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m" sheetId="1" r:id="rId4"/>
    <sheet state="visible" name="Player" sheetId="2" r:id="rId5"/>
  </sheets>
  <definedNames/>
  <calcPr/>
  <extLst>
    <ext uri="GoogleSheetsCustomDataVersion1">
      <go:sheetsCustomData xmlns:go="http://customooxmlschemas.google.com/" r:id="rId6" roundtripDataSignature="AMtx7miy5Nl7CFCEsEluoQ+9FszePwKjag=="/>
    </ext>
  </extLst>
</workbook>
</file>

<file path=xl/sharedStrings.xml><?xml version="1.0" encoding="utf-8"?>
<sst xmlns="http://schemas.openxmlformats.org/spreadsheetml/2006/main" count="59" uniqueCount="30">
  <si>
    <t>Heart O' North Golf Match Summary</t>
  </si>
  <si>
    <t>Location:</t>
  </si>
  <si>
    <t>Hayward</t>
  </si>
  <si>
    <t>Date:</t>
  </si>
  <si>
    <t>Par:</t>
  </si>
  <si>
    <t>Team</t>
  </si>
  <si>
    <t>Team:</t>
  </si>
  <si>
    <t>Point</t>
  </si>
  <si>
    <t>Player Name</t>
  </si>
  <si>
    <t>Total</t>
  </si>
  <si>
    <t>Alyson Reier</t>
  </si>
  <si>
    <t>Tara Eckes</t>
  </si>
  <si>
    <t>Gillian Johnson</t>
  </si>
  <si>
    <t>Macey Reier</t>
  </si>
  <si>
    <t>Elle Titus</t>
  </si>
  <si>
    <t>Total:</t>
  </si>
  <si>
    <t>Spooner</t>
  </si>
  <si>
    <t>Sydney Greenfield</t>
  </si>
  <si>
    <t>Julia Corbin</t>
  </si>
  <si>
    <t>Molly Arf</t>
  </si>
  <si>
    <t>Lauren Chido</t>
  </si>
  <si>
    <t>Malaya Pfaff</t>
  </si>
  <si>
    <t>All Conference Points</t>
  </si>
  <si>
    <t>(5,3,2,1)</t>
  </si>
  <si>
    <t>Name</t>
  </si>
  <si>
    <t>Score</t>
  </si>
  <si>
    <t>Points</t>
  </si>
  <si>
    <t xml:space="preserve">Name </t>
  </si>
  <si>
    <t>Sp</t>
  </si>
  <si>
    <t>Hay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</si>
</sst>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-yy"/>
  </numFmts>
  <fonts count="9">
    <font>
      <sz val="10.0"/>
      <color rgb="FF000000"/>
      <name val="Arial"/>
    </font>
    <font>
      <b/>
      <sz val="20.0"/>
      <color theme="1"/>
      <name val="Arial"/>
    </font>
    <font>
      <sz val="12.0"/>
      <color theme="1"/>
      <name val="Arial"/>
    </font>
    <font/>
    <font>
      <sz val="12.0"/>
      <color rgb="FF000000"/>
      <name val="Arial"/>
    </font>
    <font>
      <sz val="12.0"/>
      <color theme="1"/>
    </font>
    <font>
      <sz val="12.0"/>
      <color rgb="FFD0021B"/>
      <name val="Arial"/>
    </font>
    <font>
      <sz val="12.0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/>
      <right/>
      <top/>
      <bottom/>
    </border>
    <border>
      <left/>
      <top/>
      <bottom/>
    </border>
    <border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Font="1"/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2" fillId="0" fontId="2" numFmtId="164" xfId="0" applyAlignment="1" applyBorder="1" applyFont="1" applyNumberFormat="1">
      <alignment horizontal="center" readingOrder="0"/>
    </xf>
    <xf borderId="4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6" fillId="0" fontId="3" numFmtId="0" xfId="0" applyBorder="1" applyFont="1"/>
    <xf borderId="8" fillId="0" fontId="2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1" fillId="0" fontId="2" numFmtId="0" xfId="0" applyAlignment="1" applyBorder="1" applyFont="1">
      <alignment horizontal="center" readingOrder="0"/>
    </xf>
    <xf borderId="8" fillId="0" fontId="5" numFmtId="0" xfId="0" applyAlignment="1" applyBorder="1" applyFont="1">
      <alignment horizontal="center" readingOrder="0"/>
    </xf>
    <xf borderId="9" fillId="0" fontId="2" numFmtId="0" xfId="0" applyAlignment="1" applyBorder="1" applyFont="1">
      <alignment horizontal="center"/>
    </xf>
    <xf borderId="10" fillId="0" fontId="2" numFmtId="0" xfId="0" applyAlignment="1" applyBorder="1" applyFont="1">
      <alignment horizontal="center" readingOrder="0"/>
    </xf>
    <xf borderId="4" fillId="0" fontId="3" numFmtId="0" xfId="0" applyBorder="1" applyFont="1"/>
    <xf borderId="9" fillId="0" fontId="5" numFmtId="0" xfId="0" applyAlignment="1" applyBorder="1" applyFont="1">
      <alignment horizontal="center" readingOrder="0"/>
    </xf>
    <xf borderId="11" fillId="0" fontId="2" numFmtId="0" xfId="0" applyAlignment="1" applyBorder="1" applyFont="1">
      <alignment horizontal="center"/>
    </xf>
    <xf borderId="3" fillId="0" fontId="2" numFmtId="0" xfId="0" applyAlignment="1" applyBorder="1" applyFont="1">
      <alignment horizontal="center"/>
    </xf>
    <xf borderId="12" fillId="2" fontId="6" numFmtId="0" xfId="0" applyAlignment="1" applyBorder="1" applyFill="1" applyFont="1">
      <alignment horizontal="center"/>
    </xf>
    <xf borderId="2" fillId="0" fontId="2" numFmtId="0" xfId="0" applyAlignment="1" applyBorder="1" applyFont="1">
      <alignment horizontal="center"/>
    </xf>
    <xf borderId="12" fillId="2" fontId="4" numFmtId="0" xfId="0" applyAlignment="1" applyBorder="1" applyFont="1">
      <alignment horizontal="center"/>
    </xf>
    <xf borderId="9" fillId="0" fontId="4" numFmtId="0" xfId="0" applyAlignment="1" applyBorder="1" applyFont="1">
      <alignment horizontal="center"/>
    </xf>
    <xf borderId="13" fillId="2" fontId="4" numFmtId="0" xfId="0" applyAlignment="1" applyBorder="1" applyFont="1">
      <alignment horizontal="center"/>
    </xf>
    <xf borderId="14" fillId="0" fontId="3" numFmtId="0" xfId="0" applyBorder="1" applyFont="1"/>
    <xf borderId="15" fillId="2" fontId="4" numFmtId="0" xfId="0" applyAlignment="1" applyBorder="1" applyFont="1">
      <alignment horizontal="center"/>
    </xf>
    <xf borderId="3" fillId="0" fontId="5" numFmtId="0" xfId="0" applyAlignment="1" applyBorder="1" applyFont="1">
      <alignment horizontal="center" readingOrder="0"/>
    </xf>
    <xf borderId="6" fillId="0" fontId="7" numFmtId="0" xfId="0" applyAlignment="1" applyBorder="1" applyFont="1">
      <alignment horizontal="center" readingOrder="0"/>
    </xf>
    <xf borderId="3" fillId="0" fontId="7" numFmtId="0" xfId="0" applyAlignment="1" applyBorder="1" applyFont="1">
      <alignment horizontal="center" readingOrder="0"/>
    </xf>
    <xf borderId="3" fillId="0" fontId="2" numFmtId="0" xfId="0" applyAlignment="1" applyBorder="1" applyFont="1">
      <alignment horizontal="center" readingOrder="0"/>
    </xf>
    <xf borderId="8" fillId="0" fontId="2" numFmtId="0" xfId="0" applyAlignment="1" applyBorder="1" applyFont="1">
      <alignment horizontal="center" readingOrder="0"/>
    </xf>
    <xf borderId="0" fillId="0" fontId="8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8" numFmtId="0" xfId="0" applyFont="1"/>
  </cellXfs>
  <cellStyles count="1">
    <cellStyle xfId="0" name="Normal" builtinId="0"/>
  </cellStyles>
  <dxfs count="2">
    <dxf>
      <font>
        <color rgb="FF274E13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19.29"/>
    <col customWidth="1" min="3" max="3" width="9.71"/>
    <col customWidth="1" min="4" max="14" width="7.29"/>
  </cols>
  <sheetData>
    <row r="1" ht="27.75" customHeight="1">
      <c r="A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/>
      <c r="B2" s="4" t="s">
        <v>1</v>
      </c>
      <c r="C2" s="5" t="s">
        <v>2</v>
      </c>
      <c r="D2" s="6"/>
      <c r="E2" s="7"/>
      <c r="F2" s="4" t="s">
        <v>3</v>
      </c>
      <c r="G2" s="8">
        <v>44452.0</v>
      </c>
      <c r="H2" s="6"/>
      <c r="I2" s="7"/>
      <c r="J2" s="4" t="s">
        <v>4</v>
      </c>
      <c r="K2" s="5">
        <v>36.0</v>
      </c>
      <c r="L2" s="6"/>
      <c r="M2" s="7"/>
      <c r="N2" s="9" t="s">
        <v>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3"/>
      <c r="B3" s="4" t="s">
        <v>6</v>
      </c>
      <c r="C3" s="5" t="s">
        <v>2</v>
      </c>
      <c r="D3" s="6"/>
      <c r="E3" s="7"/>
      <c r="F3" s="3"/>
      <c r="G3" s="3"/>
      <c r="H3" s="3"/>
      <c r="I3" s="3"/>
      <c r="J3" s="3"/>
      <c r="K3" s="3"/>
      <c r="L3" s="3"/>
      <c r="M3" s="3"/>
      <c r="N3" s="10" t="s">
        <v>7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1"/>
      <c r="B4" s="12" t="s">
        <v>8</v>
      </c>
      <c r="C4" s="13"/>
      <c r="D4" s="10">
        <v>1.0</v>
      </c>
      <c r="E4" s="10">
        <v>2.0</v>
      </c>
      <c r="F4" s="14">
        <v>3.0</v>
      </c>
      <c r="G4" s="14">
        <v>4.0</v>
      </c>
      <c r="H4" s="14">
        <v>5.0</v>
      </c>
      <c r="I4" s="14">
        <v>6.0</v>
      </c>
      <c r="J4" s="14">
        <v>7.0</v>
      </c>
      <c r="K4" s="14">
        <v>8.0</v>
      </c>
      <c r="L4" s="14">
        <v>9.0</v>
      </c>
      <c r="M4" s="14" t="s">
        <v>9</v>
      </c>
      <c r="N4" s="1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0">
        <v>1.0</v>
      </c>
      <c r="B5" s="16" t="s">
        <v>10</v>
      </c>
      <c r="C5" s="7"/>
      <c r="D5" s="17">
        <v>5.0</v>
      </c>
      <c r="E5" s="17">
        <v>4.0</v>
      </c>
      <c r="F5" s="17">
        <v>3.0</v>
      </c>
      <c r="G5" s="17">
        <v>7.0</v>
      </c>
      <c r="H5" s="17">
        <v>6.0</v>
      </c>
      <c r="I5" s="17">
        <v>5.0</v>
      </c>
      <c r="J5" s="17">
        <v>6.0</v>
      </c>
      <c r="K5" s="17">
        <v>3.0</v>
      </c>
      <c r="L5" s="17">
        <v>7.0</v>
      </c>
      <c r="M5" s="14">
        <f t="shared" ref="M5:M9" si="1">SUM(D5:L5)</f>
        <v>46</v>
      </c>
      <c r="N5" s="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4">
        <v>2.0</v>
      </c>
      <c r="B6" s="16" t="s">
        <v>11</v>
      </c>
      <c r="C6" s="7"/>
      <c r="D6" s="17">
        <v>6.0</v>
      </c>
      <c r="E6" s="17">
        <v>4.0</v>
      </c>
      <c r="F6" s="17">
        <v>4.0</v>
      </c>
      <c r="G6" s="17">
        <v>7.0</v>
      </c>
      <c r="H6" s="17">
        <v>7.0</v>
      </c>
      <c r="I6" s="17">
        <v>6.0</v>
      </c>
      <c r="J6" s="17">
        <v>4.0</v>
      </c>
      <c r="K6" s="17">
        <v>2.0</v>
      </c>
      <c r="L6" s="17">
        <v>7.0</v>
      </c>
      <c r="M6" s="14">
        <f t="shared" si="1"/>
        <v>47</v>
      </c>
      <c r="N6" s="1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4">
        <v>3.0</v>
      </c>
      <c r="B7" s="16" t="s">
        <v>12</v>
      </c>
      <c r="C7" s="7"/>
      <c r="D7" s="17">
        <v>5.0</v>
      </c>
      <c r="E7" s="17">
        <v>5.0</v>
      </c>
      <c r="F7" s="17">
        <v>4.0</v>
      </c>
      <c r="G7" s="17">
        <v>7.0</v>
      </c>
      <c r="H7" s="17">
        <v>6.0</v>
      </c>
      <c r="I7" s="17">
        <v>5.0</v>
      </c>
      <c r="J7" s="17">
        <v>5.0</v>
      </c>
      <c r="K7" s="17">
        <v>3.0</v>
      </c>
      <c r="L7" s="17">
        <v>6.0</v>
      </c>
      <c r="M7" s="14">
        <f t="shared" si="1"/>
        <v>46</v>
      </c>
      <c r="N7" s="1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4">
        <v>4.0</v>
      </c>
      <c r="B8" s="16" t="s">
        <v>13</v>
      </c>
      <c r="C8" s="7"/>
      <c r="D8" s="17">
        <v>4.0</v>
      </c>
      <c r="E8" s="17">
        <v>5.0</v>
      </c>
      <c r="F8" s="17">
        <v>4.0</v>
      </c>
      <c r="G8" s="17">
        <v>6.0</v>
      </c>
      <c r="H8" s="17">
        <v>7.0</v>
      </c>
      <c r="I8" s="17">
        <v>4.0</v>
      </c>
      <c r="J8" s="17">
        <v>5.0</v>
      </c>
      <c r="K8" s="17">
        <v>4.0</v>
      </c>
      <c r="L8" s="17">
        <v>8.0</v>
      </c>
      <c r="M8" s="14">
        <f t="shared" si="1"/>
        <v>47</v>
      </c>
      <c r="N8" s="1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8">
        <v>5.0</v>
      </c>
      <c r="B9" s="19" t="s">
        <v>14</v>
      </c>
      <c r="C9" s="20"/>
      <c r="D9" s="21">
        <v>5.0</v>
      </c>
      <c r="E9" s="21">
        <v>7.0</v>
      </c>
      <c r="F9" s="21">
        <v>9.0</v>
      </c>
      <c r="G9" s="21">
        <v>7.0</v>
      </c>
      <c r="H9" s="21">
        <v>5.0</v>
      </c>
      <c r="I9" s="21">
        <v>5.0</v>
      </c>
      <c r="J9" s="21">
        <v>8.0</v>
      </c>
      <c r="K9" s="21">
        <v>5.0</v>
      </c>
      <c r="L9" s="17">
        <v>7.0</v>
      </c>
      <c r="M9" s="14">
        <f t="shared" si="1"/>
        <v>58</v>
      </c>
      <c r="N9" s="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9"/>
      <c r="L10" s="23" t="s">
        <v>15</v>
      </c>
      <c r="M10" s="14">
        <f>SMALL(M5:M9,1)+SMALL(M5:M9,2)+SMALL(M5:M9,3)+SMALL(M5:M9,4)</f>
        <v>186</v>
      </c>
      <c r="N10" s="14">
        <f>IF(M10&lt;M19, 1,0)</f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3"/>
      <c r="B11" s="15"/>
      <c r="C11" s="15"/>
      <c r="D11" s="15"/>
      <c r="E11" s="3"/>
      <c r="F11" s="15"/>
      <c r="G11" s="15"/>
      <c r="H11" s="15"/>
      <c r="I11" s="15"/>
      <c r="J11" s="15"/>
      <c r="K11" s="15"/>
      <c r="L11" s="15"/>
      <c r="M11" s="15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3"/>
      <c r="B12" s="4" t="s">
        <v>6</v>
      </c>
      <c r="C12" s="5" t="s">
        <v>16</v>
      </c>
      <c r="D12" s="6"/>
      <c r="E12" s="7"/>
      <c r="F12" s="24"/>
      <c r="G12" s="15"/>
      <c r="H12" s="15"/>
      <c r="I12" s="15"/>
      <c r="J12" s="15"/>
      <c r="K12" s="15"/>
      <c r="L12" s="15"/>
      <c r="M12" s="15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1"/>
      <c r="B13" s="25" t="s">
        <v>8</v>
      </c>
      <c r="C13" s="7"/>
      <c r="D13" s="14">
        <v>1.0</v>
      </c>
      <c r="E13" s="14">
        <v>2.0</v>
      </c>
      <c r="F13" s="14">
        <v>3.0</v>
      </c>
      <c r="G13" s="14">
        <v>4.0</v>
      </c>
      <c r="H13" s="14">
        <v>5.0</v>
      </c>
      <c r="I13" s="14">
        <v>6.0</v>
      </c>
      <c r="J13" s="14">
        <v>7.0</v>
      </c>
      <c r="K13" s="14">
        <v>8.0</v>
      </c>
      <c r="L13" s="14">
        <v>9.0</v>
      </c>
      <c r="M13" s="14" t="s">
        <v>9</v>
      </c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10">
        <v>1.0</v>
      </c>
      <c r="B14" s="16" t="s">
        <v>17</v>
      </c>
      <c r="C14" s="7"/>
      <c r="D14" s="17">
        <v>6.0</v>
      </c>
      <c r="E14" s="17">
        <v>4.0</v>
      </c>
      <c r="F14" s="17">
        <v>3.0</v>
      </c>
      <c r="G14" s="17">
        <v>7.0</v>
      </c>
      <c r="H14" s="17">
        <v>7.0</v>
      </c>
      <c r="I14" s="17">
        <v>7.0</v>
      </c>
      <c r="J14" s="17">
        <v>5.0</v>
      </c>
      <c r="K14" s="17">
        <v>6.0</v>
      </c>
      <c r="L14" s="17">
        <v>8.0</v>
      </c>
      <c r="M14" s="14">
        <f t="shared" ref="M14:M18" si="2">SUM(D14:L14)</f>
        <v>53</v>
      </c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4">
        <v>2.0</v>
      </c>
      <c r="B15" s="16" t="s">
        <v>18</v>
      </c>
      <c r="C15" s="7"/>
      <c r="D15" s="17">
        <v>4.0</v>
      </c>
      <c r="E15" s="17">
        <v>5.0</v>
      </c>
      <c r="F15" s="17">
        <v>6.0</v>
      </c>
      <c r="G15" s="17">
        <v>8.0</v>
      </c>
      <c r="H15" s="17">
        <v>5.0</v>
      </c>
      <c r="I15" s="17">
        <v>8.0</v>
      </c>
      <c r="J15" s="17">
        <v>6.0</v>
      </c>
      <c r="K15" s="17">
        <v>3.0</v>
      </c>
      <c r="L15" s="17">
        <v>9.0</v>
      </c>
      <c r="M15" s="14">
        <f t="shared" si="2"/>
        <v>54</v>
      </c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14">
        <v>3.0</v>
      </c>
      <c r="B16" s="16" t="s">
        <v>19</v>
      </c>
      <c r="C16" s="7"/>
      <c r="D16" s="17">
        <v>5.0</v>
      </c>
      <c r="E16" s="17">
        <v>6.0</v>
      </c>
      <c r="F16" s="17">
        <v>6.0</v>
      </c>
      <c r="G16" s="17">
        <v>4.0</v>
      </c>
      <c r="H16" s="17">
        <v>4.0</v>
      </c>
      <c r="I16" s="17">
        <v>4.0</v>
      </c>
      <c r="J16" s="17">
        <v>4.0</v>
      </c>
      <c r="K16" s="17">
        <v>6.0</v>
      </c>
      <c r="L16" s="17">
        <v>6.0</v>
      </c>
      <c r="M16" s="14">
        <f t="shared" si="2"/>
        <v>45</v>
      </c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14">
        <v>4.0</v>
      </c>
      <c r="B17" s="16" t="s">
        <v>20</v>
      </c>
      <c r="C17" s="7"/>
      <c r="D17" s="17">
        <v>6.0</v>
      </c>
      <c r="E17" s="17">
        <v>7.0</v>
      </c>
      <c r="F17" s="17">
        <v>7.0</v>
      </c>
      <c r="G17" s="17">
        <v>8.0</v>
      </c>
      <c r="H17" s="17">
        <v>7.0</v>
      </c>
      <c r="I17" s="17">
        <v>5.0</v>
      </c>
      <c r="J17" s="17">
        <v>7.0</v>
      </c>
      <c r="K17" s="17">
        <v>5.0</v>
      </c>
      <c r="L17" s="17">
        <v>6.0</v>
      </c>
      <c r="M17" s="14">
        <f t="shared" si="2"/>
        <v>58</v>
      </c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18">
        <v>5.0</v>
      </c>
      <c r="B18" s="19" t="s">
        <v>21</v>
      </c>
      <c r="C18" s="20"/>
      <c r="D18" s="21">
        <v>8.0</v>
      </c>
      <c r="E18" s="21">
        <v>5.0</v>
      </c>
      <c r="F18" s="21">
        <v>5.0</v>
      </c>
      <c r="G18" s="21">
        <v>10.0</v>
      </c>
      <c r="H18" s="21">
        <v>5.0</v>
      </c>
      <c r="I18" s="21">
        <v>9.0</v>
      </c>
      <c r="J18" s="21">
        <v>6.0</v>
      </c>
      <c r="K18" s="21">
        <v>6.0</v>
      </c>
      <c r="L18" s="17">
        <v>9.0</v>
      </c>
      <c r="M18" s="14">
        <f t="shared" si="2"/>
        <v>63</v>
      </c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9"/>
      <c r="L19" s="23" t="s">
        <v>15</v>
      </c>
      <c r="M19" s="14">
        <f>SMALL(M14:M18,1)+SMALL(M14:M18,2)+SMALL(M14:M18,3)+SMALL(M14:M18,4)</f>
        <v>210</v>
      </c>
      <c r="N19" s="14">
        <f>IF(M10&gt;M19, 1,0)</f>
        <v>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3"/>
      <c r="B20" s="15"/>
      <c r="C20" s="2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3"/>
      <c r="B21" s="26" t="s">
        <v>22</v>
      </c>
      <c r="C21" s="15"/>
      <c r="D21" s="15"/>
      <c r="E21" s="27" t="s">
        <v>23</v>
      </c>
      <c r="F21" s="15"/>
      <c r="G21" s="28" t="str">
        <f>IF(ISBLANK(C3), "JV Scores", C3)</f>
        <v>Hayward</v>
      </c>
      <c r="H21" s="29"/>
      <c r="I21" s="29"/>
      <c r="J21" s="3"/>
      <c r="K21" s="28" t="str">
        <f>IF(ISBLANK(C12), "JV Scores", C12)</f>
        <v>Spooner</v>
      </c>
      <c r="L21" s="29"/>
      <c r="M21" s="29"/>
      <c r="N21" s="1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4" t="s">
        <v>24</v>
      </c>
      <c r="B22" s="30"/>
      <c r="C22" s="14" t="s">
        <v>5</v>
      </c>
      <c r="D22" s="25" t="s">
        <v>25</v>
      </c>
      <c r="E22" s="10" t="s">
        <v>26</v>
      </c>
      <c r="F22" s="3"/>
      <c r="G22" s="4" t="s">
        <v>27</v>
      </c>
      <c r="H22" s="7"/>
      <c r="I22" s="14" t="s">
        <v>25</v>
      </c>
      <c r="J22" s="3"/>
      <c r="K22" s="4" t="s">
        <v>27</v>
      </c>
      <c r="L22" s="7"/>
      <c r="M22" s="14" t="s">
        <v>25</v>
      </c>
      <c r="N22" s="1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4"/>
      <c r="B23" s="31" t="s">
        <v>19</v>
      </c>
      <c r="C23" s="32" t="s">
        <v>28</v>
      </c>
      <c r="D23" s="17">
        <v>45.0</v>
      </c>
      <c r="E23" s="17">
        <v>5.0</v>
      </c>
      <c r="F23" s="15"/>
      <c r="G23" s="16" t="s">
        <v>10</v>
      </c>
      <c r="H23" s="7"/>
      <c r="I23" s="17">
        <v>46.0</v>
      </c>
      <c r="J23" s="15"/>
      <c r="K23" s="16" t="s">
        <v>19</v>
      </c>
      <c r="L23" s="7"/>
      <c r="M23" s="17">
        <v>45.0</v>
      </c>
      <c r="N23" s="1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4"/>
      <c r="B24" s="31" t="s">
        <v>10</v>
      </c>
      <c r="C24" s="33" t="s">
        <v>29</v>
      </c>
      <c r="D24" s="17">
        <v>46.0</v>
      </c>
      <c r="E24" s="17">
        <v>3.0</v>
      </c>
      <c r="F24" s="15"/>
      <c r="G24" s="16" t="s">
        <v>12</v>
      </c>
      <c r="H24" s="7"/>
      <c r="I24" s="17">
        <v>46.0</v>
      </c>
      <c r="J24" s="15"/>
      <c r="K24" s="16" t="s">
        <v>17</v>
      </c>
      <c r="L24" s="7"/>
      <c r="M24" s="17">
        <v>53.0</v>
      </c>
      <c r="N24" s="1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4"/>
      <c r="B25" s="31" t="s">
        <v>12</v>
      </c>
      <c r="C25" s="33" t="s">
        <v>29</v>
      </c>
      <c r="D25" s="17">
        <v>46.0</v>
      </c>
      <c r="E25" s="17">
        <v>3.0</v>
      </c>
      <c r="F25" s="15"/>
      <c r="G25" s="16" t="s">
        <v>13</v>
      </c>
      <c r="H25" s="7"/>
      <c r="I25" s="17">
        <v>47.0</v>
      </c>
      <c r="J25" s="15"/>
      <c r="K25" s="16" t="s">
        <v>18</v>
      </c>
      <c r="L25" s="7"/>
      <c r="M25" s="17">
        <v>54.0</v>
      </c>
      <c r="N25" s="1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4"/>
      <c r="B26" s="31" t="s">
        <v>13</v>
      </c>
      <c r="C26" s="33" t="s">
        <v>29</v>
      </c>
      <c r="D26" s="17">
        <v>47.0</v>
      </c>
      <c r="E26" s="17">
        <v>1.0</v>
      </c>
      <c r="F26" s="15"/>
      <c r="G26" s="16" t="s">
        <v>11</v>
      </c>
      <c r="H26" s="7"/>
      <c r="I26" s="17">
        <v>47.0</v>
      </c>
      <c r="J26" s="15"/>
      <c r="K26" s="16" t="s">
        <v>20</v>
      </c>
      <c r="L26" s="7"/>
      <c r="M26" s="17">
        <v>58.0</v>
      </c>
      <c r="N26" s="1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4"/>
      <c r="B27" s="34" t="s">
        <v>11</v>
      </c>
      <c r="C27" s="34" t="s">
        <v>29</v>
      </c>
      <c r="D27" s="35">
        <v>47.0</v>
      </c>
      <c r="E27" s="35">
        <v>1.0</v>
      </c>
      <c r="F27" s="15"/>
      <c r="G27" s="16" t="s">
        <v>14</v>
      </c>
      <c r="H27" s="7"/>
      <c r="I27" s="35">
        <v>58.0</v>
      </c>
      <c r="J27" s="15"/>
      <c r="K27" s="16" t="s">
        <v>21</v>
      </c>
      <c r="L27" s="7"/>
      <c r="M27" s="17">
        <v>63.0</v>
      </c>
      <c r="N27" s="1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"/>
      <c r="B28" s="15"/>
      <c r="C28" s="15"/>
      <c r="D28" s="15"/>
      <c r="E28" s="15"/>
      <c r="F28" s="15"/>
      <c r="G28" s="15"/>
      <c r="H28" s="14" t="s">
        <v>15</v>
      </c>
      <c r="I28" s="14">
        <f>SMALL(I23:I27,1)+SMALL(I23:I27,2)+SMALL(I23:I27,3)+SMALL(I23:I27,4)</f>
        <v>186</v>
      </c>
      <c r="J28" s="15"/>
      <c r="K28" s="15"/>
      <c r="L28" s="14" t="s">
        <v>15</v>
      </c>
      <c r="M28" s="14">
        <f>SMALL(M23:M27,1)+SMALL(M23:M27,2)+SMALL(M23:M27,3)+SMALL(M23:M27,4)</f>
        <v>210</v>
      </c>
      <c r="N28" s="1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3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3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3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3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3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3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3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3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3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3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3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3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3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3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3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3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3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3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3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3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3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3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3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3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3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3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3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3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3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3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3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3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3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3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3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3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3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3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3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36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3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3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3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3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3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3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3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3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3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3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3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3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3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3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3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36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3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3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3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3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3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3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3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3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3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3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3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3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3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3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3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3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3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3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3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3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3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3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3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3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3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3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3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3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3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3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3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3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3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3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3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3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3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3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3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3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3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3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3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3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3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3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3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3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3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3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3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3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3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3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3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3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3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3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3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3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3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3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3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3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3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3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3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3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3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3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3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3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3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3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3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3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3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3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3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3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3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3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3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3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3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3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3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3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3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3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3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3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3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3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3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3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3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3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3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3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3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3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3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3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3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3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3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3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3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3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3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3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3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3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3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3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3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3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3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3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3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3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3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3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3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3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3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3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3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3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3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2">
    <mergeCell ref="A1:M1"/>
    <mergeCell ref="C2:E2"/>
    <mergeCell ref="G2:I2"/>
    <mergeCell ref="K2:M2"/>
    <mergeCell ref="C3:E3"/>
    <mergeCell ref="B4:C4"/>
    <mergeCell ref="B5:C5"/>
    <mergeCell ref="B6:C6"/>
    <mergeCell ref="B7:C7"/>
    <mergeCell ref="B8:C8"/>
    <mergeCell ref="B9:C9"/>
    <mergeCell ref="C12:E12"/>
    <mergeCell ref="B13:C13"/>
    <mergeCell ref="B14:C14"/>
    <mergeCell ref="B15:C15"/>
    <mergeCell ref="B16:C16"/>
    <mergeCell ref="B17:C17"/>
    <mergeCell ref="B18:C18"/>
    <mergeCell ref="G21:I21"/>
    <mergeCell ref="K21:M21"/>
    <mergeCell ref="K22:L22"/>
    <mergeCell ref="K25:L25"/>
    <mergeCell ref="K26:L26"/>
    <mergeCell ref="G27:H27"/>
    <mergeCell ref="K27:L27"/>
    <mergeCell ref="G22:H22"/>
    <mergeCell ref="G23:H23"/>
    <mergeCell ref="K23:L23"/>
    <mergeCell ref="G24:H24"/>
    <mergeCell ref="K24:L24"/>
    <mergeCell ref="G25:H25"/>
    <mergeCell ref="G26:H26"/>
  </mergeCells>
  <conditionalFormatting sqref="N10">
    <cfRule type="containsText" dxfId="0" priority="1" operator="containsText" text="1">
      <formula>NOT(ISERROR(SEARCH(("1"),(N10))))</formula>
    </cfRule>
  </conditionalFormatting>
  <conditionalFormatting sqref="N10">
    <cfRule type="containsText" dxfId="1" priority="2" operator="containsText" text="0">
      <formula>NOT(ISERROR(SEARCH(("0"),(N10))))</formula>
    </cfRule>
  </conditionalFormatting>
  <conditionalFormatting sqref="N19">
    <cfRule type="containsText" dxfId="0" priority="3" operator="containsText" text="1">
      <formula>NOT(ISERROR(SEARCH(("1"),(N19))))</formula>
    </cfRule>
  </conditionalFormatting>
  <conditionalFormatting sqref="N19">
    <cfRule type="containsText" dxfId="1" priority="4" operator="containsText" text="0">
      <formula>NOT(ISERROR(SEARCH(("0"),(N19))))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sheetData>
    <row r="1" ht="15.75" customHeight="1">
      <c r="A1" s="38" t="str">
        <f>Team!B14</f>
        <v>Sydney Greenfield</v>
      </c>
      <c r="B1" s="38">
        <f>Team!M14</f>
        <v>53</v>
      </c>
    </row>
    <row r="2" ht="15.75" customHeight="1">
      <c r="A2" s="38" t="str">
        <f>Team!B5</f>
        <v>Alyson Reier</v>
      </c>
      <c r="B2" s="38">
        <f>Team!M5</f>
        <v>46</v>
      </c>
    </row>
    <row r="3" ht="15.75" customHeight="1">
      <c r="A3" s="38" t="str">
        <f>Team!B15</f>
        <v>Julia Corbin</v>
      </c>
      <c r="B3" s="38">
        <f>Team!M15</f>
        <v>54</v>
      </c>
    </row>
    <row r="4" ht="15.75" customHeight="1">
      <c r="A4" s="38" t="str">
        <f>Team!B7</f>
        <v>Gillian Johnson</v>
      </c>
      <c r="B4" s="38">
        <f>Team!M7</f>
        <v>46</v>
      </c>
    </row>
    <row r="5" ht="15.75" customHeight="1">
      <c r="A5" s="38" t="str">
        <f>Team!B16</f>
        <v>Molly Arf</v>
      </c>
      <c r="B5" s="38">
        <f>Team!M16</f>
        <v>45</v>
      </c>
    </row>
    <row r="6" ht="15.75" customHeight="1">
      <c r="A6" s="38" t="str">
        <f>Team!B6</f>
        <v>Tara Eckes</v>
      </c>
      <c r="B6" s="38">
        <f>Team!M6</f>
        <v>47</v>
      </c>
    </row>
    <row r="7" ht="15.75" customHeight="1">
      <c r="A7" s="38" t="str">
        <f>Team!B8</f>
        <v>Macey Reier</v>
      </c>
      <c r="B7" s="38">
        <f>Team!M8</f>
        <v>47</v>
      </c>
    </row>
    <row r="8" ht="15.75" customHeight="1">
      <c r="A8" s="38" t="str">
        <f>Team!B17</f>
        <v>Lauren Chido</v>
      </c>
      <c r="B8" s="38">
        <f>Team!M17</f>
        <v>58</v>
      </c>
    </row>
    <row r="9" ht="15.75" customHeight="1">
      <c r="A9" s="38" t="str">
        <f>Team!B18</f>
        <v>Malaya Pfaff</v>
      </c>
      <c r="B9" s="38">
        <f>Team!M18</f>
        <v>63</v>
      </c>
    </row>
    <row r="10" ht="15.75" customHeight="1">
      <c r="A10" s="38" t="str">
        <f>Team!B9</f>
        <v>Elle Titus</v>
      </c>
      <c r="B10" s="38">
        <f>Team!M9</f>
        <v>58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2021-03-12T19:52:42Z</dcterms:created>
</cp:coreProperties>
</file>