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<sst xmlns="http://schemas.openxmlformats.org/spreadsheetml/2006/main" count="81" uniqueCount="53">
  <si>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</si>
  <si>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</si>
  <si>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</si>
  <si>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</si>
  <si>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</si>
  <si>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</si>
  <si>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</si>
  <si>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</si>
  <si>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</si>
  <si>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</si>
  <si>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Date</t>
  </si>
  <si>
    <t>Event</t>
  </si>
  <si>
    <t>Course</t>
  </si>
  <si>
    <t>Big East North Div Meet</t>
  </si>
  <si>
    <t>Quit Qui Oc Front</t>
  </si>
  <si>
    <t>Sheboygan Lutheran</t>
  </si>
  <si>
    <t>Elkhart Lake</t>
  </si>
  <si>
    <t>SMC</t>
  </si>
  <si>
    <t>Howards Grove</t>
  </si>
  <si>
    <t>Stockbridge/Hilbert</t>
  </si>
  <si>
    <t>Reedsville</t>
  </si>
  <si>
    <t>Manitowoc Lutheran</t>
  </si>
  <si>
    <t>Jacob Ganga</t>
  </si>
  <si>
    <t>Carson Mersberger</t>
  </si>
  <si>
    <t>Brady Hassinger</t>
  </si>
  <si>
    <t>Hayden Schultz</t>
  </si>
  <si>
    <t>Kean O'Neil</t>
  </si>
  <si>
    <t>Spencer Lynch</t>
  </si>
  <si>
    <t>Wyatt Bittner</t>
  </si>
  <si>
    <t>Luke Peters</t>
  </si>
  <si>
    <t>Nathan Ubben</t>
  </si>
  <si>
    <t>Dane Anderson</t>
  </si>
  <si>
    <t>Brice Bubolz</t>
  </si>
  <si>
    <t>Zach Boldt</t>
  </si>
  <si>
    <t>Landon Wentzloff</t>
  </si>
  <si>
    <t>Brock Schleis</t>
  </si>
  <si>
    <t>Sam Gollnick</t>
  </si>
  <si>
    <t>Mara Woelfel</t>
  </si>
  <si>
    <t>Colton Head</t>
  </si>
  <si>
    <t>Emory Wiese</t>
  </si>
  <si>
    <t>George Krutzik</t>
  </si>
  <si>
    <t>Jack Scheiber</t>
  </si>
  <si>
    <t>Clayton Melis</t>
  </si>
  <si>
    <t>Cooper Kuhfuss</t>
  </si>
  <si>
    <t>Luke Matte</t>
  </si>
  <si>
    <t>Andrew Meador</t>
  </si>
  <si>
    <t>Elliott Leibham</t>
  </si>
  <si>
    <t>Lizzie Montaba</t>
  </si>
  <si>
    <t>Caden Solle</t>
  </si>
  <si>
    <t>Cole Adameak</t>
  </si>
  <si>
    <t>Logan Funk</t>
  </si>
  <si>
    <t>Andrew Tundra</t>
  </si>
  <si>
    <t>Mashayla Plocher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</si>
</sst>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" fontId="5" fillId="0" borderId="10" xfId="0" applyNumberFormat="1" applyFont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" fontId="6" fillId="34" borderId="15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left"/>
    </xf>
    <xf numFmtId="1" fontId="6" fillId="2" borderId="10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" fontId="43" fillId="35" borderId="10" xfId="0" applyNumberFormat="1" applyFont="1" applyFill="1" applyBorder="1" applyAlignment="1">
      <alignment horizontal="center"/>
    </xf>
    <xf numFmtId="0" fontId="44" fillId="34" borderId="15" xfId="0" applyFont="1" applyFill="1" applyBorder="1" applyAlignment="1">
      <alignment horizontal="left"/>
    </xf>
    <xf numFmtId="0" fontId="44" fillId="35" borderId="10" xfId="0" applyFont="1" applyFill="1" applyBorder="1" applyAlignment="1">
      <alignment horizontal="center"/>
    </xf>
    <xf numFmtId="1" fontId="44" fillId="36" borderId="10" xfId="0" applyNumberFormat="1" applyFont="1" applyFill="1" applyBorder="1" applyAlignment="1">
      <alignment horizontal="center"/>
    </xf>
    <xf numFmtId="164" fontId="5" fillId="34" borderId="0" xfId="0" applyNumberFormat="1" applyFont="1" applyFill="1" applyAlignment="1">
      <alignment horizontal="center"/>
    </xf>
    <xf numFmtId="164" fontId="7" fillId="34" borderId="0" xfId="0" applyNumberFormat="1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right"/>
    </xf>
    <xf numFmtId="0" fontId="0" fillId="34" borderId="0" xfId="0" applyFill="1" applyAlignment="1">
      <alignment horizontal="left"/>
    </xf>
    <xf numFmtId="164" fontId="5" fillId="34" borderId="0" xfId="0" applyNumberFormat="1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4"/>
  <sheetViews>
    <sheetView tabSelected="1" zoomScalePageLayoutView="0" workbookViewId="0" topLeftCell="A25">
      <selection activeCell="L55" sqref="L55"/>
    </sheetView>
  </sheetViews>
  <sheetFormatPr defaultColWidth="11.421875" defaultRowHeight="12.75"/>
  <cols>
    <col min="1" max="1" width="9.421875" style="14" customWidth="1"/>
    <col min="2" max="2" width="20.00390625" style="10" customWidth="1"/>
    <col min="3" max="11" width="2.7109375" style="13" customWidth="1"/>
    <col min="12" max="12" width="4.00390625" style="13" bestFit="1" customWidth="1"/>
    <col min="13" max="15" width="2.7109375" style="13" customWidth="1"/>
    <col min="16" max="21" width="2.7109375" style="11" customWidth="1"/>
    <col min="22" max="22" width="4.00390625" style="11" customWidth="1"/>
    <col min="23" max="23" width="6.421875" style="11" customWidth="1"/>
    <col min="24" max="16384" width="11.421875" style="1" customWidth="1"/>
  </cols>
  <sheetData>
    <row r="1" spans="1:23" ht="12.75">
      <c r="A1" s="27" t="s">
        <v>11</v>
      </c>
      <c r="B1" s="45" t="s">
        <v>13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2.75">
      <c r="A2" s="27" t="s">
        <v>12</v>
      </c>
      <c r="B2" s="45" t="s">
        <v>14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5" ht="12.75">
      <c r="A3" s="28" t="s">
        <v>10</v>
      </c>
      <c r="B3" s="47">
        <v>44313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Y3" s="2"/>
    </row>
    <row r="4" spans="1:25" ht="12.75">
      <c r="A4" s="28" t="s">
        <v>9</v>
      </c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Y4" s="2"/>
    </row>
    <row r="5" spans="1:25" ht="12.75">
      <c r="A5" s="28" t="s">
        <v>8</v>
      </c>
      <c r="B5" s="47"/>
      <c r="C5" s="46"/>
      <c r="D5" s="46"/>
      <c r="E5" s="46"/>
      <c r="F5" s="46"/>
      <c r="G5" s="46"/>
      <c r="H5" s="46"/>
      <c r="I5" s="46"/>
      <c r="J5" s="46"/>
      <c r="K5" s="46"/>
      <c r="L5" s="46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Y5" s="2"/>
    </row>
    <row r="6" spans="1:25" ht="12.75">
      <c r="A6" s="38"/>
      <c r="B6" s="39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Y6" s="2"/>
    </row>
    <row r="7" spans="1:25" ht="12.75">
      <c r="A7" s="38"/>
      <c r="B7" s="3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Y7" s="2"/>
    </row>
    <row r="8" spans="1:23" ht="12.75">
      <c r="A8" s="40"/>
      <c r="B8" s="41" t="s">
        <v>7</v>
      </c>
      <c r="C8" s="18">
        <v>5</v>
      </c>
      <c r="D8" s="7">
        <v>4</v>
      </c>
      <c r="E8" s="7">
        <v>4</v>
      </c>
      <c r="F8" s="7">
        <v>3</v>
      </c>
      <c r="G8" s="7">
        <v>4</v>
      </c>
      <c r="H8" s="7">
        <v>4</v>
      </c>
      <c r="I8" s="7">
        <v>3</v>
      </c>
      <c r="J8" s="7">
        <v>5</v>
      </c>
      <c r="K8" s="7">
        <v>3</v>
      </c>
      <c r="L8" s="29">
        <f>IF(COUNTBLANK(C8:K8)&gt;0,"",SUM(C8:K8))</f>
        <v>35</v>
      </c>
      <c r="M8" s="17"/>
      <c r="N8" s="7"/>
      <c r="O8" s="7"/>
      <c r="P8" s="7"/>
      <c r="Q8" s="7"/>
      <c r="R8" s="7"/>
      <c r="S8" s="7"/>
      <c r="T8" s="7"/>
      <c r="U8" s="7"/>
      <c r="V8" s="29">
        <f>IF(COUNTBLANK(M8:U8)&gt;0,"",SUM(M8:U8))</f>
      </c>
      <c r="W8" s="34">
        <f>IF(COUNT(L8,V8)&gt;0,SUM(L8,V8),0)</f>
        <v>35</v>
      </c>
    </row>
    <row r="9" spans="1:23" ht="12.75">
      <c r="A9" s="50" t="s">
        <v>15</v>
      </c>
      <c r="B9" s="5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35"/>
    </row>
    <row r="10" spans="1:23" ht="12.75">
      <c r="A10" s="30" t="s">
        <v>0</v>
      </c>
      <c r="B10" s="31"/>
      <c r="C10" s="32">
        <v>1</v>
      </c>
      <c r="D10" s="32">
        <v>2</v>
      </c>
      <c r="E10" s="32">
        <v>3</v>
      </c>
      <c r="F10" s="32">
        <v>4</v>
      </c>
      <c r="G10" s="32">
        <v>5</v>
      </c>
      <c r="H10" s="32">
        <v>6</v>
      </c>
      <c r="I10" s="32">
        <v>7</v>
      </c>
      <c r="J10" s="32">
        <v>8</v>
      </c>
      <c r="K10" s="32">
        <v>9</v>
      </c>
      <c r="L10" s="32" t="s">
        <v>1</v>
      </c>
      <c r="M10" s="32">
        <v>10</v>
      </c>
      <c r="N10" s="32">
        <v>11</v>
      </c>
      <c r="O10" s="32">
        <v>12</v>
      </c>
      <c r="P10" s="32">
        <v>13</v>
      </c>
      <c r="Q10" s="32">
        <v>14</v>
      </c>
      <c r="R10" s="32">
        <v>15</v>
      </c>
      <c r="S10" s="32">
        <v>16</v>
      </c>
      <c r="T10" s="32">
        <v>17</v>
      </c>
      <c r="U10" s="32">
        <v>18</v>
      </c>
      <c r="V10" s="33" t="s">
        <v>2</v>
      </c>
      <c r="W10" s="36" t="s">
        <v>3</v>
      </c>
    </row>
    <row r="11" spans="1:23" ht="12.75">
      <c r="A11" s="15">
        <v>1</v>
      </c>
      <c r="B11" s="6" t="s">
        <v>45</v>
      </c>
      <c r="C11" s="7">
        <v>7</v>
      </c>
      <c r="D11" s="7">
        <v>9</v>
      </c>
      <c r="E11" s="7">
        <v>7</v>
      </c>
      <c r="F11" s="7">
        <v>4</v>
      </c>
      <c r="G11" s="7">
        <v>4</v>
      </c>
      <c r="H11" s="7">
        <v>4</v>
      </c>
      <c r="I11" s="7">
        <v>3</v>
      </c>
      <c r="J11" s="7">
        <v>5</v>
      </c>
      <c r="K11" s="7">
        <v>3</v>
      </c>
      <c r="L11" s="29">
        <f>IF(COUNTBLANK(C11:K11)&gt;0,"",SUM(C11:K11))</f>
        <v>46</v>
      </c>
      <c r="M11" s="7"/>
      <c r="N11" s="7"/>
      <c r="O11" s="7"/>
      <c r="P11" s="7"/>
      <c r="Q11" s="7"/>
      <c r="R11" s="7"/>
      <c r="S11" s="7"/>
      <c r="T11" s="7"/>
      <c r="U11" s="7"/>
      <c r="V11" s="29">
        <f>IF(COUNTBLANK(M11:U11)&gt;0,"",SUM(M11:U11))</f>
      </c>
      <c r="W11" s="34">
        <f>IF(COUNT(L11,V11)&gt;0,SUM(L11,V11),0)</f>
        <v>46</v>
      </c>
    </row>
    <row r="12" spans="1:23" ht="12.75">
      <c r="A12" s="15">
        <v>2</v>
      </c>
      <c r="B12" s="8" t="s">
        <v>46</v>
      </c>
      <c r="C12" s="7">
        <v>6</v>
      </c>
      <c r="D12" s="7">
        <v>7</v>
      </c>
      <c r="E12" s="7">
        <v>5</v>
      </c>
      <c r="F12" s="7">
        <v>4</v>
      </c>
      <c r="G12" s="7">
        <v>5</v>
      </c>
      <c r="H12" s="7">
        <v>5</v>
      </c>
      <c r="I12" s="7">
        <v>4</v>
      </c>
      <c r="J12" s="7">
        <v>5</v>
      </c>
      <c r="K12" s="7">
        <v>5</v>
      </c>
      <c r="L12" s="29">
        <f>IF(COUNTBLANK(C12:K12)&gt;0,"",SUM(C12:K12))</f>
        <v>46</v>
      </c>
      <c r="M12" s="7"/>
      <c r="N12" s="7"/>
      <c r="O12" s="7"/>
      <c r="P12" s="9"/>
      <c r="Q12" s="9"/>
      <c r="R12" s="9"/>
      <c r="S12" s="9"/>
      <c r="T12" s="9"/>
      <c r="U12" s="9"/>
      <c r="V12" s="29">
        <f>IF(COUNTBLANK(M12:U12)&gt;0,"",SUM(M12:U12))</f>
      </c>
      <c r="W12" s="34">
        <f>IF(COUNT(L12,V12)&gt;0,SUM(L12,V12),0)</f>
        <v>46</v>
      </c>
    </row>
    <row r="13" spans="1:23" ht="12.75">
      <c r="A13" s="15">
        <v>3</v>
      </c>
      <c r="B13" s="8" t="s">
        <v>47</v>
      </c>
      <c r="C13" s="7">
        <v>6</v>
      </c>
      <c r="D13" s="7">
        <v>3</v>
      </c>
      <c r="E13" s="7">
        <v>6</v>
      </c>
      <c r="F13" s="7">
        <v>4</v>
      </c>
      <c r="G13" s="7">
        <v>5</v>
      </c>
      <c r="H13" s="7">
        <v>6</v>
      </c>
      <c r="I13" s="7">
        <v>5</v>
      </c>
      <c r="J13" s="7">
        <v>6</v>
      </c>
      <c r="K13" s="7">
        <v>4</v>
      </c>
      <c r="L13" s="29">
        <f>IF(COUNTBLANK(C13:K13)&gt;0,"",SUM(C13:K13))</f>
        <v>45</v>
      </c>
      <c r="M13" s="7"/>
      <c r="N13" s="7"/>
      <c r="O13" s="7"/>
      <c r="P13" s="9"/>
      <c r="Q13" s="9"/>
      <c r="R13" s="9"/>
      <c r="S13" s="9"/>
      <c r="T13" s="9"/>
      <c r="U13" s="9"/>
      <c r="V13" s="29">
        <f>IF(COUNTBLANK(M13:U13)&gt;0,"",SUM(M13:U13))</f>
      </c>
      <c r="W13" s="34">
        <f>IF(COUNT(L13,V13)&gt;0,SUM(L13,V13),0)</f>
        <v>45</v>
      </c>
    </row>
    <row r="14" spans="1:23" ht="12.75">
      <c r="A14" s="15">
        <v>4</v>
      </c>
      <c r="B14" s="8" t="s">
        <v>48</v>
      </c>
      <c r="C14" s="7">
        <v>4</v>
      </c>
      <c r="D14" s="7">
        <v>4</v>
      </c>
      <c r="E14" s="7">
        <v>5</v>
      </c>
      <c r="F14" s="7">
        <v>4</v>
      </c>
      <c r="G14" s="7">
        <v>5</v>
      </c>
      <c r="H14" s="7">
        <v>6</v>
      </c>
      <c r="I14" s="7">
        <v>6</v>
      </c>
      <c r="J14" s="7">
        <v>6</v>
      </c>
      <c r="K14" s="7">
        <v>4</v>
      </c>
      <c r="L14" s="29">
        <f>IF(COUNTBLANK(C14:K14)&gt;0,"",SUM(C14:K14))</f>
        <v>44</v>
      </c>
      <c r="M14" s="7"/>
      <c r="N14" s="7"/>
      <c r="O14" s="7"/>
      <c r="P14" s="9"/>
      <c r="Q14" s="9"/>
      <c r="R14" s="9"/>
      <c r="S14" s="9"/>
      <c r="T14" s="9"/>
      <c r="U14" s="9"/>
      <c r="V14" s="29">
        <f>IF(COUNTBLANK(M14:U14)&gt;0,"",SUM(M14:U14))</f>
      </c>
      <c r="W14" s="34">
        <f>IF(COUNT(L14,V14)&gt;0,SUM(L14,V14),0)</f>
        <v>44</v>
      </c>
    </row>
    <row r="15" spans="1:23" ht="12.75">
      <c r="A15" s="15">
        <v>5</v>
      </c>
      <c r="B15" s="8" t="s">
        <v>49</v>
      </c>
      <c r="C15" s="7">
        <v>6</v>
      </c>
      <c r="D15" s="7">
        <v>3</v>
      </c>
      <c r="E15" s="7">
        <v>5</v>
      </c>
      <c r="F15" s="7">
        <v>3</v>
      </c>
      <c r="G15" s="7">
        <v>5</v>
      </c>
      <c r="H15" s="7">
        <v>5</v>
      </c>
      <c r="I15" s="7">
        <v>4</v>
      </c>
      <c r="J15" s="7">
        <v>7</v>
      </c>
      <c r="K15" s="7">
        <v>3</v>
      </c>
      <c r="L15" s="29">
        <f>IF(COUNTBLANK(C15:K15)&gt;0,"",SUM(C15:K15))</f>
        <v>41</v>
      </c>
      <c r="M15" s="7"/>
      <c r="N15" s="7"/>
      <c r="O15" s="7"/>
      <c r="P15" s="9"/>
      <c r="Q15" s="9"/>
      <c r="R15" s="9"/>
      <c r="S15" s="9"/>
      <c r="T15" s="9"/>
      <c r="U15" s="9"/>
      <c r="V15" s="29">
        <f>IF(COUNTBLANK(M15:U15)&gt;0,"",SUM(M15:U15))</f>
      </c>
      <c r="W15" s="34">
        <f>IF(COUNT(L15,V15)&gt;0,SUM(L15,V15),0)</f>
        <v>41</v>
      </c>
    </row>
    <row r="16" spans="1:23" ht="12.75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19">
        <f>(SUM(L11:L15))-(MAX(L11:L15))</f>
        <v>176</v>
      </c>
      <c r="M16" s="24"/>
      <c r="N16" s="25"/>
      <c r="O16" s="25"/>
      <c r="P16" s="25"/>
      <c r="Q16" s="25"/>
      <c r="R16" s="25"/>
      <c r="S16" s="25"/>
      <c r="T16" s="25"/>
      <c r="U16" s="25"/>
      <c r="V16" s="26"/>
      <c r="W16" s="37">
        <f>IF(COUNT(W11:W15)=5,(SUM(W11:W15))-(MAX(W11:W15)),(IF(COUNT(W11:W15)=4,SUM(W11:W15),IF(COUNTBLANK(W11:W15)&gt;0,SUM(W11:W15),"DQ"))))</f>
        <v>176</v>
      </c>
    </row>
    <row r="17" spans="1:23" ht="12.75">
      <c r="A17" s="50" t="s">
        <v>16</v>
      </c>
      <c r="B17" s="5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35"/>
    </row>
    <row r="18" spans="1:23" ht="12.75">
      <c r="A18" s="30" t="s">
        <v>0</v>
      </c>
      <c r="B18" s="31"/>
      <c r="C18" s="32">
        <v>1</v>
      </c>
      <c r="D18" s="32">
        <v>2</v>
      </c>
      <c r="E18" s="32">
        <v>3</v>
      </c>
      <c r="F18" s="32">
        <v>4</v>
      </c>
      <c r="G18" s="32">
        <v>5</v>
      </c>
      <c r="H18" s="32">
        <v>6</v>
      </c>
      <c r="I18" s="32">
        <v>7</v>
      </c>
      <c r="J18" s="32">
        <v>8</v>
      </c>
      <c r="K18" s="32">
        <v>9</v>
      </c>
      <c r="L18" s="32" t="s">
        <v>1</v>
      </c>
      <c r="M18" s="32">
        <v>10</v>
      </c>
      <c r="N18" s="32">
        <v>11</v>
      </c>
      <c r="O18" s="32">
        <v>12</v>
      </c>
      <c r="P18" s="32">
        <v>13</v>
      </c>
      <c r="Q18" s="32">
        <v>14</v>
      </c>
      <c r="R18" s="32">
        <v>15</v>
      </c>
      <c r="S18" s="32">
        <v>16</v>
      </c>
      <c r="T18" s="32">
        <v>17</v>
      </c>
      <c r="U18" s="32">
        <v>18</v>
      </c>
      <c r="V18" s="33" t="s">
        <v>2</v>
      </c>
      <c r="W18" s="36" t="s">
        <v>3</v>
      </c>
    </row>
    <row r="19" spans="1:23" ht="12.75">
      <c r="A19" s="15">
        <v>1</v>
      </c>
      <c r="B19" s="6" t="s">
        <v>22</v>
      </c>
      <c r="C19" s="7">
        <v>4</v>
      </c>
      <c r="D19" s="7">
        <v>4</v>
      </c>
      <c r="E19" s="7">
        <v>6</v>
      </c>
      <c r="F19" s="7">
        <v>3</v>
      </c>
      <c r="G19" s="7">
        <v>4</v>
      </c>
      <c r="H19" s="7">
        <v>6</v>
      </c>
      <c r="I19" s="7">
        <v>4</v>
      </c>
      <c r="J19" s="7">
        <v>5</v>
      </c>
      <c r="K19" s="7">
        <v>4</v>
      </c>
      <c r="L19" s="29">
        <f>IF(COUNTBLANK(C19:K19)&gt;0,"",SUM(C19:K19))</f>
        <v>40</v>
      </c>
      <c r="M19" s="7"/>
      <c r="N19" s="7"/>
      <c r="O19" s="7"/>
      <c r="P19" s="7"/>
      <c r="Q19" s="7"/>
      <c r="R19" s="7"/>
      <c r="S19" s="7"/>
      <c r="T19" s="7"/>
      <c r="U19" s="7"/>
      <c r="V19" s="29">
        <f>IF(COUNTBLANK(M19:U19)&gt;0,"",SUM(M19:U19))</f>
      </c>
      <c r="W19" s="34">
        <f>IF(COUNT(L19,V19)&gt;0,SUM(L19,V19),0)</f>
        <v>40</v>
      </c>
    </row>
    <row r="20" spans="1:23" ht="12.75">
      <c r="A20" s="15">
        <v>2</v>
      </c>
      <c r="B20" s="8" t="s">
        <v>23</v>
      </c>
      <c r="C20" s="7">
        <v>5</v>
      </c>
      <c r="D20" s="7">
        <v>4</v>
      </c>
      <c r="E20" s="7">
        <v>5</v>
      </c>
      <c r="F20" s="7">
        <v>3</v>
      </c>
      <c r="G20" s="7">
        <v>5</v>
      </c>
      <c r="H20" s="7">
        <v>5</v>
      </c>
      <c r="I20" s="7">
        <v>4</v>
      </c>
      <c r="J20" s="7">
        <v>5</v>
      </c>
      <c r="K20" s="7">
        <v>4</v>
      </c>
      <c r="L20" s="29">
        <f>IF(COUNTBLANK(C20:K20)&gt;0,"",SUM(C20:K20))</f>
        <v>40</v>
      </c>
      <c r="M20" s="7"/>
      <c r="N20" s="7"/>
      <c r="O20" s="7"/>
      <c r="P20" s="9"/>
      <c r="Q20" s="9"/>
      <c r="R20" s="9"/>
      <c r="S20" s="9"/>
      <c r="T20" s="9"/>
      <c r="U20" s="9"/>
      <c r="V20" s="29">
        <f>IF(COUNTBLANK(M20:U20)&gt;0,"",SUM(M20:U20))</f>
      </c>
      <c r="W20" s="34">
        <f>IF(COUNT(L20,V20)&gt;0,SUM(L20,V20),0)</f>
        <v>40</v>
      </c>
    </row>
    <row r="21" spans="1:23" ht="12.75">
      <c r="A21" s="15">
        <v>3</v>
      </c>
      <c r="B21" s="8" t="s">
        <v>24</v>
      </c>
      <c r="C21" s="7">
        <v>6</v>
      </c>
      <c r="D21" s="7">
        <v>5</v>
      </c>
      <c r="E21" s="7">
        <v>4</v>
      </c>
      <c r="F21" s="7">
        <v>4</v>
      </c>
      <c r="G21" s="7">
        <v>5</v>
      </c>
      <c r="H21" s="7">
        <v>8</v>
      </c>
      <c r="I21" s="7">
        <v>4</v>
      </c>
      <c r="J21" s="7">
        <v>5</v>
      </c>
      <c r="K21" s="7">
        <v>3</v>
      </c>
      <c r="L21" s="29">
        <f>IF(COUNTBLANK(C21:K21)&gt;0,"",SUM(C21:K21))</f>
        <v>44</v>
      </c>
      <c r="M21" s="7"/>
      <c r="N21" s="7"/>
      <c r="O21" s="7"/>
      <c r="P21" s="9"/>
      <c r="Q21" s="9"/>
      <c r="R21" s="9"/>
      <c r="S21" s="9"/>
      <c r="T21" s="9"/>
      <c r="U21" s="9"/>
      <c r="V21" s="29">
        <f>IF(COUNTBLANK(M21:U21)&gt;0,"",SUM(M21:U21))</f>
      </c>
      <c r="W21" s="34">
        <f>IF(COUNT(L21,V21)&gt;0,SUM(L21,V21),0)</f>
        <v>44</v>
      </c>
    </row>
    <row r="22" spans="1:23" ht="12.75">
      <c r="A22" s="15">
        <v>4</v>
      </c>
      <c r="B22" s="8" t="s">
        <v>25</v>
      </c>
      <c r="C22" s="7">
        <v>7</v>
      </c>
      <c r="D22" s="7">
        <v>5</v>
      </c>
      <c r="E22" s="7">
        <v>6</v>
      </c>
      <c r="F22" s="7">
        <v>4</v>
      </c>
      <c r="G22" s="7">
        <v>4</v>
      </c>
      <c r="H22" s="7">
        <v>6</v>
      </c>
      <c r="I22" s="7">
        <v>4</v>
      </c>
      <c r="J22" s="7">
        <v>8</v>
      </c>
      <c r="K22" s="7">
        <v>4</v>
      </c>
      <c r="L22" s="29">
        <f>IF(COUNTBLANK(C22:K22)&gt;0,"",SUM(C22:K22))</f>
        <v>48</v>
      </c>
      <c r="M22" s="7"/>
      <c r="N22" s="7"/>
      <c r="O22" s="7"/>
      <c r="P22" s="9"/>
      <c r="Q22" s="9"/>
      <c r="R22" s="9"/>
      <c r="S22" s="9"/>
      <c r="T22" s="9"/>
      <c r="U22" s="9"/>
      <c r="V22" s="29">
        <f>IF(COUNTBLANK(M22:U22)&gt;0,"",SUM(M22:U22))</f>
      </c>
      <c r="W22" s="34">
        <f>IF(COUNT(L22,V22)&gt;0,SUM(L22,V22),0)</f>
        <v>48</v>
      </c>
    </row>
    <row r="23" spans="1:23" ht="12.75">
      <c r="A23" s="15">
        <v>5</v>
      </c>
      <c r="B23" s="8" t="s">
        <v>26</v>
      </c>
      <c r="C23" s="7">
        <v>5</v>
      </c>
      <c r="D23" s="7">
        <v>5</v>
      </c>
      <c r="E23" s="7">
        <v>3</v>
      </c>
      <c r="F23" s="7">
        <v>4</v>
      </c>
      <c r="G23" s="7">
        <v>7</v>
      </c>
      <c r="H23" s="7">
        <v>5</v>
      </c>
      <c r="I23" s="7">
        <v>4</v>
      </c>
      <c r="J23" s="7">
        <v>5</v>
      </c>
      <c r="K23" s="7">
        <v>4</v>
      </c>
      <c r="L23" s="29">
        <f>IF(COUNTBLANK(C23:K23)&gt;0,"",SUM(C23:K23))</f>
        <v>42</v>
      </c>
      <c r="M23" s="7"/>
      <c r="N23" s="7"/>
      <c r="O23" s="7"/>
      <c r="P23" s="9"/>
      <c r="Q23" s="9"/>
      <c r="R23" s="9"/>
      <c r="S23" s="9"/>
      <c r="T23" s="9"/>
      <c r="U23" s="9"/>
      <c r="V23" s="29">
        <f>IF(COUNTBLANK(M23:U23)&gt;0,"",SUM(M23:U23))</f>
      </c>
      <c r="W23" s="34">
        <f>IF(COUNT(L23,V23)&gt;0,SUM(L23,V23),0)</f>
        <v>42</v>
      </c>
    </row>
    <row r="24" spans="1:23" ht="12.7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19">
        <f>(SUM(L19:L23))-(MAX(L19:L23))</f>
        <v>166</v>
      </c>
      <c r="M24" s="24"/>
      <c r="N24" s="25"/>
      <c r="O24" s="25"/>
      <c r="P24" s="25"/>
      <c r="Q24" s="25"/>
      <c r="R24" s="25"/>
      <c r="S24" s="25"/>
      <c r="T24" s="25"/>
      <c r="U24" s="25"/>
      <c r="V24" s="26"/>
      <c r="W24" s="37">
        <f>IF(COUNT(W19:W23)=5,(SUM(W19:W23))-(MAX(W19:W23)),(IF(COUNT(W19:W23)=4,SUM(W19:W23),IF(COUNTBLANK(W19:W23)&gt;0,SUM(W19:W23),"DQ"))))</f>
        <v>166</v>
      </c>
    </row>
    <row r="25" spans="1:23" ht="12.75">
      <c r="A25" s="50" t="s">
        <v>17</v>
      </c>
      <c r="B25" s="5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35"/>
    </row>
    <row r="26" spans="1:23" ht="12.75">
      <c r="A26" s="30" t="s">
        <v>0</v>
      </c>
      <c r="B26" s="31"/>
      <c r="C26" s="32">
        <v>1</v>
      </c>
      <c r="D26" s="32">
        <v>2</v>
      </c>
      <c r="E26" s="32">
        <v>3</v>
      </c>
      <c r="F26" s="32">
        <v>4</v>
      </c>
      <c r="G26" s="32">
        <v>5</v>
      </c>
      <c r="H26" s="32">
        <v>6</v>
      </c>
      <c r="I26" s="32">
        <v>7</v>
      </c>
      <c r="J26" s="32">
        <v>8</v>
      </c>
      <c r="K26" s="32">
        <v>9</v>
      </c>
      <c r="L26" s="32" t="s">
        <v>1</v>
      </c>
      <c r="M26" s="32">
        <v>10</v>
      </c>
      <c r="N26" s="32">
        <v>11</v>
      </c>
      <c r="O26" s="32">
        <v>12</v>
      </c>
      <c r="P26" s="32">
        <v>13</v>
      </c>
      <c r="Q26" s="32">
        <v>14</v>
      </c>
      <c r="R26" s="32">
        <v>15</v>
      </c>
      <c r="S26" s="32">
        <v>16</v>
      </c>
      <c r="T26" s="32">
        <v>17</v>
      </c>
      <c r="U26" s="32">
        <v>18</v>
      </c>
      <c r="V26" s="33" t="s">
        <v>2</v>
      </c>
      <c r="W26" s="36" t="s">
        <v>3</v>
      </c>
    </row>
    <row r="27" spans="1:23" ht="12.75">
      <c r="A27" s="15">
        <v>1</v>
      </c>
      <c r="B27" s="6" t="s">
        <v>27</v>
      </c>
      <c r="C27" s="7">
        <v>5</v>
      </c>
      <c r="D27" s="7">
        <v>4</v>
      </c>
      <c r="E27" s="7">
        <v>4</v>
      </c>
      <c r="F27" s="7">
        <v>3</v>
      </c>
      <c r="G27" s="7">
        <v>4</v>
      </c>
      <c r="H27" s="7">
        <v>5</v>
      </c>
      <c r="I27" s="7">
        <v>3</v>
      </c>
      <c r="J27" s="7">
        <v>4</v>
      </c>
      <c r="K27" s="7">
        <v>3</v>
      </c>
      <c r="L27" s="29">
        <f>IF(COUNTBLANK(C27:K27)&gt;0,"",SUM(C27:K27))</f>
        <v>35</v>
      </c>
      <c r="M27" s="7"/>
      <c r="N27" s="7"/>
      <c r="O27" s="7"/>
      <c r="P27" s="7"/>
      <c r="Q27" s="7"/>
      <c r="R27" s="7"/>
      <c r="S27" s="7"/>
      <c r="T27" s="7"/>
      <c r="U27" s="7"/>
      <c r="V27" s="29">
        <f>IF(COUNTBLANK(M27:U27)&gt;0,"",SUM(M27:U27))</f>
      </c>
      <c r="W27" s="34">
        <f>IF(COUNT(L27,V27)&gt;0,SUM(L27,V27),0)</f>
        <v>35</v>
      </c>
    </row>
    <row r="28" spans="1:23" ht="12.75">
      <c r="A28" s="15">
        <v>2</v>
      </c>
      <c r="B28" s="8" t="s">
        <v>28</v>
      </c>
      <c r="C28" s="7">
        <v>6</v>
      </c>
      <c r="D28" s="7">
        <v>4</v>
      </c>
      <c r="E28" s="7">
        <v>4</v>
      </c>
      <c r="F28" s="7">
        <v>6</v>
      </c>
      <c r="G28" s="7">
        <v>4</v>
      </c>
      <c r="H28" s="7">
        <v>6</v>
      </c>
      <c r="I28" s="7">
        <v>4</v>
      </c>
      <c r="J28" s="7">
        <v>6</v>
      </c>
      <c r="K28" s="7">
        <v>4</v>
      </c>
      <c r="L28" s="29">
        <f>IF(COUNTBLANK(C28:K28)&gt;0,"",SUM(C28:K28))</f>
        <v>44</v>
      </c>
      <c r="M28" s="7"/>
      <c r="N28" s="7"/>
      <c r="O28" s="7"/>
      <c r="P28" s="9"/>
      <c r="Q28" s="9"/>
      <c r="R28" s="9"/>
      <c r="S28" s="9"/>
      <c r="T28" s="9"/>
      <c r="U28" s="9"/>
      <c r="V28" s="29">
        <f>IF(COUNTBLANK(M28:U28)&gt;0,"",SUM(M28:U28))</f>
      </c>
      <c r="W28" s="34">
        <f>IF(COUNT(L28,V28)&gt;0,SUM(L28,V28),0)</f>
        <v>44</v>
      </c>
    </row>
    <row r="29" spans="1:23" ht="12.75">
      <c r="A29" s="15">
        <v>3</v>
      </c>
      <c r="B29" s="8" t="s">
        <v>29</v>
      </c>
      <c r="C29" s="7">
        <v>5</v>
      </c>
      <c r="D29" s="7">
        <v>4</v>
      </c>
      <c r="E29" s="7">
        <v>5</v>
      </c>
      <c r="F29" s="7">
        <v>4</v>
      </c>
      <c r="G29" s="7">
        <v>6</v>
      </c>
      <c r="H29" s="7">
        <v>4</v>
      </c>
      <c r="I29" s="7">
        <v>4</v>
      </c>
      <c r="J29" s="7">
        <v>5</v>
      </c>
      <c r="K29" s="7">
        <v>5</v>
      </c>
      <c r="L29" s="29">
        <f>IF(COUNTBLANK(C29:K29)&gt;0,"",SUM(C29:K29))</f>
        <v>42</v>
      </c>
      <c r="M29" s="7"/>
      <c r="N29" s="7"/>
      <c r="O29" s="7"/>
      <c r="P29" s="9"/>
      <c r="Q29" s="9"/>
      <c r="R29" s="9"/>
      <c r="S29" s="9"/>
      <c r="T29" s="9"/>
      <c r="U29" s="9"/>
      <c r="V29" s="29">
        <f>IF(COUNTBLANK(M29:U29)&gt;0,"",SUM(M29:U29))</f>
      </c>
      <c r="W29" s="34">
        <f>IF(COUNT(L29,V29)&gt;0,SUM(L29,V29),0)</f>
        <v>42</v>
      </c>
    </row>
    <row r="30" spans="1:23" ht="12.75">
      <c r="A30" s="15">
        <v>4</v>
      </c>
      <c r="B30" s="8" t="s">
        <v>30</v>
      </c>
      <c r="C30" s="7">
        <v>7</v>
      </c>
      <c r="D30" s="7">
        <v>5</v>
      </c>
      <c r="E30" s="7">
        <v>4</v>
      </c>
      <c r="F30" s="7">
        <v>3</v>
      </c>
      <c r="G30" s="7">
        <v>6</v>
      </c>
      <c r="H30" s="7">
        <v>5</v>
      </c>
      <c r="I30" s="7">
        <v>4</v>
      </c>
      <c r="J30" s="7">
        <v>6</v>
      </c>
      <c r="K30" s="7">
        <v>6</v>
      </c>
      <c r="L30" s="29">
        <f>IF(COUNTBLANK(C30:K30)&gt;0,"",SUM(C30:K30))</f>
        <v>46</v>
      </c>
      <c r="M30" s="7"/>
      <c r="N30" s="7"/>
      <c r="O30" s="7"/>
      <c r="P30" s="9"/>
      <c r="Q30" s="9"/>
      <c r="R30" s="9"/>
      <c r="S30" s="9"/>
      <c r="T30" s="9"/>
      <c r="U30" s="9"/>
      <c r="V30" s="29">
        <f>IF(COUNTBLANK(M30:U30)&gt;0,"",SUM(M30:U30))</f>
      </c>
      <c r="W30" s="34">
        <f>IF(COUNT(L30,V30)&gt;0,SUM(L30,V30),0)</f>
        <v>46</v>
      </c>
    </row>
    <row r="31" spans="1:23" ht="12.75">
      <c r="A31" s="15">
        <v>5</v>
      </c>
      <c r="B31" s="8" t="s">
        <v>31</v>
      </c>
      <c r="C31" s="7">
        <v>5</v>
      </c>
      <c r="D31" s="7">
        <v>7</v>
      </c>
      <c r="E31" s="7">
        <v>6</v>
      </c>
      <c r="F31" s="7">
        <v>6</v>
      </c>
      <c r="G31" s="7">
        <v>7</v>
      </c>
      <c r="H31" s="7">
        <v>6</v>
      </c>
      <c r="I31" s="7">
        <v>4</v>
      </c>
      <c r="J31" s="7">
        <v>7</v>
      </c>
      <c r="K31" s="7">
        <v>5</v>
      </c>
      <c r="L31" s="29">
        <f>IF(COUNTBLANK(C31:K31)&gt;0,"",SUM(C31:K31))</f>
        <v>53</v>
      </c>
      <c r="M31" s="7"/>
      <c r="N31" s="7"/>
      <c r="O31" s="7"/>
      <c r="P31" s="9"/>
      <c r="Q31" s="9"/>
      <c r="R31" s="9"/>
      <c r="S31" s="9"/>
      <c r="T31" s="9"/>
      <c r="U31" s="9"/>
      <c r="V31" s="29">
        <f>IF(COUNTBLANK(M31:U31)&gt;0,"",SUM(M31:U31))</f>
      </c>
      <c r="W31" s="34">
        <f>IF(COUNT(L31,V31)&gt;0,SUM(L31,V31),0)</f>
        <v>53</v>
      </c>
    </row>
    <row r="32" spans="1:23" ht="12.75">
      <c r="A32" s="21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19">
        <f>(SUM(L27:L31))-(MAX(L27:L31))</f>
        <v>167</v>
      </c>
      <c r="M32" s="24"/>
      <c r="N32" s="25"/>
      <c r="O32" s="25"/>
      <c r="P32" s="25"/>
      <c r="Q32" s="25"/>
      <c r="R32" s="25"/>
      <c r="S32" s="25"/>
      <c r="T32" s="25"/>
      <c r="U32" s="25"/>
      <c r="V32" s="26"/>
      <c r="W32" s="37">
        <f>IF(COUNT(W27:W31)=5,(SUM(W27:W31))-(MAX(W27:W31)),(IF(COUNT(W27:W31)=4,SUM(W27:W31),IF(COUNTBLANK(W27:W31)&gt;0,SUM(W27:W31),"DQ"))))</f>
        <v>167</v>
      </c>
    </row>
    <row r="33" spans="1:23" ht="12.75">
      <c r="A33" s="50" t="s">
        <v>18</v>
      </c>
      <c r="B33" s="5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5"/>
    </row>
    <row r="34" spans="1:23" ht="12.75">
      <c r="A34" s="30" t="s">
        <v>0</v>
      </c>
      <c r="B34" s="31"/>
      <c r="C34" s="32">
        <v>1</v>
      </c>
      <c r="D34" s="32">
        <v>2</v>
      </c>
      <c r="E34" s="32">
        <v>3</v>
      </c>
      <c r="F34" s="32">
        <v>4</v>
      </c>
      <c r="G34" s="32">
        <v>5</v>
      </c>
      <c r="H34" s="32">
        <v>6</v>
      </c>
      <c r="I34" s="32">
        <v>7</v>
      </c>
      <c r="J34" s="32">
        <v>8</v>
      </c>
      <c r="K34" s="32">
        <v>9</v>
      </c>
      <c r="L34" s="32" t="s">
        <v>1</v>
      </c>
      <c r="M34" s="32">
        <v>10</v>
      </c>
      <c r="N34" s="32">
        <v>11</v>
      </c>
      <c r="O34" s="32">
        <v>12</v>
      </c>
      <c r="P34" s="32">
        <v>13</v>
      </c>
      <c r="Q34" s="32">
        <v>14</v>
      </c>
      <c r="R34" s="32">
        <v>15</v>
      </c>
      <c r="S34" s="32">
        <v>16</v>
      </c>
      <c r="T34" s="32">
        <v>17</v>
      </c>
      <c r="U34" s="32">
        <v>18</v>
      </c>
      <c r="V34" s="33" t="s">
        <v>2</v>
      </c>
      <c r="W34" s="36" t="s">
        <v>3</v>
      </c>
    </row>
    <row r="35" spans="1:23" ht="12.75">
      <c r="A35" s="15">
        <v>1</v>
      </c>
      <c r="B35" s="6" t="s">
        <v>40</v>
      </c>
      <c r="C35" s="7">
        <v>7</v>
      </c>
      <c r="D35" s="7">
        <v>4</v>
      </c>
      <c r="E35" s="7">
        <v>6</v>
      </c>
      <c r="F35" s="7">
        <v>5</v>
      </c>
      <c r="G35" s="7">
        <v>5</v>
      </c>
      <c r="H35" s="7">
        <v>6</v>
      </c>
      <c r="I35" s="7">
        <v>3</v>
      </c>
      <c r="J35" s="7">
        <v>6</v>
      </c>
      <c r="K35" s="7">
        <v>4</v>
      </c>
      <c r="L35" s="29">
        <f>IF(COUNTBLANK(C35:K35)&gt;0,"",SUM(C35:K35))</f>
        <v>46</v>
      </c>
      <c r="M35" s="7"/>
      <c r="N35" s="7"/>
      <c r="O35" s="7"/>
      <c r="P35" s="7"/>
      <c r="Q35" s="7"/>
      <c r="R35" s="7"/>
      <c r="S35" s="7"/>
      <c r="T35" s="7"/>
      <c r="U35" s="7"/>
      <c r="V35" s="29">
        <f>IF(COUNTBLANK(M35:U35)&gt;0,"",SUM(M35:U35))</f>
      </c>
      <c r="W35" s="34">
        <f>IF(COUNT(L35,V35)&gt;0,SUM(L35,V35),0)</f>
        <v>46</v>
      </c>
    </row>
    <row r="36" spans="1:23" ht="12.75">
      <c r="A36" s="15">
        <v>2</v>
      </c>
      <c r="B36" s="8" t="s">
        <v>41</v>
      </c>
      <c r="C36" s="7">
        <v>6</v>
      </c>
      <c r="D36" s="7">
        <v>7</v>
      </c>
      <c r="E36" s="7">
        <v>6</v>
      </c>
      <c r="F36" s="7">
        <v>4</v>
      </c>
      <c r="G36" s="7">
        <v>5</v>
      </c>
      <c r="H36" s="7">
        <v>7</v>
      </c>
      <c r="I36" s="7">
        <v>3</v>
      </c>
      <c r="J36" s="7">
        <v>5</v>
      </c>
      <c r="K36" s="7">
        <v>3</v>
      </c>
      <c r="L36" s="29">
        <f>IF(COUNTBLANK(C36:K36)&gt;0,"",SUM(C36:K36))</f>
        <v>46</v>
      </c>
      <c r="M36" s="7"/>
      <c r="N36" s="7"/>
      <c r="O36" s="7"/>
      <c r="P36" s="9"/>
      <c r="Q36" s="9"/>
      <c r="R36" s="9"/>
      <c r="S36" s="9"/>
      <c r="T36" s="9"/>
      <c r="U36" s="9"/>
      <c r="V36" s="29">
        <f>IF(COUNTBLANK(M36:U36)&gt;0,"",SUM(M36:U36))</f>
      </c>
      <c r="W36" s="34">
        <f>IF(COUNT(L36,V36)&gt;0,SUM(L36,V36),0)</f>
        <v>46</v>
      </c>
    </row>
    <row r="37" spans="1:23" ht="12.75">
      <c r="A37" s="15">
        <v>3</v>
      </c>
      <c r="B37" s="8" t="s">
        <v>42</v>
      </c>
      <c r="C37" s="7">
        <v>7</v>
      </c>
      <c r="D37" s="7">
        <v>5</v>
      </c>
      <c r="E37" s="7">
        <v>7</v>
      </c>
      <c r="F37" s="7">
        <v>8</v>
      </c>
      <c r="G37" s="7">
        <v>6</v>
      </c>
      <c r="H37" s="7">
        <v>8</v>
      </c>
      <c r="I37" s="7">
        <v>7</v>
      </c>
      <c r="J37" s="7">
        <v>8</v>
      </c>
      <c r="K37" s="7">
        <v>8</v>
      </c>
      <c r="L37" s="29">
        <f>IF(COUNTBLANK(C37:K37)&gt;0,"",SUM(C37:K37))</f>
        <v>64</v>
      </c>
      <c r="M37" s="7"/>
      <c r="N37" s="7"/>
      <c r="O37" s="7"/>
      <c r="P37" s="9"/>
      <c r="Q37" s="9"/>
      <c r="R37" s="9"/>
      <c r="S37" s="9"/>
      <c r="T37" s="9"/>
      <c r="U37" s="9"/>
      <c r="V37" s="29">
        <f>IF(COUNTBLANK(M37:U37)&gt;0,"",SUM(M37:U37))</f>
      </c>
      <c r="W37" s="34">
        <f>IF(COUNT(L37,V37)&gt;0,SUM(L37,V37),0)</f>
        <v>64</v>
      </c>
    </row>
    <row r="38" spans="1:23" ht="12.75">
      <c r="A38" s="15">
        <v>4</v>
      </c>
      <c r="B38" s="8" t="s">
        <v>43</v>
      </c>
      <c r="C38" s="7">
        <v>6</v>
      </c>
      <c r="D38" s="7">
        <v>6</v>
      </c>
      <c r="E38" s="7">
        <v>9</v>
      </c>
      <c r="F38" s="7">
        <v>5</v>
      </c>
      <c r="G38" s="7">
        <v>9</v>
      </c>
      <c r="H38" s="7">
        <v>11</v>
      </c>
      <c r="I38" s="7">
        <v>5</v>
      </c>
      <c r="J38" s="7">
        <v>10</v>
      </c>
      <c r="K38" s="7">
        <v>5</v>
      </c>
      <c r="L38" s="29">
        <f>IF(COUNTBLANK(C38:K38)&gt;0,"",SUM(C38:K38))</f>
        <v>66</v>
      </c>
      <c r="M38" s="7"/>
      <c r="N38" s="7"/>
      <c r="O38" s="7"/>
      <c r="P38" s="9"/>
      <c r="Q38" s="9"/>
      <c r="R38" s="9"/>
      <c r="S38" s="9"/>
      <c r="T38" s="9"/>
      <c r="U38" s="9"/>
      <c r="V38" s="29">
        <f>IF(COUNTBLANK(M38:U38)&gt;0,"",SUM(M38:U38))</f>
      </c>
      <c r="W38" s="34">
        <f>IF(COUNT(L38,V38)&gt;0,SUM(L38,V38),0)</f>
        <v>66</v>
      </c>
    </row>
    <row r="39" spans="1:23" ht="12.75">
      <c r="A39" s="15">
        <v>5</v>
      </c>
      <c r="B39" s="8" t="s">
        <v>44</v>
      </c>
      <c r="C39" s="7">
        <v>12</v>
      </c>
      <c r="D39" s="7">
        <v>8</v>
      </c>
      <c r="E39" s="7">
        <v>4</v>
      </c>
      <c r="F39" s="7">
        <v>8</v>
      </c>
      <c r="G39" s="7">
        <v>9</v>
      </c>
      <c r="H39" s="7">
        <v>10</v>
      </c>
      <c r="I39" s="7">
        <v>9</v>
      </c>
      <c r="J39" s="7">
        <v>9</v>
      </c>
      <c r="K39" s="7">
        <v>8</v>
      </c>
      <c r="L39" s="29">
        <f>IF(COUNTBLANK(C39:K39)&gt;0,"",SUM(C39:K39))</f>
        <v>77</v>
      </c>
      <c r="M39" s="7"/>
      <c r="N39" s="7"/>
      <c r="O39" s="7"/>
      <c r="P39" s="9"/>
      <c r="Q39" s="9"/>
      <c r="R39" s="9"/>
      <c r="S39" s="9"/>
      <c r="T39" s="9"/>
      <c r="U39" s="9"/>
      <c r="V39" s="29">
        <f>IF(COUNTBLANK(M39:U39)&gt;0,"",SUM(M39:U39))</f>
      </c>
      <c r="W39" s="34">
        <f>IF(COUNT(L39,V39)&gt;0,SUM(L39,V39),0)</f>
        <v>77</v>
      </c>
    </row>
    <row r="40" spans="1:23" ht="12.75">
      <c r="A40" s="2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19">
        <f>(SUM(L35:L39))-(MAX(L35:L39))</f>
        <v>222</v>
      </c>
      <c r="M40" s="24"/>
      <c r="N40" s="25"/>
      <c r="O40" s="25"/>
      <c r="P40" s="25"/>
      <c r="Q40" s="25"/>
      <c r="R40" s="25"/>
      <c r="S40" s="25"/>
      <c r="T40" s="25"/>
      <c r="U40" s="25"/>
      <c r="V40" s="26"/>
      <c r="W40" s="37">
        <f>IF(COUNT(W35:W39)=5,(SUM(W35:W39))-(MAX(W35:W39)),(IF(COUNT(W35:W39)=4,SUM(W35:W39),IF(COUNTBLANK(W35:W39)&gt;0,SUM(W35:W39),"DQ"))))</f>
        <v>222</v>
      </c>
    </row>
    <row r="41" spans="1:23" ht="12.75">
      <c r="A41" s="50" t="s">
        <v>19</v>
      </c>
      <c r="B41" s="5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35"/>
    </row>
    <row r="42" spans="1:23" ht="12.75">
      <c r="A42" s="30" t="s">
        <v>0</v>
      </c>
      <c r="B42" s="31"/>
      <c r="C42" s="32">
        <v>1</v>
      </c>
      <c r="D42" s="32">
        <v>2</v>
      </c>
      <c r="E42" s="32">
        <v>3</v>
      </c>
      <c r="F42" s="32">
        <v>4</v>
      </c>
      <c r="G42" s="32">
        <v>5</v>
      </c>
      <c r="H42" s="32">
        <v>6</v>
      </c>
      <c r="I42" s="32">
        <v>7</v>
      </c>
      <c r="J42" s="32">
        <v>8</v>
      </c>
      <c r="K42" s="32">
        <v>9</v>
      </c>
      <c r="L42" s="32" t="s">
        <v>1</v>
      </c>
      <c r="M42" s="32">
        <v>10</v>
      </c>
      <c r="N42" s="32">
        <v>11</v>
      </c>
      <c r="O42" s="32">
        <v>12</v>
      </c>
      <c r="P42" s="32">
        <v>13</v>
      </c>
      <c r="Q42" s="32">
        <v>14</v>
      </c>
      <c r="R42" s="32">
        <v>15</v>
      </c>
      <c r="S42" s="32">
        <v>16</v>
      </c>
      <c r="T42" s="32">
        <v>17</v>
      </c>
      <c r="U42" s="32">
        <v>18</v>
      </c>
      <c r="V42" s="33" t="s">
        <v>2</v>
      </c>
      <c r="W42" s="36" t="s">
        <v>3</v>
      </c>
    </row>
    <row r="43" spans="1:23" ht="12.75">
      <c r="A43" s="15">
        <v>1</v>
      </c>
      <c r="B43" s="6" t="s">
        <v>36</v>
      </c>
      <c r="C43" s="7">
        <v>8</v>
      </c>
      <c r="D43" s="7">
        <v>7</v>
      </c>
      <c r="E43" s="7">
        <v>9</v>
      </c>
      <c r="F43" s="7">
        <v>3</v>
      </c>
      <c r="G43" s="7">
        <v>6</v>
      </c>
      <c r="H43" s="7">
        <v>7</v>
      </c>
      <c r="I43" s="7">
        <v>5</v>
      </c>
      <c r="J43" s="7">
        <v>7</v>
      </c>
      <c r="K43" s="7">
        <v>7</v>
      </c>
      <c r="L43" s="29">
        <f>IF(COUNTBLANK(C43:K43)&gt;0,"",SUM(C43:K43))</f>
        <v>59</v>
      </c>
      <c r="M43" s="7"/>
      <c r="N43" s="7"/>
      <c r="O43" s="7"/>
      <c r="P43" s="7"/>
      <c r="Q43" s="7"/>
      <c r="R43" s="7"/>
      <c r="S43" s="7"/>
      <c r="T43" s="7"/>
      <c r="U43" s="7"/>
      <c r="V43" s="29">
        <f>IF(COUNTBLANK(M43:U43)&gt;0,"",SUM(M43:U43))</f>
      </c>
      <c r="W43" s="34">
        <f>IF(COUNT(L43,V43)&gt;0,SUM(L43,V43),0)</f>
        <v>59</v>
      </c>
    </row>
    <row r="44" spans="1:23" ht="12.75">
      <c r="A44" s="15">
        <v>2</v>
      </c>
      <c r="B44" s="8" t="s">
        <v>37</v>
      </c>
      <c r="C44" s="7">
        <v>7</v>
      </c>
      <c r="D44" s="7">
        <v>5</v>
      </c>
      <c r="E44" s="7">
        <v>6</v>
      </c>
      <c r="F44" s="7">
        <v>6</v>
      </c>
      <c r="G44" s="7">
        <v>8</v>
      </c>
      <c r="H44" s="7">
        <v>5</v>
      </c>
      <c r="I44" s="7">
        <v>5</v>
      </c>
      <c r="J44" s="7">
        <v>6</v>
      </c>
      <c r="K44" s="7">
        <v>5</v>
      </c>
      <c r="L44" s="29">
        <f>IF(COUNTBLANK(C44:K44)&gt;0,"",SUM(C44:K44))</f>
        <v>53</v>
      </c>
      <c r="M44" s="7"/>
      <c r="N44" s="7"/>
      <c r="O44" s="7"/>
      <c r="P44" s="9"/>
      <c r="Q44" s="9"/>
      <c r="R44" s="9"/>
      <c r="S44" s="9"/>
      <c r="T44" s="9"/>
      <c r="U44" s="9"/>
      <c r="V44" s="29">
        <f>IF(COUNTBLANK(M44:U44)&gt;0,"",SUM(M44:U44))</f>
      </c>
      <c r="W44" s="34">
        <f>IF(COUNT(L44,V44)&gt;0,SUM(L44,V44),0)</f>
        <v>53</v>
      </c>
    </row>
    <row r="45" spans="1:23" ht="12.75">
      <c r="A45" s="15">
        <v>3</v>
      </c>
      <c r="B45" s="8" t="s">
        <v>38</v>
      </c>
      <c r="C45" s="7">
        <v>7</v>
      </c>
      <c r="D45" s="7">
        <v>5</v>
      </c>
      <c r="E45" s="7">
        <v>6</v>
      </c>
      <c r="F45" s="7">
        <v>11</v>
      </c>
      <c r="G45" s="7">
        <v>5</v>
      </c>
      <c r="H45" s="7">
        <v>6</v>
      </c>
      <c r="I45" s="7">
        <v>6</v>
      </c>
      <c r="J45" s="7">
        <v>6</v>
      </c>
      <c r="K45" s="7">
        <v>7</v>
      </c>
      <c r="L45" s="29">
        <f>IF(COUNTBLANK(C45:K45)&gt;0,"",SUM(C45:K45))</f>
        <v>59</v>
      </c>
      <c r="M45" s="7"/>
      <c r="N45" s="7"/>
      <c r="O45" s="7"/>
      <c r="P45" s="9"/>
      <c r="Q45" s="9"/>
      <c r="R45" s="9"/>
      <c r="S45" s="9"/>
      <c r="T45" s="9"/>
      <c r="U45" s="9"/>
      <c r="V45" s="29">
        <f>IF(COUNTBLANK(M45:U45)&gt;0,"",SUM(M45:U45))</f>
      </c>
      <c r="W45" s="34">
        <f>IF(COUNT(L45,V45)&gt;0,SUM(L45,V45),0)</f>
        <v>59</v>
      </c>
    </row>
    <row r="46" spans="1:23" ht="12.75">
      <c r="A46" s="15">
        <v>4</v>
      </c>
      <c r="B46" s="8" t="s">
        <v>39</v>
      </c>
      <c r="C46" s="7">
        <v>8</v>
      </c>
      <c r="D46" s="7">
        <v>6</v>
      </c>
      <c r="E46" s="7">
        <v>6</v>
      </c>
      <c r="F46" s="7">
        <v>10</v>
      </c>
      <c r="G46" s="7">
        <v>8</v>
      </c>
      <c r="H46" s="7">
        <v>8</v>
      </c>
      <c r="I46" s="7">
        <v>3</v>
      </c>
      <c r="J46" s="7">
        <v>9</v>
      </c>
      <c r="K46" s="7">
        <v>5</v>
      </c>
      <c r="L46" s="29">
        <f>IF(COUNTBLANK(C46:K46)&gt;0,"",SUM(C46:K46))</f>
        <v>63</v>
      </c>
      <c r="M46" s="7"/>
      <c r="N46" s="7"/>
      <c r="O46" s="7"/>
      <c r="P46" s="9"/>
      <c r="Q46" s="9"/>
      <c r="R46" s="9"/>
      <c r="S46" s="9"/>
      <c r="T46" s="9"/>
      <c r="U46" s="9"/>
      <c r="V46" s="29">
        <f>IF(COUNTBLANK(M46:U46)&gt;0,"",SUM(M46:U46))</f>
      </c>
      <c r="W46" s="34">
        <f>IF(COUNT(L46,V46)&gt;0,SUM(L46,V46),0)</f>
        <v>63</v>
      </c>
    </row>
    <row r="47" spans="1:23" ht="12.75">
      <c r="A47" s="15">
        <v>5</v>
      </c>
      <c r="B47" s="8"/>
      <c r="C47" s="7">
        <v>9</v>
      </c>
      <c r="D47" s="7">
        <v>9</v>
      </c>
      <c r="E47" s="7">
        <v>9</v>
      </c>
      <c r="F47" s="7">
        <v>9</v>
      </c>
      <c r="G47" s="7">
        <v>9</v>
      </c>
      <c r="H47" s="7">
        <v>9</v>
      </c>
      <c r="I47" s="7">
        <v>9</v>
      </c>
      <c r="J47" s="7">
        <v>9</v>
      </c>
      <c r="K47" s="7">
        <v>9</v>
      </c>
      <c r="L47" s="29">
        <f>IF(COUNTBLANK(C47:K47)&gt;0,"",SUM(C47:K47))</f>
        <v>81</v>
      </c>
      <c r="M47" s="7"/>
      <c r="N47" s="7"/>
      <c r="O47" s="7"/>
      <c r="P47" s="9"/>
      <c r="Q47" s="9"/>
      <c r="R47" s="9"/>
      <c r="S47" s="9"/>
      <c r="T47" s="9"/>
      <c r="U47" s="9"/>
      <c r="V47" s="29">
        <f>IF(COUNTBLANK(M47:U47)&gt;0,"",SUM(M47:U47))</f>
      </c>
      <c r="W47" s="34">
        <f>IF(COUNT(L47,V47)&gt;0,SUM(L47,V47),0)</f>
        <v>81</v>
      </c>
    </row>
    <row r="48" spans="1:23" ht="12.75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19">
        <f>(SUM(L43:L47))-(MAX(L43:L47))</f>
        <v>234</v>
      </c>
      <c r="M48" s="24"/>
      <c r="N48" s="25"/>
      <c r="O48" s="25"/>
      <c r="P48" s="25"/>
      <c r="Q48" s="25"/>
      <c r="R48" s="25"/>
      <c r="S48" s="25"/>
      <c r="T48" s="25"/>
      <c r="U48" s="25"/>
      <c r="V48" s="26"/>
      <c r="W48" s="37">
        <f>IF(COUNT(W43:W47)=5,(SUM(W43:W47))-(MAX(W43:W47)),(IF(COUNT(W43:W47)=4,SUM(W43:W47),IF(COUNTBLANK(W43:W47)&gt;0,SUM(W43:W47),"DQ"))))</f>
        <v>234</v>
      </c>
    </row>
    <row r="49" spans="1:23" ht="12.75">
      <c r="A49" s="50" t="s">
        <v>20</v>
      </c>
      <c r="B49" s="5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35"/>
    </row>
    <row r="50" spans="1:23" ht="12.75">
      <c r="A50" s="30" t="s">
        <v>0</v>
      </c>
      <c r="B50" s="31"/>
      <c r="C50" s="32">
        <v>1</v>
      </c>
      <c r="D50" s="32">
        <v>2</v>
      </c>
      <c r="E50" s="32">
        <v>3</v>
      </c>
      <c r="F50" s="32">
        <v>4</v>
      </c>
      <c r="G50" s="32">
        <v>5</v>
      </c>
      <c r="H50" s="32">
        <v>6</v>
      </c>
      <c r="I50" s="32">
        <v>7</v>
      </c>
      <c r="J50" s="32">
        <v>8</v>
      </c>
      <c r="K50" s="32">
        <v>9</v>
      </c>
      <c r="L50" s="32" t="s">
        <v>1</v>
      </c>
      <c r="M50" s="32">
        <v>10</v>
      </c>
      <c r="N50" s="32">
        <v>11</v>
      </c>
      <c r="O50" s="32">
        <v>12</v>
      </c>
      <c r="P50" s="32">
        <v>13</v>
      </c>
      <c r="Q50" s="32">
        <v>14</v>
      </c>
      <c r="R50" s="32">
        <v>15</v>
      </c>
      <c r="S50" s="32">
        <v>16</v>
      </c>
      <c r="T50" s="32">
        <v>17</v>
      </c>
      <c r="U50" s="32">
        <v>18</v>
      </c>
      <c r="V50" s="33" t="s">
        <v>2</v>
      </c>
      <c r="W50" s="36" t="s">
        <v>3</v>
      </c>
    </row>
    <row r="51" spans="1:23" ht="12.75">
      <c r="A51" s="15">
        <v>1</v>
      </c>
      <c r="B51" s="6" t="s">
        <v>32</v>
      </c>
      <c r="C51" s="7">
        <v>5</v>
      </c>
      <c r="D51" s="7">
        <v>4</v>
      </c>
      <c r="E51" s="7">
        <v>5</v>
      </c>
      <c r="F51" s="7">
        <v>3</v>
      </c>
      <c r="G51" s="7">
        <v>7</v>
      </c>
      <c r="H51" s="7">
        <v>7</v>
      </c>
      <c r="I51" s="7">
        <v>4</v>
      </c>
      <c r="J51" s="7">
        <v>5</v>
      </c>
      <c r="K51" s="7">
        <v>4</v>
      </c>
      <c r="L51" s="29">
        <f>IF(COUNTBLANK(C51:K51)&gt;0,"",SUM(C51:K51))</f>
        <v>44</v>
      </c>
      <c r="M51" s="7"/>
      <c r="N51" s="7"/>
      <c r="O51" s="7"/>
      <c r="P51" s="7"/>
      <c r="Q51" s="7"/>
      <c r="R51" s="7"/>
      <c r="S51" s="7"/>
      <c r="T51" s="7"/>
      <c r="U51" s="7"/>
      <c r="V51" s="29">
        <f>IF(COUNTBLANK(M51:U51)&gt;0,"",SUM(M51:U51))</f>
      </c>
      <c r="W51" s="34">
        <f>IF(COUNT(L51,V51)&gt;0,SUM(L51,V51),0)</f>
        <v>44</v>
      </c>
    </row>
    <row r="52" spans="1:23" ht="12.75">
      <c r="A52" s="15">
        <v>2</v>
      </c>
      <c r="B52" s="8" t="s">
        <v>33</v>
      </c>
      <c r="C52" s="7">
        <v>10</v>
      </c>
      <c r="D52" s="7">
        <v>7</v>
      </c>
      <c r="E52" s="7">
        <v>11</v>
      </c>
      <c r="F52" s="7">
        <v>5</v>
      </c>
      <c r="G52" s="7">
        <v>8</v>
      </c>
      <c r="H52" s="7">
        <v>6</v>
      </c>
      <c r="I52" s="7">
        <v>6</v>
      </c>
      <c r="J52" s="7">
        <v>7</v>
      </c>
      <c r="K52" s="7">
        <v>6</v>
      </c>
      <c r="L52" s="29">
        <f>IF(COUNTBLANK(C52:K52)&gt;0,"",SUM(C52:K52))</f>
        <v>66</v>
      </c>
      <c r="M52" s="7"/>
      <c r="N52" s="7"/>
      <c r="O52" s="7"/>
      <c r="P52" s="9"/>
      <c r="Q52" s="9"/>
      <c r="R52" s="9"/>
      <c r="S52" s="9"/>
      <c r="T52" s="9"/>
      <c r="U52" s="9"/>
      <c r="V52" s="29">
        <f>IF(COUNTBLANK(M52:U52)&gt;0,"",SUM(M52:U52))</f>
      </c>
      <c r="W52" s="34">
        <f>IF(COUNT(L52,V52)&gt;0,SUM(L52,V52),0)</f>
        <v>66</v>
      </c>
    </row>
    <row r="53" spans="1:23" ht="12.75">
      <c r="A53" s="15">
        <v>3</v>
      </c>
      <c r="B53" s="8" t="s">
        <v>34</v>
      </c>
      <c r="C53" s="7">
        <v>7</v>
      </c>
      <c r="D53" s="7">
        <v>6</v>
      </c>
      <c r="E53" s="7">
        <v>8</v>
      </c>
      <c r="F53" s="7">
        <v>10</v>
      </c>
      <c r="G53" s="7">
        <v>9</v>
      </c>
      <c r="H53" s="7">
        <v>10</v>
      </c>
      <c r="I53" s="7">
        <v>6</v>
      </c>
      <c r="J53" s="7">
        <v>9</v>
      </c>
      <c r="K53" s="7">
        <v>6</v>
      </c>
      <c r="L53" s="29">
        <f>IF(COUNTBLANK(C53:K53)&gt;0,"",SUM(C53:K53))</f>
        <v>71</v>
      </c>
      <c r="M53" s="7"/>
      <c r="N53" s="7"/>
      <c r="O53" s="7"/>
      <c r="P53" s="9"/>
      <c r="Q53" s="9"/>
      <c r="R53" s="9"/>
      <c r="S53" s="9"/>
      <c r="T53" s="9"/>
      <c r="U53" s="9"/>
      <c r="V53" s="29">
        <f>IF(COUNTBLANK(M53:U53)&gt;0,"",SUM(M53:U53))</f>
      </c>
      <c r="W53" s="34">
        <f>IF(COUNT(L53,V53)&gt;0,SUM(L53,V53),0)</f>
        <v>71</v>
      </c>
    </row>
    <row r="54" spans="1:23" ht="12.75">
      <c r="A54" s="15">
        <v>4</v>
      </c>
      <c r="B54" s="8" t="s">
        <v>35</v>
      </c>
      <c r="C54" s="7">
        <v>6</v>
      </c>
      <c r="D54" s="7">
        <v>6</v>
      </c>
      <c r="E54" s="7">
        <v>6</v>
      </c>
      <c r="F54" s="7">
        <v>5</v>
      </c>
      <c r="G54" s="7">
        <v>6</v>
      </c>
      <c r="H54" s="7">
        <v>9</v>
      </c>
      <c r="I54" s="7">
        <v>4</v>
      </c>
      <c r="J54" s="7">
        <v>8</v>
      </c>
      <c r="K54" s="7">
        <v>4</v>
      </c>
      <c r="L54" s="29">
        <f>IF(COUNTBLANK(C54:K54)&gt;0,"",SUM(C54:K54))</f>
        <v>54</v>
      </c>
      <c r="M54" s="7"/>
      <c r="N54" s="7"/>
      <c r="O54" s="7"/>
      <c r="P54" s="9"/>
      <c r="Q54" s="9"/>
      <c r="R54" s="9"/>
      <c r="S54" s="9"/>
      <c r="T54" s="9"/>
      <c r="U54" s="9"/>
      <c r="V54" s="29">
        <f>IF(COUNTBLANK(M54:U54)&gt;0,"",SUM(M54:U54))</f>
      </c>
      <c r="W54" s="34">
        <f>IF(COUNT(L54,V54)&gt;0,SUM(L54,V54),0)</f>
        <v>54</v>
      </c>
    </row>
    <row r="55" spans="1:23" ht="12.75">
      <c r="A55" s="15">
        <v>5</v>
      </c>
      <c r="B55" s="8"/>
      <c r="C55" s="7">
        <v>9</v>
      </c>
      <c r="D55" s="7">
        <v>9</v>
      </c>
      <c r="E55" s="7">
        <v>9</v>
      </c>
      <c r="F55" s="7">
        <v>9</v>
      </c>
      <c r="G55" s="7">
        <v>9</v>
      </c>
      <c r="H55" s="7">
        <v>9</v>
      </c>
      <c r="I55" s="7">
        <v>9</v>
      </c>
      <c r="J55" s="7">
        <v>9</v>
      </c>
      <c r="K55" s="7">
        <v>9</v>
      </c>
      <c r="L55" s="29">
        <f>IF(COUNTBLANK(C55:K55)&gt;0,"",SUM(C55:K55))</f>
        <v>81</v>
      </c>
      <c r="M55" s="7"/>
      <c r="N55" s="7"/>
      <c r="O55" s="7"/>
      <c r="P55" s="9"/>
      <c r="Q55" s="9"/>
      <c r="R55" s="9"/>
      <c r="S55" s="9"/>
      <c r="T55" s="9"/>
      <c r="U55" s="9"/>
      <c r="V55" s="29">
        <f>IF(COUNTBLANK(M55:U55)&gt;0,"",SUM(M55:U55))</f>
      </c>
      <c r="W55" s="34">
        <f>IF(COUNT(L55,V55)&gt;0,SUM(L55,V55),0)</f>
        <v>81</v>
      </c>
    </row>
    <row r="56" spans="1:23" ht="12.75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19">
        <f>(SUM(L51:L55))-(MAX(L51:L55))</f>
        <v>235</v>
      </c>
      <c r="M56" s="24"/>
      <c r="N56" s="25"/>
      <c r="O56" s="25"/>
      <c r="P56" s="25"/>
      <c r="Q56" s="25"/>
      <c r="R56" s="25"/>
      <c r="S56" s="25"/>
      <c r="T56" s="25"/>
      <c r="U56" s="25"/>
      <c r="V56" s="26"/>
      <c r="W56" s="37">
        <f>IF(COUNT(W51:W55)=5,(SUM(W51:W55))-(MAX(W51:W55)),(IF(COUNT(W51:W55)=4,SUM(W51:W55),IF(COUNTBLANK(W51:W55)&gt;0,SUM(W51:W55),"DQ"))))</f>
        <v>235</v>
      </c>
    </row>
    <row r="57" spans="1:23" ht="12.75">
      <c r="A57" s="50" t="s">
        <v>21</v>
      </c>
      <c r="B57" s="51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35"/>
    </row>
    <row r="58" spans="1:23" ht="12.75">
      <c r="A58" s="30" t="s">
        <v>0</v>
      </c>
      <c r="B58" s="31"/>
      <c r="C58" s="32">
        <v>1</v>
      </c>
      <c r="D58" s="32">
        <v>2</v>
      </c>
      <c r="E58" s="32">
        <v>3</v>
      </c>
      <c r="F58" s="32">
        <v>4</v>
      </c>
      <c r="G58" s="32">
        <v>5</v>
      </c>
      <c r="H58" s="32">
        <v>6</v>
      </c>
      <c r="I58" s="32">
        <v>7</v>
      </c>
      <c r="J58" s="32">
        <v>8</v>
      </c>
      <c r="K58" s="32">
        <v>9</v>
      </c>
      <c r="L58" s="32" t="s">
        <v>1</v>
      </c>
      <c r="M58" s="32">
        <v>10</v>
      </c>
      <c r="N58" s="32">
        <v>11</v>
      </c>
      <c r="O58" s="32">
        <v>12</v>
      </c>
      <c r="P58" s="32">
        <v>13</v>
      </c>
      <c r="Q58" s="32">
        <v>14</v>
      </c>
      <c r="R58" s="32">
        <v>15</v>
      </c>
      <c r="S58" s="32">
        <v>16</v>
      </c>
      <c r="T58" s="32">
        <v>17</v>
      </c>
      <c r="U58" s="32">
        <v>18</v>
      </c>
      <c r="V58" s="33" t="s">
        <v>2</v>
      </c>
      <c r="W58" s="36" t="s">
        <v>3</v>
      </c>
    </row>
    <row r="59" spans="1:23" ht="12.75">
      <c r="A59" s="15">
        <v>1</v>
      </c>
      <c r="B59" s="6" t="s">
        <v>50</v>
      </c>
      <c r="C59" s="7">
        <v>7</v>
      </c>
      <c r="D59" s="7">
        <v>5</v>
      </c>
      <c r="E59" s="7">
        <v>6</v>
      </c>
      <c r="F59" s="7">
        <v>3</v>
      </c>
      <c r="G59" s="7">
        <v>5</v>
      </c>
      <c r="H59" s="7">
        <v>5</v>
      </c>
      <c r="I59" s="7">
        <v>4</v>
      </c>
      <c r="J59" s="7">
        <v>5</v>
      </c>
      <c r="K59" s="7">
        <v>4</v>
      </c>
      <c r="L59" s="29">
        <f>IF(COUNTBLANK(C59:K59)&gt;0,"",SUM(C59:K59))</f>
        <v>44</v>
      </c>
      <c r="M59" s="7"/>
      <c r="N59" s="7"/>
      <c r="O59" s="7"/>
      <c r="P59" s="7"/>
      <c r="Q59" s="7"/>
      <c r="R59" s="7"/>
      <c r="S59" s="7"/>
      <c r="T59" s="7"/>
      <c r="U59" s="7"/>
      <c r="V59" s="29">
        <f>IF(COUNTBLANK(M59:U59)&gt;0,"",SUM(M59:U59))</f>
      </c>
      <c r="W59" s="34">
        <f>IF(COUNT(L59,V59)&gt;0,SUM(L59,V59),0)</f>
        <v>44</v>
      </c>
    </row>
    <row r="60" spans="1:23" ht="12.75">
      <c r="A60" s="15">
        <v>2</v>
      </c>
      <c r="B60" s="8" t="s">
        <v>51</v>
      </c>
      <c r="C60" s="7">
        <v>9</v>
      </c>
      <c r="D60" s="7">
        <v>8</v>
      </c>
      <c r="E60" s="7">
        <v>9</v>
      </c>
      <c r="F60" s="7">
        <v>6</v>
      </c>
      <c r="G60" s="7">
        <v>9</v>
      </c>
      <c r="H60" s="7">
        <v>7</v>
      </c>
      <c r="I60" s="7">
        <v>6</v>
      </c>
      <c r="J60" s="7">
        <v>11</v>
      </c>
      <c r="K60" s="7">
        <v>3</v>
      </c>
      <c r="L60" s="29">
        <f>IF(COUNTBLANK(C60:K60)&gt;0,"",SUM(C60:K60))</f>
        <v>68</v>
      </c>
      <c r="M60" s="7"/>
      <c r="N60" s="7"/>
      <c r="O60" s="7"/>
      <c r="P60" s="9"/>
      <c r="Q60" s="9"/>
      <c r="R60" s="9"/>
      <c r="S60" s="9"/>
      <c r="T60" s="9"/>
      <c r="U60" s="9"/>
      <c r="V60" s="29">
        <f>IF(COUNTBLANK(M60:U60)&gt;0,"",SUM(M60:U60))</f>
      </c>
      <c r="W60" s="34">
        <f>IF(COUNT(L60,V60)&gt;0,SUM(L60,V60),0)</f>
        <v>68</v>
      </c>
    </row>
    <row r="61" spans="1:23" ht="12.75">
      <c r="A61" s="15">
        <v>3</v>
      </c>
      <c r="B61" s="8"/>
      <c r="C61" s="7"/>
      <c r="D61" s="7"/>
      <c r="E61" s="7"/>
      <c r="F61" s="7"/>
      <c r="G61" s="7"/>
      <c r="H61" s="7"/>
      <c r="I61" s="7"/>
      <c r="J61" s="7"/>
      <c r="K61" s="7"/>
      <c r="L61" s="29">
        <f>IF(COUNTBLANK(C61:K61)&gt;0,"",SUM(C61:K61))</f>
      </c>
      <c r="M61" s="7"/>
      <c r="N61" s="7"/>
      <c r="O61" s="7"/>
      <c r="P61" s="9"/>
      <c r="Q61" s="9"/>
      <c r="R61" s="9"/>
      <c r="S61" s="9"/>
      <c r="T61" s="9"/>
      <c r="U61" s="9"/>
      <c r="V61" s="29">
        <f>IF(COUNTBLANK(M61:U61)&gt;0,"",SUM(M61:U61))</f>
      </c>
      <c r="W61" s="34">
        <f>IF(COUNT(L61,V61)&gt;0,SUM(L61,V61),0)</f>
        <v>0</v>
      </c>
    </row>
    <row r="62" spans="1:23" ht="12.75">
      <c r="A62" s="15">
        <v>4</v>
      </c>
      <c r="B62" s="8"/>
      <c r="C62" s="7"/>
      <c r="D62" s="7"/>
      <c r="E62" s="7"/>
      <c r="F62" s="7"/>
      <c r="G62" s="7"/>
      <c r="H62" s="7"/>
      <c r="I62" s="7"/>
      <c r="J62" s="7"/>
      <c r="K62" s="7"/>
      <c r="L62" s="29">
        <f>IF(COUNTBLANK(C62:K62)&gt;0,"",SUM(C62:K62))</f>
      </c>
      <c r="M62" s="7"/>
      <c r="N62" s="7"/>
      <c r="O62" s="7"/>
      <c r="P62" s="9"/>
      <c r="Q62" s="9"/>
      <c r="R62" s="9"/>
      <c r="S62" s="9"/>
      <c r="T62" s="9"/>
      <c r="U62" s="9"/>
      <c r="V62" s="29">
        <f>IF(COUNTBLANK(M62:U62)&gt;0,"",SUM(M62:U62))</f>
      </c>
      <c r="W62" s="34">
        <f>IF(COUNT(L62,V62)&gt;0,SUM(L62,V62),0)</f>
        <v>0</v>
      </c>
    </row>
    <row r="63" spans="1:23" ht="12.75">
      <c r="A63" s="15">
        <v>5</v>
      </c>
      <c r="B63" s="8" t="s">
        <v>52</v>
      </c>
      <c r="C63" s="7"/>
      <c r="D63" s="7"/>
      <c r="E63" s="7"/>
      <c r="F63" s="7"/>
      <c r="G63" s="7"/>
      <c r="H63" s="7"/>
      <c r="I63" s="7"/>
      <c r="J63" s="7"/>
      <c r="K63" s="7"/>
      <c r="L63" s="29">
        <f>IF(COUNTBLANK(C63:K63)&gt;0,"",SUM(C63:K63))</f>
      </c>
      <c r="M63" s="7"/>
      <c r="N63" s="7"/>
      <c r="O63" s="7"/>
      <c r="P63" s="9"/>
      <c r="Q63" s="9"/>
      <c r="R63" s="9"/>
      <c r="S63" s="9"/>
      <c r="T63" s="9"/>
      <c r="U63" s="9"/>
      <c r="V63" s="29">
        <f>IF(COUNTBLANK(M63:U63)&gt;0,"",SUM(M63:U63))</f>
      </c>
      <c r="W63" s="34">
        <f>IF(COUNT(L63,V63)&gt;0,SUM(L63,V63),0)</f>
        <v>0</v>
      </c>
    </row>
    <row r="64" spans="1:23" ht="12.75">
      <c r="A64" s="2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19">
        <f>(SUM(L59:L63))-(MAX(L59:L63))</f>
        <v>44</v>
      </c>
      <c r="M64" s="24"/>
      <c r="N64" s="25"/>
      <c r="O64" s="25"/>
      <c r="P64" s="25"/>
      <c r="Q64" s="25"/>
      <c r="R64" s="25"/>
      <c r="S64" s="25"/>
      <c r="T64" s="25"/>
      <c r="U64" s="25"/>
      <c r="V64" s="26"/>
      <c r="W64" s="37">
        <f>IF(COUNT(W59:W63)=5,(SUM(W59:W63))-(MAX(W59:W63)),(IF(COUNT(W59:W63)=4,SUM(W59:W63),IF(COUNTBLANK(W59:W63)&gt;0,SUM(W59:W63),"DQ"))))</f>
        <v>44</v>
      </c>
    </row>
    <row r="65" spans="3:15" ht="12.7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3:15" ht="12.7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3:15" ht="12.7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3:15" ht="12.7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3:15" ht="12.7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3:15" ht="12.7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3:15" ht="12.7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3:15" ht="12.7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3:15" ht="12.7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3:15" ht="12.7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3:15" ht="12.7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3:15" ht="12.7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3:15" ht="12.7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3:15" ht="12.7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3:15" ht="12.7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3:15" ht="12.7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3:15" ht="12.7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3:15" ht="12.7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3:15" ht="12.7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3:15" ht="12.7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3:15" ht="12.7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3:15" ht="12.7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3:15" ht="12.7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3:15" ht="12.7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3:15" ht="12.7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3:15" ht="12.7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3:15" ht="12.7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3:15" ht="12.7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3:15" ht="12.7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3:15" ht="12.7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3:15" ht="12.7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3:15" ht="12.7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3:15" ht="12.7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3:15" ht="12.7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3:15" ht="12.7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3:15" ht="12.7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3:15" ht="12.7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3:15" ht="12.7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3:15" ht="12.7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3:15" ht="12.7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3:15" ht="12.7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3:15" ht="12.7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3:15" ht="12.7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3:15" ht="12.7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3:15" ht="12.7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3:15" ht="12.7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3:15" ht="12.7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3:15" ht="12.7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3:15" ht="12.7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3:15" ht="12.7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3:15" ht="12.7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3:15" ht="12.7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3:15" ht="12.7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3:15" ht="12.7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3:15" ht="12.7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3:15" ht="12.7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3:15" ht="12.7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3:15" ht="12.7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3:15" ht="12.7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3:15" ht="12.7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3:15" ht="12.7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3:15" ht="12.7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3:15" ht="12.7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3:15" ht="12.7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3:15" ht="12.7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3:15" ht="12.7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3:15" ht="12.7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3:15" ht="12.7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3:15" ht="12.7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3:15" ht="12.7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3:15" ht="12.7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3:15" ht="12.7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3:15" ht="12.7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3:15" ht="12.7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3:15" ht="12.7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3:15" ht="12.7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3:15" ht="12.7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3:15" ht="12.7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3:15" ht="12.7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3:15" ht="12.7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3:15" ht="12.7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3:15" ht="12.7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3:15" ht="12.7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3:15" ht="12.7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3:15" ht="12.7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3:15" ht="12.7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3:15" ht="12.7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3:15" ht="12.7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3:15" ht="12.7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3:15" ht="12.7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3:15" ht="12.7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3:15" ht="12.7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3:15" ht="12.7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3:15" ht="12.7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3:15" ht="12.7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3:15" ht="12.7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3:15" ht="12.7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3:15" ht="12.7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3:15" ht="12.7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3:15" ht="12.7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3:15" ht="12.7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3:15" ht="12.7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3:15" ht="12.7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3:15" ht="12.7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3:15" ht="12.7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3:15" ht="12.7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3:15" ht="12.7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3:15" ht="12.7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3:15" ht="12.7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3:15" ht="12.7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3:15" ht="12.7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3:15" ht="12.7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3:15" ht="12.7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3:15" ht="12.7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3:15" ht="12.7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3:15" ht="12.7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3:15" ht="12.7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3:15" ht="12.7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3:15" ht="12.7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3:15" ht="12.7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3:15" ht="12.7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3:15" ht="12.7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3:15" ht="12.7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3:15" ht="12.7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3:15" ht="12.7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3:15" ht="12.7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3:15" ht="12.7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3:15" ht="12.7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3:15" ht="12.7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3:15" ht="12.7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3:15" ht="12.7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3:15" ht="12.7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3:15" ht="12.7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3:15" ht="12.7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3:15" ht="12.7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3:15" ht="12.7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3:15" ht="12.7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3:15" ht="12.7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3:15" ht="12.7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3:15" ht="12.7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3:15" ht="12.7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3:15" ht="12.7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3:15" ht="12.7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3:15" ht="12.7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3:15" ht="12.7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3:15" ht="12.7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3:15" ht="12.7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3:15" ht="12.7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3:15" ht="12.7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3:15" ht="12.7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3:15" ht="12.7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3:15" ht="12.7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3:15" ht="12.7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3:15" ht="12.7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3:15" ht="12.7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3:15" ht="12.7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3:15" ht="12.7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3:15" ht="12.7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3:15" ht="12.7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3:15" ht="12.7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3:15" ht="12.7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3:15" ht="12.7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3:15" ht="12.7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3:15" ht="12.7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3:15" ht="12.7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3:15" ht="12.7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3:15" ht="12.7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3:15" ht="12.7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3:15" ht="12.7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3:15" ht="12.7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3:15" ht="12.7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3:15" ht="12.7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3:15" ht="12.7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3:15" ht="12.7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3:15" ht="12.7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3:15" ht="12.7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3:15" ht="12.7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3:15" ht="12.7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3:15" ht="12.7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3:15" ht="12.7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3:15" ht="12.7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3:15" ht="12.7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3:15" ht="12.7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3:15" ht="12.7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3:15" ht="12.7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3:15" ht="12.7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3:15" ht="12.7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3:15" ht="12.7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3:15" ht="12.7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3:15" ht="12.7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3:15" ht="12.7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3:15" ht="12.7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3:15" ht="12.7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3:15" ht="12.7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3:15" ht="12.7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3:15" ht="12.7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3:15" ht="12.7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3:15" ht="12.7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3:15" ht="12.7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3:15" ht="12.7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3:15" ht="12.7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3:15" ht="12.7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3:15" ht="12.7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3:15" ht="12.7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3:15" ht="12.7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3:15" ht="12.7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3:15" ht="12.7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3:15" ht="12.7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3:15" ht="12.7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3:15" ht="12.7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3:15" ht="12.7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3:15" ht="12.7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3:15" ht="12.7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3:15" ht="12.7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3:15" ht="12.7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3:15" ht="12.7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3:15" ht="12.7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3:15" ht="12.7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3:15" ht="12.7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3:15" ht="12.7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3:15" ht="12.7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3:15" ht="12.7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3:15" ht="12.7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3:15" ht="12.7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3:15" ht="12.7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3:15" ht="12.7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3:15" ht="12.7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3:15" ht="12.7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3:15" ht="12.7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3:15" ht="12.7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3:15" ht="12.7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3:15" ht="12.7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3:15" ht="12.7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3:15" ht="12.7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3:15" ht="12.7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3:15" ht="12.7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3:15" ht="12.7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3:15" ht="12.7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3:15" ht="12.7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3:15" ht="12.7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3:15" ht="12.7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3:15" ht="12.7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3:15" ht="12.7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3:15" ht="12.7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3:15" ht="12.7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3:15" ht="12.7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3:15" ht="12.7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3:15" ht="12.7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3:15" ht="12.7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3:15" ht="12.7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3:15" ht="12.7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3:15" ht="12.7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3:15" ht="12.7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3:15" ht="12.7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3:15" ht="12.7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3:15" ht="12.7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3:15" ht="12.7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3:15" ht="12.7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3:15" ht="12.7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3:15" ht="12.7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3:15" ht="12.7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3:15" ht="12.7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3:15" ht="12.7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3:15" ht="12.7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3:15" ht="12.7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3:15" ht="12.7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3:15" ht="12.7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3:15" ht="12.7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3:15" ht="12.7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3:15" ht="12.7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3:15" ht="12.7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3:15" ht="12.7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3:15" ht="12.7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3:15" ht="12.7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3:15" ht="12.7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3:15" ht="12.7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3:15" ht="12.7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3:15" ht="12.7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3:15" ht="12.7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3:15" ht="12.7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3:15" ht="12.7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3:15" ht="12.7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3:15" ht="12.7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3:15" ht="12.7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3:15" ht="12.7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3:15" ht="12.7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3:15" ht="12.7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3:15" ht="12.7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3:15" ht="12.7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3:15" ht="12.7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3:15" ht="12.7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3:15" ht="12.7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3:15" ht="12.7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3:15" ht="12.7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3:15" ht="12.7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3:15" ht="12.75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3:15" ht="12.7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3:15" ht="12.75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3:15" ht="12.75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3:15" ht="12.75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3:15" ht="12.75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3:15" ht="12.7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3:15" ht="12.75"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3:15" ht="12.75"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3:15" ht="12.75"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3:15" ht="12.75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3:15" ht="12.75"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3:15" ht="12.75"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3:15" ht="12.75"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3:15" ht="12.75"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</sheetData>
  <sheetProtection/>
  <mergeCells count="12">
    <mergeCell ref="A17:B17"/>
    <mergeCell ref="A25:B25"/>
    <mergeCell ref="A33:B33"/>
    <mergeCell ref="A41:B41"/>
    <mergeCell ref="A49:B49"/>
    <mergeCell ref="A57:B57"/>
    <mergeCell ref="B1:L1"/>
    <mergeCell ref="B3:L3"/>
    <mergeCell ref="B5:L5"/>
    <mergeCell ref="B4:L4"/>
    <mergeCell ref="B2:L2"/>
    <mergeCell ref="A9:B9"/>
  </mergeCells>
  <printOptions gridLines="1" headings="1"/>
  <pageMargins left="0.3" right="0.75" top="0.74" bottom="0.62" header="0.2" footer="0.2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8.421875" defaultRowHeight="12.75"/>
  <cols>
    <col min="1" max="1" width="6.421875" style="16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16">
        <v>1</v>
      </c>
      <c r="B2" t="str">
        <f>IF('Automatic Scoresheet'!W24&gt;0,'Automatic Scoresheet'!A17,"")</f>
        <v>Elkhart Lake</v>
      </c>
      <c r="C2" s="5">
        <f>IF(COUNTBLANK(B2)=0,'Automatic Scoresheet'!W24,"")</f>
        <v>166</v>
      </c>
    </row>
    <row r="3" spans="1:3" ht="12.75">
      <c r="A3" s="16">
        <v>4</v>
      </c>
      <c r="B3" t="str">
        <f>IF('Automatic Scoresheet'!W32&gt;0,'Automatic Scoresheet'!A25,"")</f>
        <v>SMC</v>
      </c>
      <c r="C3" s="5">
        <f>IF(COUNTBLANK(B3)=0,'Automatic Scoresheet'!W32,"")</f>
        <v>167</v>
      </c>
    </row>
    <row r="4" spans="1:3" ht="12.75">
      <c r="A4" s="16">
        <v>6</v>
      </c>
      <c r="B4" t="str">
        <f>IF('Automatic Scoresheet'!W48&gt;0,'Automatic Scoresheet'!A41,"")</f>
        <v>Stockbridge/Hilbert</v>
      </c>
      <c r="C4" s="5">
        <f>IF(COUNTBLANK(B4)=0,'Automatic Scoresheet'!W48,"")</f>
        <v>234</v>
      </c>
    </row>
    <row r="5" spans="1:3" ht="12.75">
      <c r="A5" s="16">
        <v>8</v>
      </c>
      <c r="B5" t="str">
        <f>IF('Automatic Scoresheet'!W56&gt;0,'Automatic Scoresheet'!A49,"")</f>
        <v>Reedsville</v>
      </c>
      <c r="C5" s="5">
        <f>IF(COUNTBLANK(B5)=0,'Automatic Scoresheet'!W56,"")</f>
        <v>235</v>
      </c>
    </row>
    <row r="6" spans="1:3" ht="12.75">
      <c r="A6" s="16">
        <v>9</v>
      </c>
      <c r="B6" t="str">
        <f>IF('Automatic Scoresheet'!W16&gt;0,'Automatic Scoresheet'!A9,"")</f>
        <v>Sheboygan Lutheran</v>
      </c>
      <c r="C6" s="5">
        <f>IF(COUNTBLANK(B6)=0,'Automatic Scoresheet'!W16,"")</f>
        <v>176</v>
      </c>
    </row>
    <row r="7" spans="1:3" ht="12.75">
      <c r="A7" s="16">
        <v>11</v>
      </c>
      <c r="B7" t="str">
        <f>IF('Automatic Scoresheet'!W64&gt;0,'Automatic Scoresheet'!A57,"")</f>
        <v>Manitowoc Lutheran</v>
      </c>
      <c r="C7" s="5">
        <f>IF(COUNTBLANK(B7)=0,'Automatic Scoresheet'!W64,"")</f>
        <v>44</v>
      </c>
    </row>
    <row r="8" spans="1:3" ht="12.75">
      <c r="A8" s="16">
        <v>12</v>
      </c>
      <c r="B8" t="str">
        <f>IF('Automatic Scoresheet'!W40&gt;0,'Automatic Scoresheet'!A33,"")</f>
        <v>Howards Grove</v>
      </c>
      <c r="C8" s="5">
        <f>IF(COUNTBLANK(B8)=0,'Automatic Scoresheet'!W40,"")</f>
        <v>222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421875" defaultRowHeight="12.75"/>
  <cols>
    <col min="1" max="1" width="4.8515625" style="16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14">
        <v>1</v>
      </c>
      <c r="B2" t="str">
        <f>IF('Automatic Scoresheet'!W20&gt;0,'Automatic Scoresheet'!B20,"")</f>
        <v>Carson Mersberger</v>
      </c>
      <c r="C2" t="str">
        <f>IF(COUNTBLANK(B2)=1,"",'Automatic Scoresheet'!$A$17)</f>
        <v>Elkhart Lake</v>
      </c>
      <c r="D2" s="5">
        <f>IF(COUNTBLANK(B2)=1,"",'Automatic Scoresheet'!W20)</f>
        <v>40</v>
      </c>
    </row>
    <row r="3" spans="1:4" ht="12.75">
      <c r="A3" s="16">
        <v>2</v>
      </c>
      <c r="B3" t="str">
        <f>IF('Automatic Scoresheet'!W19&gt;0,'Automatic Scoresheet'!B19,"")</f>
        <v>Jacob Ganga</v>
      </c>
      <c r="C3" t="str">
        <f>IF(COUNTBLANK(B3)=1,"",'Automatic Scoresheet'!$A$17)</f>
        <v>Elkhart Lake</v>
      </c>
      <c r="D3" s="5">
        <f>IF(COUNTBLANK(B3)=1,"",'Automatic Scoresheet'!W19)</f>
        <v>40</v>
      </c>
    </row>
    <row r="4" spans="1:4" ht="12.75">
      <c r="A4" s="16">
        <v>6</v>
      </c>
      <c r="B4" t="str">
        <f>IF('Automatic Scoresheet'!W23&gt;0,'Automatic Scoresheet'!B23,"")</f>
        <v>Kean O'Neil</v>
      </c>
      <c r="C4" t="str">
        <f>IF(COUNTBLANK(B4)=1,"",'Automatic Scoresheet'!$A$17)</f>
        <v>Elkhart Lake</v>
      </c>
      <c r="D4" s="5">
        <f>IF(COUNTBLANK(B4)=1,"",'Automatic Scoresheet'!W23)</f>
        <v>42</v>
      </c>
    </row>
    <row r="5" spans="1:4" ht="12.75">
      <c r="A5" s="16">
        <v>9</v>
      </c>
      <c r="B5" t="str">
        <f>IF('Automatic Scoresheet'!W44&gt;0,'Automatic Scoresheet'!B44,"")</f>
        <v>Mara Woelfel</v>
      </c>
      <c r="C5" t="str">
        <f>IF(COUNTBLANK(B5)=1,"",'Automatic Scoresheet'!$A$41)</f>
        <v>Stockbridge/Hilbert</v>
      </c>
      <c r="D5" s="5">
        <f>IF(COUNTBLANK(B5)=1,"",'Automatic Scoresheet'!W44)</f>
        <v>53</v>
      </c>
    </row>
    <row r="6" spans="1:4" ht="12.75">
      <c r="A6" s="14">
        <v>10</v>
      </c>
      <c r="B6" t="str">
        <f>IF('Automatic Scoresheet'!W27&gt;0,'Automatic Scoresheet'!B27,"")</f>
        <v>Spencer Lynch</v>
      </c>
      <c r="C6" t="str">
        <f>IF(COUNTBLANK(B6)=1,"",'Automatic Scoresheet'!$A$25)</f>
        <v>SMC</v>
      </c>
      <c r="D6" s="5">
        <f>IF(COUNTBLANK(B6)=1,"",'Automatic Scoresheet'!W27)</f>
        <v>35</v>
      </c>
    </row>
    <row r="7" spans="1:4" ht="12.75">
      <c r="A7" s="16">
        <v>12</v>
      </c>
      <c r="B7" t="str">
        <f>IF('Automatic Scoresheet'!W28&gt;0,'Automatic Scoresheet'!B28,"")</f>
        <v>Wyatt Bittner</v>
      </c>
      <c r="C7" t="str">
        <f>IF(COUNTBLANK(B7)=1,"",'Automatic Scoresheet'!$A$25)</f>
        <v>SMC</v>
      </c>
      <c r="D7" s="5">
        <f>IF(COUNTBLANK(B7)=1,"",'Automatic Scoresheet'!W28)</f>
        <v>44</v>
      </c>
    </row>
    <row r="8" spans="1:4" ht="12.75">
      <c r="A8" s="14">
        <v>13</v>
      </c>
      <c r="B8" t="str">
        <f>IF('Automatic Scoresheet'!W21&gt;0,'Automatic Scoresheet'!B21,"")</f>
        <v>Brady Hassinger</v>
      </c>
      <c r="C8" t="str">
        <f>IF(COUNTBLANK(B8)=1,"",'Automatic Scoresheet'!$A$17)</f>
        <v>Elkhart Lake</v>
      </c>
      <c r="D8" s="5">
        <f>IF(COUNTBLANK(B8)=1,"",'Automatic Scoresheet'!W21)</f>
        <v>44</v>
      </c>
    </row>
    <row r="9" spans="1:4" ht="12.75">
      <c r="A9" s="14">
        <v>19</v>
      </c>
      <c r="B9" t="str">
        <f>IF('Automatic Scoresheet'!W11&gt;0,'Automatic Scoresheet'!B11,"")</f>
        <v>Andrew Meador</v>
      </c>
      <c r="C9" t="str">
        <f>IF(COUNTBLANK(B9)=1,"",'Automatic Scoresheet'!$A$9)</f>
        <v>Sheboygan Lutheran</v>
      </c>
      <c r="D9" s="14">
        <f>IF(COUNTBLANK(B9)=1,"",'Automatic Scoresheet'!W11)</f>
        <v>46</v>
      </c>
    </row>
    <row r="10" spans="1:4" ht="12.75">
      <c r="A10" s="16">
        <v>21</v>
      </c>
      <c r="B10" t="str">
        <f>IF('Automatic Scoresheet'!W31&gt;0,'Automatic Scoresheet'!B31,"")</f>
        <v>Dane Anderson</v>
      </c>
      <c r="C10" t="str">
        <f>IF(COUNTBLANK(B10)=1,"",'Automatic Scoresheet'!$A$25)</f>
        <v>SMC</v>
      </c>
      <c r="D10" s="5">
        <f>IF(COUNTBLANK(B10)=1,"",'Automatic Scoresheet'!W31)</f>
        <v>53</v>
      </c>
    </row>
    <row r="11" spans="1:4" ht="12.75">
      <c r="A11" s="14">
        <v>22</v>
      </c>
      <c r="B11" t="str">
        <f>IF('Automatic Scoresheet'!W22&gt;0,'Automatic Scoresheet'!B22,"")</f>
        <v>Hayden Schultz</v>
      </c>
      <c r="C11" t="str">
        <f>IF(COUNTBLANK(B11)=1,"",'Automatic Scoresheet'!$A$17)</f>
        <v>Elkhart Lake</v>
      </c>
      <c r="D11" s="5">
        <f>IF(COUNTBLANK(B11)=1,"",'Automatic Scoresheet'!W22)</f>
        <v>48</v>
      </c>
    </row>
    <row r="12" spans="1:4" ht="12.75">
      <c r="A12" s="16">
        <v>23</v>
      </c>
      <c r="B12" t="str">
        <f>IF('Automatic Scoresheet'!W30&gt;0,'Automatic Scoresheet'!B30,"")</f>
        <v>Nathan Ubben</v>
      </c>
      <c r="C12" t="str">
        <f>IF(COUNTBLANK(B12)=1,"",'Automatic Scoresheet'!$A$25)</f>
        <v>SMC</v>
      </c>
      <c r="D12" s="5">
        <f>IF(COUNTBLANK(B12)=1,"",'Automatic Scoresheet'!W30)</f>
        <v>46</v>
      </c>
    </row>
    <row r="13" spans="1:4" ht="12.75">
      <c r="A13" s="16">
        <v>24</v>
      </c>
      <c r="B13" t="str">
        <f>IF('Automatic Scoresheet'!W51&gt;0,'Automatic Scoresheet'!B51,"")</f>
        <v>Brice Bubolz</v>
      </c>
      <c r="C13" t="str">
        <f>IF(COUNTBLANK(B13)=1,"",'Automatic Scoresheet'!$A$49)</f>
        <v>Reedsville</v>
      </c>
      <c r="D13" s="5">
        <f>IF(COUNTBLANK(B13)=1,"",'Automatic Scoresheet'!W51)</f>
        <v>44</v>
      </c>
    </row>
    <row r="14" spans="1:4" ht="12.75">
      <c r="A14" s="14">
        <v>25</v>
      </c>
      <c r="B14" t="str">
        <f>IF('Automatic Scoresheet'!W52&gt;0,'Automatic Scoresheet'!B52,"")</f>
        <v>Zach Boldt</v>
      </c>
      <c r="C14" t="str">
        <f>IF(COUNTBLANK(B14)=1,"",'Automatic Scoresheet'!$A$49)</f>
        <v>Reedsville</v>
      </c>
      <c r="D14" s="5">
        <f>IF(COUNTBLANK(B14)=1,"",'Automatic Scoresheet'!W52)</f>
        <v>66</v>
      </c>
    </row>
    <row r="15" spans="1:4" ht="12.75">
      <c r="A15" s="16">
        <v>29</v>
      </c>
      <c r="B15" t="str">
        <f>IF('Automatic Scoresheet'!W14&gt;0,'Automatic Scoresheet'!B14,"")</f>
        <v>Caden Solle</v>
      </c>
      <c r="C15" t="str">
        <f>IF(COUNTBLANK(B15)=1,"",'Automatic Scoresheet'!$A$9)</f>
        <v>Sheboygan Lutheran</v>
      </c>
      <c r="D15" s="5">
        <f>IF(COUNTBLANK(B15)=1,"",'Automatic Scoresheet'!W14)</f>
        <v>44</v>
      </c>
    </row>
    <row r="16" spans="1:4" ht="12.75">
      <c r="A16" s="16">
        <v>30</v>
      </c>
      <c r="B16" t="str">
        <f>IF('Automatic Scoresheet'!W29&gt;0,'Automatic Scoresheet'!B29,"")</f>
        <v>Luke Peters</v>
      </c>
      <c r="C16" t="str">
        <f>IF(COUNTBLANK(B16)=1,"",'Automatic Scoresheet'!$A$25)</f>
        <v>SMC</v>
      </c>
      <c r="D16" s="5">
        <f>IF(COUNTBLANK(B16)=1,"",'Automatic Scoresheet'!W29)</f>
        <v>42</v>
      </c>
    </row>
    <row r="17" spans="1:4" ht="12.75">
      <c r="A17" s="16">
        <v>32</v>
      </c>
      <c r="B17">
        <f>IF('Automatic Scoresheet'!W47&gt;0,'Automatic Scoresheet'!B47,"")</f>
        <v>0</v>
      </c>
      <c r="C17" t="str">
        <f>IF(COUNTBLANK(B17)=1,"",'Automatic Scoresheet'!$A$41)</f>
        <v>Stockbridge/Hilbert</v>
      </c>
      <c r="D17" s="5">
        <f>IF(COUNTBLANK(B17)=1,"",'Automatic Scoresheet'!W47)</f>
        <v>81</v>
      </c>
    </row>
    <row r="18" spans="1:4" ht="12.75">
      <c r="A18" s="16">
        <v>33</v>
      </c>
      <c r="B18" t="str">
        <f>IF('Automatic Scoresheet'!W53&gt;0,'Automatic Scoresheet'!B53,"")</f>
        <v>Landon Wentzloff</v>
      </c>
      <c r="C18" t="str">
        <f>IF(COUNTBLANK(B18)=1,"",'Automatic Scoresheet'!$A$49)</f>
        <v>Reedsville</v>
      </c>
      <c r="D18" s="5">
        <f>IF(COUNTBLANK(B18)=1,"",'Automatic Scoresheet'!W53)</f>
        <v>71</v>
      </c>
    </row>
    <row r="19" spans="1:4" ht="12.75">
      <c r="A19" s="16">
        <v>35</v>
      </c>
      <c r="B19" t="str">
        <f>IF('Automatic Scoresheet'!W45&gt;0,'Automatic Scoresheet'!B45,"")</f>
        <v>Colton Head</v>
      </c>
      <c r="C19" t="str">
        <f>IF(COUNTBLANK(B19)=1,"",'Automatic Scoresheet'!$A$41)</f>
        <v>Stockbridge/Hilbert</v>
      </c>
      <c r="D19" s="5">
        <f>IF(COUNTBLANK(B19)=1,"",'Automatic Scoresheet'!W45)</f>
        <v>59</v>
      </c>
    </row>
    <row r="20" spans="1:4" ht="12.75">
      <c r="A20" s="16">
        <v>38</v>
      </c>
      <c r="B20" t="str">
        <f>IF('Automatic Scoresheet'!W12&gt;0,'Automatic Scoresheet'!B12,"")</f>
        <v>Elliott Leibham</v>
      </c>
      <c r="C20" t="str">
        <f>IF(COUNTBLANK(B20)=1,"",'Automatic Scoresheet'!$A$9)</f>
        <v>Sheboygan Lutheran</v>
      </c>
      <c r="D20" s="5">
        <f>IF(COUNTBLANK(B20)=1,"",'Automatic Scoresheet'!W12)</f>
        <v>46</v>
      </c>
    </row>
    <row r="21" spans="1:4" ht="12.75">
      <c r="A21" s="16">
        <v>39</v>
      </c>
      <c r="B21" t="str">
        <f>IF('Automatic Scoresheet'!W35&gt;0,'Automatic Scoresheet'!B35,"")</f>
        <v>George Krutzik</v>
      </c>
      <c r="C21" t="str">
        <f>IF(COUNTBLANK(B21)=1,"",'Automatic Scoresheet'!$A$33)</f>
        <v>Howards Grove</v>
      </c>
      <c r="D21" s="5">
        <f>IF(COUNTBLANK(B21)=1,"",'Automatic Scoresheet'!W35)</f>
        <v>46</v>
      </c>
    </row>
    <row r="22" spans="1:4" ht="12.75">
      <c r="A22" s="14">
        <v>40</v>
      </c>
      <c r="B22" t="str">
        <f>IF('Automatic Scoresheet'!W43&gt;0,'Automatic Scoresheet'!B43,"")</f>
        <v>Sam Gollnick</v>
      </c>
      <c r="C22" t="str">
        <f>IF(COUNTBLANK(B22)=1,"",'Automatic Scoresheet'!$A$41)</f>
        <v>Stockbridge/Hilbert</v>
      </c>
      <c r="D22" s="5">
        <f>IF(COUNTBLANK(B22)=1,"",'Automatic Scoresheet'!W43)</f>
        <v>59</v>
      </c>
    </row>
    <row r="23" spans="1:4" ht="12.75">
      <c r="A23" s="16">
        <v>41</v>
      </c>
      <c r="B23" t="str">
        <f>IF('Automatic Scoresheet'!W54&gt;0,'Automatic Scoresheet'!B54,"")</f>
        <v>Brock Schleis</v>
      </c>
      <c r="C23" t="str">
        <f>IF(COUNTBLANK(B23)=1,"",'Automatic Scoresheet'!$A$49)</f>
        <v>Reedsville</v>
      </c>
      <c r="D23" s="5">
        <f>IF(COUNTBLANK(B23)=1,"",'Automatic Scoresheet'!W54)</f>
        <v>54</v>
      </c>
    </row>
    <row r="24" spans="1:4" ht="12.75">
      <c r="A24" s="16">
        <v>44</v>
      </c>
      <c r="B24" t="str">
        <f>IF('Automatic Scoresheet'!W13&gt;0,'Automatic Scoresheet'!B13,"")</f>
        <v>Lizzie Montaba</v>
      </c>
      <c r="C24" t="str">
        <f>IF(COUNTBLANK(B24)=1,"",'Automatic Scoresheet'!$A$9)</f>
        <v>Sheboygan Lutheran</v>
      </c>
      <c r="D24" s="5">
        <f>IF(COUNTBLANK(B24)=1,"",'Automatic Scoresheet'!W13)</f>
        <v>45</v>
      </c>
    </row>
    <row r="25" spans="1:4" ht="12.75">
      <c r="A25" s="16">
        <v>45</v>
      </c>
      <c r="B25">
        <f>IF('Automatic Scoresheet'!W55&gt;0,'Automatic Scoresheet'!B55,"")</f>
        <v>0</v>
      </c>
      <c r="C25" t="str">
        <f>IF(COUNTBLANK(B25)=1,"",'Automatic Scoresheet'!$A$49)</f>
        <v>Reedsville</v>
      </c>
      <c r="D25" s="5">
        <f>IF(COUNTBLANK(B25)=1,"",'Automatic Scoresheet'!W55)</f>
        <v>81</v>
      </c>
    </row>
    <row r="26" spans="1:4" ht="12.75">
      <c r="A26" s="16">
        <v>47</v>
      </c>
      <c r="B26" t="str">
        <f>IF('Automatic Scoresheet'!W46&gt;0,'Automatic Scoresheet'!B46,"")</f>
        <v>Emory Wiese</v>
      </c>
      <c r="C26" t="str">
        <f>IF(COUNTBLANK(B26)=1,"",'Automatic Scoresheet'!$A$41)</f>
        <v>Stockbridge/Hilbert</v>
      </c>
      <c r="D26" s="5">
        <f>IF(COUNTBLANK(B26)=1,"",'Automatic Scoresheet'!W46)</f>
        <v>63</v>
      </c>
    </row>
    <row r="27" spans="1:4" ht="12.75">
      <c r="A27" s="14">
        <v>49</v>
      </c>
      <c r="B27" t="str">
        <f>IF('Automatic Scoresheet'!W59&gt;0,'Automatic Scoresheet'!B59,"")</f>
        <v>Logan Funk</v>
      </c>
      <c r="C27" t="str">
        <f>IF(COUNTBLANK(B27)=1,"",'Automatic Scoresheet'!$A$57)</f>
        <v>Manitowoc Lutheran</v>
      </c>
      <c r="D27" s="5">
        <f>IF(COUNTBLANK(B27)=1,"",'Automatic Scoresheet'!W59)</f>
        <v>44</v>
      </c>
    </row>
    <row r="28" spans="1:4" ht="12.75">
      <c r="A28" s="16">
        <v>51</v>
      </c>
      <c r="B28" t="str">
        <f>IF('Automatic Scoresheet'!W15&gt;0,'Automatic Scoresheet'!B15,"")</f>
        <v>Cole Adameak</v>
      </c>
      <c r="C28" t="str">
        <f>IF(COUNTBLANK(B28)=1,"",'Automatic Scoresheet'!$A$9)</f>
        <v>Sheboygan Lutheran</v>
      </c>
      <c r="D28" s="5">
        <f>IF(COUNTBLANK(B28)=1,"",'Automatic Scoresheet'!W15)</f>
        <v>41</v>
      </c>
    </row>
    <row r="29" spans="1:4" ht="12.75">
      <c r="A29" s="14">
        <v>52</v>
      </c>
      <c r="B29">
        <f>IF('Automatic Scoresheet'!W61&gt;0,'Automatic Scoresheet'!B61,"")</f>
      </c>
      <c r="C29">
        <f>IF(COUNTBLANK(B29)=1,"",'Automatic Scoresheet'!$A$57)</f>
      </c>
      <c r="D29" s="5">
        <f>IF(COUNTBLANK(B29)=1,"",'Automatic Scoresheet'!W61)</f>
      </c>
    </row>
    <row r="30" spans="1:4" ht="12.75">
      <c r="A30" s="16">
        <v>53</v>
      </c>
      <c r="B30" t="str">
        <f>IF('Automatic Scoresheet'!W60&gt;0,'Automatic Scoresheet'!B60,"")</f>
        <v>Andrew Tundra</v>
      </c>
      <c r="C30" t="str">
        <f>IF(COUNTBLANK(B30)=1,"",'Automatic Scoresheet'!$A$57)</f>
        <v>Manitowoc Lutheran</v>
      </c>
      <c r="D30" s="5">
        <f>IF(COUNTBLANK(B30)=1,"",'Automatic Scoresheet'!W60)</f>
        <v>68</v>
      </c>
    </row>
    <row r="31" spans="1:4" ht="12.75">
      <c r="A31" s="14">
        <v>55</v>
      </c>
      <c r="B31" t="str">
        <f>IF('Automatic Scoresheet'!W36&gt;0,'Automatic Scoresheet'!B36,"")</f>
        <v>Jack Scheiber</v>
      </c>
      <c r="C31" t="str">
        <f>IF(COUNTBLANK(B31)=1,"",'Automatic Scoresheet'!$A$33)</f>
        <v>Howards Grove</v>
      </c>
      <c r="D31" s="5">
        <f>IF(COUNTBLANK(B31)=1,"",'Automatic Scoresheet'!W36)</f>
        <v>46</v>
      </c>
    </row>
    <row r="32" spans="1:4" ht="12.75">
      <c r="A32" s="16">
        <v>56</v>
      </c>
      <c r="B32">
        <f>IF('Automatic Scoresheet'!W62&gt;0,'Automatic Scoresheet'!B62,"")</f>
      </c>
      <c r="C32">
        <f>IF(COUNTBLANK(B32)=1,"",'Automatic Scoresheet'!$A$57)</f>
      </c>
      <c r="D32" s="5">
        <f>IF(COUNTBLANK(B32)=1,"",'Automatic Scoresheet'!W62)</f>
      </c>
    </row>
    <row r="33" spans="1:4" ht="12.75">
      <c r="A33" s="16">
        <v>57</v>
      </c>
      <c r="B33" t="str">
        <f>IF('Automatic Scoresheet'!W38&gt;0,'Automatic Scoresheet'!B38,"")</f>
        <v>Cooper Kuhfuss</v>
      </c>
      <c r="C33" t="str">
        <f>IF(COUNTBLANK(B33)=1,"",'Automatic Scoresheet'!$A$33)</f>
        <v>Howards Grove</v>
      </c>
      <c r="D33" s="5">
        <f>IF(COUNTBLANK(B33)=1,"",'Automatic Scoresheet'!W38)</f>
        <v>66</v>
      </c>
    </row>
    <row r="34" spans="1:4" ht="12.75">
      <c r="A34" s="14">
        <v>58</v>
      </c>
      <c r="B34" t="str">
        <f>IF('Automatic Scoresheet'!W37&gt;0,'Automatic Scoresheet'!B37,"")</f>
        <v>Clayton Melis</v>
      </c>
      <c r="C34" t="str">
        <f>IF(COUNTBLANK(B34)=1,"",'Automatic Scoresheet'!$A$33)</f>
        <v>Howards Grove</v>
      </c>
      <c r="D34" s="5">
        <f>IF(COUNTBLANK(B34)=1,"",'Automatic Scoresheet'!W37)</f>
        <v>64</v>
      </c>
    </row>
    <row r="35" spans="1:4" ht="12.75">
      <c r="A35" s="16">
        <v>59</v>
      </c>
      <c r="B35">
        <f>IF('Automatic Scoresheet'!W63&gt;0,'Automatic Scoresheet'!B63,"")</f>
      </c>
      <c r="C35">
        <f>IF(COUNTBLANK(B35)=1,"",'Automatic Scoresheet'!$A$57)</f>
      </c>
      <c r="D35" s="5">
        <f>IF(COUNTBLANK(B35)=1,"",'Automatic Scoresheet'!W63)</f>
      </c>
    </row>
    <row r="36" spans="1:4" ht="12.75">
      <c r="A36" s="16">
        <v>60</v>
      </c>
      <c r="B36" t="str">
        <f>IF('Automatic Scoresheet'!W39&gt;0,'Automatic Scoresheet'!B39,"")</f>
        <v>Luke Matte</v>
      </c>
      <c r="C36" t="str">
        <f>IF(COUNTBLANK(B36)=1,"",'Automatic Scoresheet'!$A$33)</f>
        <v>Howards Grove</v>
      </c>
      <c r="D36" s="5">
        <f>IF(COUNTBLANK(B36)=1,"",'Automatic Scoresheet'!W39)</f>
        <v>77</v>
      </c>
    </row>
    <row r="38" ht="12.75">
      <c r="A38" s="14"/>
    </row>
    <row r="41" ht="12.75">
      <c r="A41" s="14"/>
    </row>
    <row r="44" ht="12.75">
      <c r="A44" s="14"/>
    </row>
    <row r="47" ht="12.75">
      <c r="A47" s="14"/>
    </row>
    <row r="50" ht="12.75">
      <c r="A50" s="14"/>
    </row>
    <row r="53" ht="12.75">
      <c r="A53" s="14"/>
    </row>
    <row r="56" ht="12.75">
      <c r="A56" s="14"/>
    </row>
    <row r="59" ht="12.75">
      <c r="A59" s="14"/>
    </row>
    <row r="62" ht="12.75">
      <c r="A62" s="14"/>
    </row>
    <row r="65" ht="12.75">
      <c r="A65" s="14"/>
    </row>
    <row r="68" ht="12.75">
      <c r="A68" s="14"/>
    </row>
    <row r="71" ht="12.75">
      <c r="A71" s="14"/>
    </row>
    <row r="74" ht="12.75">
      <c r="A74" s="14"/>
    </row>
    <row r="77" ht="12.75">
      <c r="A77" s="14"/>
    </row>
    <row r="80" ht="12.75">
      <c r="A80" s="14"/>
    </row>
    <row r="83" ht="12.75">
      <c r="A83" s="14"/>
    </row>
    <row r="86" ht="12.75">
      <c r="A86" s="14"/>
    </row>
    <row r="89" ht="12.75">
      <c r="A89" s="14"/>
    </row>
    <row r="92" ht="12.75">
      <c r="A92" s="14"/>
    </row>
    <row r="95" ht="12.75">
      <c r="A95" s="14"/>
    </row>
    <row r="98" ht="12.75">
      <c r="A98" s="14"/>
    </row>
    <row r="101" ht="12.75">
      <c r="A101" s="14"/>
    </row>
    <row r="104" ht="12.75">
      <c r="A104" s="14"/>
    </row>
    <row r="107" ht="12.75">
      <c r="A107" s="14"/>
    </row>
    <row r="110" ht="12.75">
      <c r="A110" s="14"/>
    </row>
    <row r="113" ht="12.75">
      <c r="A113" s="14"/>
    </row>
    <row r="116" ht="12.75">
      <c r="A116" s="14"/>
    </row>
    <row r="119" ht="12.75">
      <c r="A119" s="14"/>
    </row>
    <row r="122" ht="12.75">
      <c r="A122" s="14"/>
    </row>
    <row r="125" ht="12.75">
      <c r="A125" s="14"/>
    </row>
    <row r="128" ht="12.75">
      <c r="A128" s="14"/>
    </row>
    <row r="131" ht="12.75">
      <c r="A131" s="14"/>
    </row>
    <row r="134" ht="12.75">
      <c r="A134" s="14"/>
    </row>
    <row r="137" ht="12.75">
      <c r="A137" s="14"/>
    </row>
    <row r="140" ht="12.75">
      <c r="A140" s="14"/>
    </row>
    <row r="143" ht="12.75">
      <c r="A143" s="14"/>
    </row>
    <row r="146" ht="12.75">
      <c r="A146" s="14"/>
    </row>
    <row r="149" ht="12.75">
      <c r="A149" s="14"/>
    </row>
    <row r="152" ht="12.75">
      <c r="A152" s="14"/>
    </row>
    <row r="155" ht="12.75">
      <c r="A155" s="14"/>
    </row>
    <row r="158" ht="12.75">
      <c r="A158" s="14"/>
    </row>
    <row r="161" ht="12.75">
      <c r="A161" s="14"/>
    </row>
    <row r="164" ht="12.75">
      <c r="A164" s="14"/>
    </row>
    <row r="167" ht="12.75">
      <c r="A167" s="14"/>
    </row>
    <row r="170" ht="12.75">
      <c r="A170" s="14"/>
    </row>
    <row r="173" ht="12.75">
      <c r="A173" s="14"/>
    </row>
    <row r="176" ht="12.75">
      <c r="A176" s="14"/>
    </row>
    <row r="179" ht="12.75">
      <c r="A179" s="14"/>
    </row>
    <row r="182" ht="12.75">
      <c r="A182" s="14"/>
    </row>
    <row r="185" ht="12.75">
      <c r="A185" s="14"/>
    </row>
    <row r="188" ht="12.75">
      <c r="A188" s="14"/>
    </row>
    <row r="191" ht="12.75">
      <c r="A191" s="14"/>
    </row>
    <row r="194" ht="12.75">
      <c r="A194" s="14"/>
    </row>
    <row r="197" ht="12.75">
      <c r="A197" s="14"/>
    </row>
    <row r="200" ht="12.75">
      <c r="A200" s="14"/>
    </row>
    <row r="203" ht="12.75">
      <c r="A203" s="14"/>
    </row>
    <row r="206" ht="12.75">
      <c r="A206" s="14"/>
    </row>
    <row r="209" ht="12.75">
      <c r="A209" s="14"/>
    </row>
    <row r="212" ht="12.75">
      <c r="A212" s="14"/>
    </row>
    <row r="215" ht="12.75">
      <c r="A215" s="14"/>
    </row>
    <row r="218" ht="12.75">
      <c r="A218" s="14"/>
    </row>
    <row r="221" ht="12.75">
      <c r="A221" s="14"/>
    </row>
    <row r="224" ht="12.75">
      <c r="A224" s="14"/>
    </row>
    <row r="227" ht="12.75">
      <c r="A227" s="14"/>
    </row>
    <row r="230" ht="12.75">
      <c r="A230" s="14"/>
    </row>
    <row r="233" ht="12.75">
      <c r="A233" s="14"/>
    </row>
    <row r="236" ht="12.75">
      <c r="A236" s="14"/>
    </row>
    <row r="239" ht="12.75">
      <c r="A239" s="14"/>
    </row>
    <row r="242" ht="12.75">
      <c r="A242" s="14"/>
    </row>
    <row r="245" ht="12.75">
      <c r="A245" s="14"/>
    </row>
    <row r="248" ht="12.75">
      <c r="A248" s="14"/>
    </row>
    <row r="251" ht="12.75">
      <c r="A251" s="14"/>
    </row>
    <row r="254" ht="12.75">
      <c r="A254" s="14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Bart Larson</cp:lastModifiedBy>
  <cp:lastPrinted>2007-04-30T22:53:30Z</cp:lastPrinted>
  <dcterms:created xsi:type="dcterms:W3CDTF">2006-04-11T14:41:07Z</dcterms:created>
  <dcterms:modified xsi:type="dcterms:W3CDTF">2021-04-27T23:38:04Z</dcterms:modified>
  <cp:category/>
  <cp:version/>
  <cp:contentType/>
  <cp:contentStatus/>
</cp:coreProperties>
</file>