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<sst xmlns="http://schemas.openxmlformats.org/spreadsheetml/2006/main" count="192" uniqueCount="68">
  <si>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</si>
  <si>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</si>
  <si>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</si>
  <si>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</si>
  <si>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</si>
  <si>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</si>
  <si>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</si>
  <si>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</si>
  <si>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</si>
  <si>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</si>
  <si>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</si>
  <si>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</si>
  <si>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</si>
  <si>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</si>
  <si>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</si>
  <si>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</si>
  <si>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</si>
  <si>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</si>
  <si>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</si>
  <si>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</si>
  <si>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</si>
  <si>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</si>
  <si>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</si>
  <si>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</si>
  <si>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</si>
  <si>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</si>
  <si>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</si>
  <si>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</si>
  <si>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</si>
  <si>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</si>
  <si>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</si>
  <si>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</si>
  <si>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</si>
  <si>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</si>
  <si>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Dunn-St. Croix Conference Meet #3</t>
  </si>
  <si>
    <t>Rolling Greens GC (Durand)</t>
  </si>
  <si>
    <t>April 29th, 2021</t>
  </si>
  <si>
    <t>White</t>
  </si>
  <si>
    <t>Sunny and Breezy</t>
  </si>
  <si>
    <t>Durand</t>
  </si>
  <si>
    <t>Dawson Kurth</t>
  </si>
  <si>
    <t>Charlie Brenner</t>
  </si>
  <si>
    <t>Caden Berger</t>
  </si>
  <si>
    <t>Simon Bauer</t>
  </si>
  <si>
    <t>Jackson Boigenzahn</t>
  </si>
  <si>
    <t>Chandler Pichler</t>
  </si>
  <si>
    <t>Josh Linse</t>
  </si>
  <si>
    <t>Julia Moats</t>
  </si>
  <si>
    <t>Ben Ness</t>
  </si>
  <si>
    <t>Austin Sobottka</t>
  </si>
  <si>
    <t>Mondovi</t>
  </si>
  <si>
    <t>Chance Peters</t>
  </si>
  <si>
    <t>Jace Acker</t>
  </si>
  <si>
    <t>Zane Brice</t>
  </si>
  <si>
    <t>Matt Hanson</t>
  </si>
  <si>
    <t>Riley Krall</t>
  </si>
  <si>
    <t>Colfax/Elk Mound</t>
  </si>
  <si>
    <t>Glenwood City</t>
  </si>
  <si>
    <t>Owen Swenby</t>
  </si>
  <si>
    <t>Ian Radintz</t>
  </si>
  <si>
    <t>Gabe Knops</t>
  </si>
  <si>
    <t>Ben Wittmer</t>
  </si>
  <si>
    <t>Connor Berends</t>
  </si>
  <si>
    <t>Sam Steinmeyer</t>
  </si>
  <si>
    <t>Phoebe Vodnik</t>
  </si>
  <si>
    <t>Jacob Waltz</t>
  </si>
  <si>
    <t>Spring Valley/Elmwood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</si>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</sst>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34">
      <selection activeCell="B47" sqref="B47"/>
    </sheetView>
  </sheetViews>
  <sheetFormatPr defaultColWidth="11.421875" defaultRowHeight="12.75"/>
  <cols>
    <col min="1" max="1" width="22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3</v>
      </c>
      <c r="D9" s="16">
        <v>5</v>
      </c>
      <c r="E9" s="16">
        <v>4</v>
      </c>
      <c r="F9" s="16">
        <v>4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45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43" t="s">
        <v>40</v>
      </c>
      <c r="C12" s="41">
        <v>4</v>
      </c>
      <c r="D12" s="41">
        <v>6</v>
      </c>
      <c r="E12" s="41">
        <v>4</v>
      </c>
      <c r="F12" s="41">
        <v>4</v>
      </c>
      <c r="G12" s="41">
        <v>6</v>
      </c>
      <c r="H12" s="41">
        <v>5</v>
      </c>
      <c r="I12" s="41">
        <v>3</v>
      </c>
      <c r="J12" s="41">
        <v>4</v>
      </c>
      <c r="K12" s="41">
        <v>4</v>
      </c>
      <c r="L12" s="42"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44" t="s">
        <v>41</v>
      </c>
      <c r="C13" s="41">
        <v>4</v>
      </c>
      <c r="D13" s="41">
        <v>6</v>
      </c>
      <c r="E13" s="41">
        <v>5</v>
      </c>
      <c r="F13" s="41">
        <v>4</v>
      </c>
      <c r="G13" s="41">
        <v>5</v>
      </c>
      <c r="H13" s="41">
        <v>6</v>
      </c>
      <c r="I13" s="41">
        <v>4</v>
      </c>
      <c r="J13" s="41">
        <v>5</v>
      </c>
      <c r="K13" s="41">
        <v>8</v>
      </c>
      <c r="L13" s="42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47</v>
      </c>
    </row>
    <row r="14" spans="1:23" ht="12.75">
      <c r="A14" s="29">
        <v>3</v>
      </c>
      <c r="B14" s="44" t="s">
        <v>42</v>
      </c>
      <c r="C14" s="41">
        <v>3</v>
      </c>
      <c r="D14" s="41">
        <v>6</v>
      </c>
      <c r="E14" s="41">
        <v>4</v>
      </c>
      <c r="F14" s="41">
        <v>5</v>
      </c>
      <c r="G14" s="41">
        <v>6</v>
      </c>
      <c r="H14" s="41">
        <v>7</v>
      </c>
      <c r="I14" s="41">
        <v>4</v>
      </c>
      <c r="J14" s="41">
        <v>4</v>
      </c>
      <c r="K14" s="41">
        <v>6</v>
      </c>
      <c r="L14" s="42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45</v>
      </c>
    </row>
    <row r="15" spans="1:23" ht="12.75">
      <c r="A15" s="29">
        <v>4</v>
      </c>
      <c r="B15" s="44" t="s">
        <v>43</v>
      </c>
      <c r="C15" s="41">
        <v>6</v>
      </c>
      <c r="D15" s="41">
        <v>7</v>
      </c>
      <c r="E15" s="41">
        <v>6</v>
      </c>
      <c r="F15" s="41">
        <v>4</v>
      </c>
      <c r="G15" s="41">
        <v>5</v>
      </c>
      <c r="H15" s="41">
        <v>6</v>
      </c>
      <c r="I15" s="41">
        <v>3</v>
      </c>
      <c r="J15" s="41">
        <v>5</v>
      </c>
      <c r="K15" s="41">
        <v>6</v>
      </c>
      <c r="L15" s="42"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48</v>
      </c>
    </row>
    <row r="16" spans="1:23" ht="12.75">
      <c r="A16" s="29">
        <v>5</v>
      </c>
      <c r="B16" s="44" t="s">
        <v>44</v>
      </c>
      <c r="C16" s="41">
        <v>4</v>
      </c>
      <c r="D16" s="41">
        <v>10</v>
      </c>
      <c r="E16" s="41">
        <v>5</v>
      </c>
      <c r="F16" s="41">
        <v>5</v>
      </c>
      <c r="G16" s="41">
        <v>6</v>
      </c>
      <c r="H16" s="41">
        <v>5</v>
      </c>
      <c r="I16" s="41">
        <v>3</v>
      </c>
      <c r="J16" s="41">
        <v>8</v>
      </c>
      <c r="K16" s="41">
        <v>6</v>
      </c>
      <c r="L16" s="42"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180</v>
      </c>
    </row>
    <row r="18" spans="1:23" ht="12.75">
      <c r="A18" s="45" t="s">
        <v>50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5" t="s">
        <v>45</v>
      </c>
      <c r="C20" s="16">
        <v>4</v>
      </c>
      <c r="D20" s="16">
        <v>6</v>
      </c>
      <c r="E20" s="16">
        <v>6</v>
      </c>
      <c r="F20" s="16">
        <v>4</v>
      </c>
      <c r="G20" s="16">
        <v>5</v>
      </c>
      <c r="H20" s="16">
        <v>7</v>
      </c>
      <c r="I20" s="16">
        <v>5</v>
      </c>
      <c r="J20" s="16">
        <v>5</v>
      </c>
      <c r="K20" s="16">
        <v>6</v>
      </c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48</v>
      </c>
    </row>
    <row r="21" spans="1:23" ht="12.75">
      <c r="A21" s="29">
        <v>2</v>
      </c>
      <c r="B21" s="20" t="s">
        <v>46</v>
      </c>
      <c r="C21" s="16">
        <v>4</v>
      </c>
      <c r="D21" s="16">
        <v>9</v>
      </c>
      <c r="E21" s="16">
        <v>6</v>
      </c>
      <c r="F21" s="16">
        <v>5</v>
      </c>
      <c r="G21" s="16">
        <v>4</v>
      </c>
      <c r="H21" s="16">
        <v>8</v>
      </c>
      <c r="I21" s="16">
        <v>5</v>
      </c>
      <c r="J21" s="16">
        <v>6</v>
      </c>
      <c r="K21" s="16">
        <v>6</v>
      </c>
      <c r="L21" s="17"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53</v>
      </c>
    </row>
    <row r="22" spans="1:23" ht="12.75">
      <c r="A22" s="29">
        <v>3</v>
      </c>
      <c r="B22" s="20" t="s">
        <v>47</v>
      </c>
      <c r="C22" s="16">
        <v>6</v>
      </c>
      <c r="D22" s="16">
        <v>7</v>
      </c>
      <c r="E22" s="16">
        <v>7</v>
      </c>
      <c r="F22" s="16">
        <v>7</v>
      </c>
      <c r="G22" s="16">
        <v>7</v>
      </c>
      <c r="H22" s="16">
        <v>7</v>
      </c>
      <c r="I22" s="16">
        <v>5</v>
      </c>
      <c r="J22" s="16">
        <v>5</v>
      </c>
      <c r="K22" s="16">
        <v>6</v>
      </c>
      <c r="L22" s="17">
        <v>57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57</v>
      </c>
    </row>
    <row r="23" spans="1:23" ht="12.75">
      <c r="A23" s="29">
        <v>4</v>
      </c>
      <c r="B23" s="20" t="s">
        <v>48</v>
      </c>
      <c r="C23" s="16">
        <v>5</v>
      </c>
      <c r="D23" s="16">
        <v>7</v>
      </c>
      <c r="E23" s="16">
        <v>5</v>
      </c>
      <c r="F23" s="16">
        <v>6</v>
      </c>
      <c r="G23" s="16">
        <v>7</v>
      </c>
      <c r="H23" s="16">
        <v>9</v>
      </c>
      <c r="I23" s="16">
        <v>6</v>
      </c>
      <c r="J23" s="16">
        <v>5</v>
      </c>
      <c r="K23" s="16">
        <v>7</v>
      </c>
      <c r="L23" s="17"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57</v>
      </c>
    </row>
    <row r="24" spans="1:23" ht="12.75">
      <c r="A24" s="29">
        <v>5</v>
      </c>
      <c r="B24" s="20" t="s">
        <v>49</v>
      </c>
      <c r="C24" s="16">
        <v>5</v>
      </c>
      <c r="D24" s="16">
        <v>6</v>
      </c>
      <c r="E24" s="16">
        <v>10</v>
      </c>
      <c r="F24" s="16">
        <v>7</v>
      </c>
      <c r="G24" s="16">
        <v>6</v>
      </c>
      <c r="H24" s="16">
        <v>8</v>
      </c>
      <c r="I24" s="16">
        <v>6</v>
      </c>
      <c r="J24" s="16">
        <v>7</v>
      </c>
      <c r="K24" s="16">
        <v>6</v>
      </c>
      <c r="L24" s="17">
        <v>61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215</v>
      </c>
    </row>
    <row r="26" spans="1:23" ht="15" customHeight="1">
      <c r="A26" s="45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5" t="s">
        <v>51</v>
      </c>
      <c r="C28" s="16">
        <v>6</v>
      </c>
      <c r="D28" s="16">
        <v>8</v>
      </c>
      <c r="E28" s="16">
        <v>8</v>
      </c>
      <c r="F28" s="16">
        <v>4</v>
      </c>
      <c r="G28" s="16">
        <v>5</v>
      </c>
      <c r="H28" s="16">
        <v>9</v>
      </c>
      <c r="I28" s="16">
        <v>4</v>
      </c>
      <c r="J28" s="16">
        <v>5</v>
      </c>
      <c r="K28" s="16">
        <v>12</v>
      </c>
      <c r="L28" s="17">
        <v>61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61</v>
      </c>
    </row>
    <row r="29" spans="1:23" ht="12.75">
      <c r="A29" s="29">
        <v>2</v>
      </c>
      <c r="B29" s="20" t="s">
        <v>52</v>
      </c>
      <c r="C29" s="16">
        <v>6</v>
      </c>
      <c r="D29" s="16">
        <v>7</v>
      </c>
      <c r="E29" s="16">
        <v>5</v>
      </c>
      <c r="F29" s="16">
        <v>6</v>
      </c>
      <c r="G29" s="16">
        <v>5</v>
      </c>
      <c r="H29" s="16">
        <v>8</v>
      </c>
      <c r="I29" s="16">
        <v>5</v>
      </c>
      <c r="J29" s="16">
        <v>6</v>
      </c>
      <c r="K29" s="16">
        <v>9</v>
      </c>
      <c r="L29" s="17">
        <v>57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57</v>
      </c>
    </row>
    <row r="30" spans="1:23" ht="12.75">
      <c r="A30" s="29">
        <v>3</v>
      </c>
      <c r="B30" s="20" t="s">
        <v>53</v>
      </c>
      <c r="C30" s="16">
        <v>6</v>
      </c>
      <c r="D30" s="16">
        <v>6</v>
      </c>
      <c r="E30" s="16">
        <v>5</v>
      </c>
      <c r="F30" s="16">
        <v>3</v>
      </c>
      <c r="G30" s="16">
        <v>6</v>
      </c>
      <c r="H30" s="16">
        <v>7</v>
      </c>
      <c r="I30" s="16">
        <v>6</v>
      </c>
      <c r="J30" s="16">
        <v>6</v>
      </c>
      <c r="K30" s="16">
        <v>6</v>
      </c>
      <c r="L30" s="17"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51</v>
      </c>
    </row>
    <row r="31" spans="1:23" ht="12.75">
      <c r="A31" s="29">
        <v>4</v>
      </c>
      <c r="B31" s="20" t="s">
        <v>54</v>
      </c>
      <c r="C31" s="16">
        <v>4</v>
      </c>
      <c r="D31" s="16">
        <v>7</v>
      </c>
      <c r="E31" s="16">
        <v>10</v>
      </c>
      <c r="F31" s="16">
        <v>5</v>
      </c>
      <c r="G31" s="16">
        <v>6</v>
      </c>
      <c r="H31" s="16">
        <v>8</v>
      </c>
      <c r="I31" s="16">
        <v>6</v>
      </c>
      <c r="J31" s="16">
        <v>7</v>
      </c>
      <c r="K31" s="16">
        <v>7</v>
      </c>
      <c r="L31" s="17">
        <v>60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60</v>
      </c>
    </row>
    <row r="32" spans="1:23" ht="12.75">
      <c r="A32" s="29">
        <v>5</v>
      </c>
      <c r="B32" s="20" t="s">
        <v>55</v>
      </c>
      <c r="C32" s="16">
        <v>5</v>
      </c>
      <c r="D32" s="16">
        <v>8</v>
      </c>
      <c r="E32" s="16">
        <v>7</v>
      </c>
      <c r="F32" s="16">
        <v>5</v>
      </c>
      <c r="G32" s="16">
        <v>7</v>
      </c>
      <c r="H32" s="16">
        <v>6</v>
      </c>
      <c r="I32" s="16">
        <v>4</v>
      </c>
      <c r="J32" s="16">
        <v>7</v>
      </c>
      <c r="K32" s="16">
        <v>6</v>
      </c>
      <c r="L32" s="17">
        <v>55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223</v>
      </c>
    </row>
    <row r="34" spans="1:23" ht="12.75">
      <c r="A34" s="46" t="s">
        <v>57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43" t="s">
        <v>58</v>
      </c>
      <c r="C36" s="41">
        <v>4</v>
      </c>
      <c r="D36" s="41">
        <v>6</v>
      </c>
      <c r="E36" s="41">
        <v>8</v>
      </c>
      <c r="F36" s="41">
        <v>6</v>
      </c>
      <c r="G36" s="41">
        <v>5</v>
      </c>
      <c r="H36" s="41">
        <v>7</v>
      </c>
      <c r="I36" s="41">
        <v>5</v>
      </c>
      <c r="J36" s="41">
        <v>8</v>
      </c>
      <c r="K36" s="41">
        <v>6</v>
      </c>
      <c r="L36" s="17">
        <f>IF(COUNTBLANK(C36:K36)&gt;0,"",SUM(C36:K36))</f>
        <v>55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55</v>
      </c>
    </row>
    <row r="37" spans="1:23" ht="12.75">
      <c r="A37" s="29">
        <v>2</v>
      </c>
      <c r="B37" s="44" t="s">
        <v>59</v>
      </c>
      <c r="C37" s="41">
        <v>4</v>
      </c>
      <c r="D37" s="41">
        <v>7</v>
      </c>
      <c r="E37" s="41">
        <v>5</v>
      </c>
      <c r="F37" s="41">
        <v>5</v>
      </c>
      <c r="G37" s="41">
        <v>6</v>
      </c>
      <c r="H37" s="41">
        <v>6</v>
      </c>
      <c r="I37" s="41">
        <v>5</v>
      </c>
      <c r="J37" s="41">
        <v>7</v>
      </c>
      <c r="K37" s="41">
        <v>5</v>
      </c>
      <c r="L37" s="17">
        <f>IF(COUNTBLANK(C37:K37)&gt;0,"",SUM(C37:K37))</f>
        <v>50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50</v>
      </c>
    </row>
    <row r="38" spans="1:24" ht="12.75">
      <c r="A38" s="29">
        <v>3</v>
      </c>
      <c r="B38" s="44" t="s">
        <v>60</v>
      </c>
      <c r="C38" s="41">
        <v>3</v>
      </c>
      <c r="D38" s="41">
        <v>8</v>
      </c>
      <c r="E38" s="41">
        <v>6</v>
      </c>
      <c r="F38" s="41">
        <v>7</v>
      </c>
      <c r="G38" s="41">
        <v>6</v>
      </c>
      <c r="H38" s="41">
        <v>8</v>
      </c>
      <c r="I38" s="41">
        <v>5</v>
      </c>
      <c r="J38" s="41">
        <v>5</v>
      </c>
      <c r="K38" s="41">
        <v>10</v>
      </c>
      <c r="L38" s="17">
        <f>IF(COUNTBLANK(C38:K38)&gt;0,"",SUM(C38:K38))</f>
        <v>58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58</v>
      </c>
      <c r="X38" s="36"/>
    </row>
    <row r="39" spans="1:23" ht="12.75">
      <c r="A39" s="29">
        <v>4</v>
      </c>
      <c r="B39" s="44" t="s">
        <v>61</v>
      </c>
      <c r="C39" s="41">
        <v>5</v>
      </c>
      <c r="D39" s="41">
        <v>7</v>
      </c>
      <c r="E39" s="41">
        <v>7</v>
      </c>
      <c r="F39" s="41">
        <v>6</v>
      </c>
      <c r="G39" s="41">
        <v>6</v>
      </c>
      <c r="H39" s="41">
        <v>7</v>
      </c>
      <c r="I39" s="41">
        <v>5</v>
      </c>
      <c r="J39" s="41">
        <v>9</v>
      </c>
      <c r="K39" s="41">
        <v>8</v>
      </c>
      <c r="L39" s="17">
        <f>IF(COUNTBLANK(C39:K39)&gt;0,"",SUM(C39:K39))</f>
        <v>60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60</v>
      </c>
    </row>
    <row r="40" spans="1:23" ht="12.75">
      <c r="A40" s="29">
        <v>5</v>
      </c>
      <c r="B40" s="44" t="s">
        <v>62</v>
      </c>
      <c r="C40" s="41">
        <v>6</v>
      </c>
      <c r="D40" s="41">
        <v>11</v>
      </c>
      <c r="E40" s="41">
        <v>8</v>
      </c>
      <c r="F40" s="41">
        <v>7</v>
      </c>
      <c r="G40" s="41">
        <v>10</v>
      </c>
      <c r="H40" s="41">
        <v>10</v>
      </c>
      <c r="I40" s="41">
        <v>7</v>
      </c>
      <c r="J40" s="41">
        <v>9</v>
      </c>
      <c r="K40" s="41">
        <v>10</v>
      </c>
      <c r="L40" s="17">
        <f>IF(COUNTBLANK(C40:K40)&gt;0,"",SUM(C40:K40))</f>
        <v>78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78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223</v>
      </c>
    </row>
    <row r="42" spans="1:23" ht="12.75">
      <c r="A42" s="7" t="s">
        <v>66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5" t="s">
        <v>63</v>
      </c>
      <c r="C44" s="16">
        <v>5</v>
      </c>
      <c r="D44" s="16">
        <v>9</v>
      </c>
      <c r="E44" s="16">
        <v>8</v>
      </c>
      <c r="F44" s="16">
        <v>8</v>
      </c>
      <c r="G44" s="16">
        <v>8</v>
      </c>
      <c r="H44" s="16">
        <v>9</v>
      </c>
      <c r="I44" s="16">
        <v>7</v>
      </c>
      <c r="J44" s="16">
        <v>7</v>
      </c>
      <c r="K44" s="16">
        <v>10</v>
      </c>
      <c r="L44" s="17">
        <f>IF(COUNTBLANK(C44:K44)&gt;0,"",SUM(C44:K44))</f>
        <v>71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71</v>
      </c>
    </row>
    <row r="45" spans="1:23" ht="12.75">
      <c r="A45" s="29">
        <v>2</v>
      </c>
      <c r="B45" s="20" t="s">
        <v>64</v>
      </c>
      <c r="C45" s="16">
        <v>5</v>
      </c>
      <c r="D45" s="16">
        <v>7</v>
      </c>
      <c r="E45" s="16">
        <v>8</v>
      </c>
      <c r="F45" s="16">
        <v>7</v>
      </c>
      <c r="G45" s="16">
        <v>8</v>
      </c>
      <c r="H45" s="16">
        <v>7</v>
      </c>
      <c r="I45" s="16">
        <v>4</v>
      </c>
      <c r="J45" s="16">
        <v>7</v>
      </c>
      <c r="K45" s="16">
        <v>9</v>
      </c>
      <c r="L45" s="17">
        <f>IF(COUNTBLANK(C45:K45)&gt;0,"",SUM(C45:K45))</f>
        <v>62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62</v>
      </c>
    </row>
    <row r="46" spans="1:23" ht="12.75">
      <c r="A46" s="29">
        <v>3</v>
      </c>
      <c r="B46" s="20" t="s">
        <v>65</v>
      </c>
      <c r="C46" s="16">
        <v>6</v>
      </c>
      <c r="D46" s="16">
        <v>8</v>
      </c>
      <c r="E46" s="16">
        <v>9</v>
      </c>
      <c r="F46" s="16">
        <v>7</v>
      </c>
      <c r="G46" s="16">
        <v>9</v>
      </c>
      <c r="H46" s="16">
        <v>12</v>
      </c>
      <c r="I46" s="16">
        <v>5</v>
      </c>
      <c r="J46" s="16">
        <v>9</v>
      </c>
      <c r="K46" s="16">
        <v>9</v>
      </c>
      <c r="L46" s="17">
        <f>IF(COUNTBLANK(C46:K46)&gt;0,"",SUM(C46:K46))</f>
        <v>74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74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133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133</v>
      </c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s="47" t="s">
        <v>39</v>
      </c>
      <c r="C2" s="5">
        <f>IF(COUNTBLANK(B2)=0,'Automatic Scoresheet'!W17,"")</f>
        <v>180</v>
      </c>
    </row>
    <row r="3" spans="1:3" ht="12.75">
      <c r="A3" s="30">
        <v>2</v>
      </c>
      <c r="B3" s="47" t="s">
        <v>50</v>
      </c>
      <c r="C3" s="5">
        <f>IF(COUNTBLANK(B3)=0,'Automatic Scoresheet'!W25,"")</f>
        <v>215</v>
      </c>
    </row>
    <row r="4" spans="1:3" ht="12.75">
      <c r="A4" s="30">
        <v>3</v>
      </c>
      <c r="B4" s="47" t="s">
        <v>56</v>
      </c>
      <c r="C4" s="5">
        <f>IF(COUNTBLANK(B4)=0,'Automatic Scoresheet'!W33,"")</f>
        <v>223</v>
      </c>
    </row>
    <row r="5" spans="1:3" ht="12.75">
      <c r="A5" s="30">
        <v>4</v>
      </c>
      <c r="B5" s="47" t="s">
        <v>57</v>
      </c>
      <c r="C5" s="5">
        <f>IF(COUNTBLANK(B5)=0,'Automatic Scoresheet'!W41,"")</f>
        <v>223</v>
      </c>
    </row>
    <row r="6" spans="1:3" ht="12.75">
      <c r="A6" s="30">
        <v>5</v>
      </c>
      <c r="B6" t="str">
        <f>IF('Automatic Scoresheet'!W49&gt;0,'Automatic Scoresheet'!A42,"")</f>
        <v>Spring Valley/Elmwood</v>
      </c>
      <c r="C6" s="5" t="s">
        <v>67</v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ht="12.75">
      <c r="A9" s="30">
        <v>8</v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G9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Dawson Kurth</v>
      </c>
      <c r="C2" s="47" t="s">
        <v>39</v>
      </c>
      <c r="D2" s="27">
        <f>IF(COUNTBLANK(B2)=1,"",'Automatic Scoresheet'!W12)</f>
        <v>40</v>
      </c>
    </row>
    <row r="3" spans="1:4" ht="12.75">
      <c r="A3" s="30">
        <v>2</v>
      </c>
      <c r="B3" t="str">
        <f>IF('Automatic Scoresheet'!W14&gt;0,'Automatic Scoresheet'!B14,"")</f>
        <v>Caden Berger</v>
      </c>
      <c r="C3" s="47" t="s">
        <v>39</v>
      </c>
      <c r="D3" s="5">
        <f>IF(COUNTBLANK(B3)=1,"",'Automatic Scoresheet'!W14)</f>
        <v>45</v>
      </c>
    </row>
    <row r="4" spans="1:4" ht="12.75">
      <c r="A4" s="30">
        <v>3</v>
      </c>
      <c r="B4" t="str">
        <f>IF('Automatic Scoresheet'!W13&gt;0,'Automatic Scoresheet'!B13,"")</f>
        <v>Charlie Brenner</v>
      </c>
      <c r="C4" s="47" t="s">
        <v>39</v>
      </c>
      <c r="D4" s="5">
        <f>IF(COUNTBLANK(B4)=1,"",'Automatic Scoresheet'!W13)</f>
        <v>47</v>
      </c>
    </row>
    <row r="5" spans="1:4" ht="12.75">
      <c r="A5" s="27">
        <v>4</v>
      </c>
      <c r="B5" t="str">
        <f>IF('Automatic Scoresheet'!W20&gt;0,'Automatic Scoresheet'!B20,"")</f>
        <v>Chandler Pichler</v>
      </c>
      <c r="C5" s="47" t="s">
        <v>50</v>
      </c>
      <c r="D5" s="5">
        <f>IF(COUNTBLANK(B5)=1,"",'Automatic Scoresheet'!W20)</f>
        <v>48</v>
      </c>
    </row>
    <row r="6" spans="1:4" ht="12.75">
      <c r="A6" s="30">
        <v>5</v>
      </c>
      <c r="B6" t="str">
        <f>IF('Automatic Scoresheet'!W15&gt;0,'Automatic Scoresheet'!B15,"")</f>
        <v>Simon Bauer</v>
      </c>
      <c r="C6" s="47" t="s">
        <v>39</v>
      </c>
      <c r="D6" s="5">
        <f>IF(COUNTBLANK(B6)=1,"",'Automatic Scoresheet'!W15)</f>
        <v>48</v>
      </c>
    </row>
    <row r="7" spans="1:4" ht="12.75">
      <c r="A7" s="30">
        <v>6</v>
      </c>
      <c r="B7" t="str">
        <f>IF('Automatic Scoresheet'!W37&gt;0,'Automatic Scoresheet'!B37,"")</f>
        <v>Ian Radintz</v>
      </c>
      <c r="C7" s="47" t="s">
        <v>57</v>
      </c>
      <c r="D7" s="5">
        <f>IF(COUNTBLANK(B7)=1,"",'Automatic Scoresheet'!W37)</f>
        <v>50</v>
      </c>
    </row>
    <row r="8" spans="1:4" ht="12.75">
      <c r="A8" s="27">
        <v>7</v>
      </c>
      <c r="B8" t="str">
        <f>IF('Automatic Scoresheet'!W30&gt;0,'Automatic Scoresheet'!B30,"")</f>
        <v>Zane Brice</v>
      </c>
      <c r="C8" s="47" t="s">
        <v>56</v>
      </c>
      <c r="D8" s="5">
        <f>IF(COUNTBLANK(B8)=1,"",'Automatic Scoresheet'!W30)</f>
        <v>51</v>
      </c>
    </row>
    <row r="9" spans="1:4" ht="12.75">
      <c r="A9" s="30">
        <v>8</v>
      </c>
      <c r="B9" t="str">
        <f>IF('Automatic Scoresheet'!W16&gt;0,'Automatic Scoresheet'!B16,"")</f>
        <v>Jackson Boigenzahn</v>
      </c>
      <c r="C9" s="47" t="s">
        <v>39</v>
      </c>
      <c r="D9" s="5">
        <f>IF(COUNTBLANK(B9)=1,"",'Automatic Scoresheet'!W16)</f>
        <v>52</v>
      </c>
    </row>
    <row r="10" spans="1:4" ht="12.75">
      <c r="A10" s="30">
        <v>9</v>
      </c>
      <c r="B10" t="str">
        <f>IF('Automatic Scoresheet'!W21&gt;0,'Automatic Scoresheet'!B21,"")</f>
        <v>Josh Linse</v>
      </c>
      <c r="C10" s="47" t="s">
        <v>50</v>
      </c>
      <c r="D10" s="5">
        <f>IF(COUNTBLANK(B10)=1,"",'Automatic Scoresheet'!W21)</f>
        <v>53</v>
      </c>
    </row>
    <row r="11" spans="1:4" ht="12.75">
      <c r="A11" s="27">
        <v>10</v>
      </c>
      <c r="B11" t="str">
        <f>IF('Automatic Scoresheet'!W32&gt;0,'Automatic Scoresheet'!B32,"")</f>
        <v>Riley Krall</v>
      </c>
      <c r="C11" s="47" t="s">
        <v>56</v>
      </c>
      <c r="D11" s="5">
        <f>IF(COUNTBLANK(B11)=1,"",'Automatic Scoresheet'!W32)</f>
        <v>55</v>
      </c>
    </row>
    <row r="12" spans="1:4" ht="12.75">
      <c r="A12" s="30">
        <v>11</v>
      </c>
      <c r="B12" t="str">
        <f>IF('Automatic Scoresheet'!W36&gt;0,'Automatic Scoresheet'!B36,"")</f>
        <v>Owen Swenby</v>
      </c>
      <c r="C12" s="47" t="s">
        <v>57</v>
      </c>
      <c r="D12" s="5">
        <f>IF(COUNTBLANK(B12)=1,"",'Automatic Scoresheet'!W36)</f>
        <v>55</v>
      </c>
    </row>
    <row r="13" spans="1:4" ht="12.75">
      <c r="A13" s="30">
        <v>12</v>
      </c>
      <c r="B13" t="str">
        <f>IF('Automatic Scoresheet'!W29&gt;0,'Automatic Scoresheet'!B29,"")</f>
        <v>Jace Acker</v>
      </c>
      <c r="C13" s="47" t="s">
        <v>56</v>
      </c>
      <c r="D13" s="5">
        <f>IF(COUNTBLANK(B13)=1,"",'Automatic Scoresheet'!W29)</f>
        <v>57</v>
      </c>
    </row>
    <row r="14" spans="1:4" ht="12.75">
      <c r="A14" s="27">
        <v>13</v>
      </c>
      <c r="B14" t="str">
        <f>IF('Automatic Scoresheet'!W22&gt;0,'Automatic Scoresheet'!B22,"")</f>
        <v>Julia Moats</v>
      </c>
      <c r="C14" s="47" t="s">
        <v>50</v>
      </c>
      <c r="D14" s="5">
        <f>IF(COUNTBLANK(B14)=1,"",'Automatic Scoresheet'!W22)</f>
        <v>57</v>
      </c>
    </row>
    <row r="15" spans="1:4" ht="12.75">
      <c r="A15" s="30">
        <v>14</v>
      </c>
      <c r="B15" t="str">
        <f>IF('Automatic Scoresheet'!W23&gt;0,'Automatic Scoresheet'!B23,"")</f>
        <v>Ben Ness</v>
      </c>
      <c r="C15" s="47" t="s">
        <v>50</v>
      </c>
      <c r="D15" s="5">
        <f>IF(COUNTBLANK(B15)=1,"",'Automatic Scoresheet'!W23)</f>
        <v>57</v>
      </c>
    </row>
    <row r="16" spans="1:4" ht="12.75">
      <c r="A16" s="30">
        <v>15</v>
      </c>
      <c r="B16" t="str">
        <f>IF('Automatic Scoresheet'!W38&gt;0,'Automatic Scoresheet'!B38,"")</f>
        <v>Gabe Knops</v>
      </c>
      <c r="C16" s="47" t="s">
        <v>57</v>
      </c>
      <c r="D16" s="5">
        <f>IF(COUNTBLANK(B16)=1,"",'Automatic Scoresheet'!W38)</f>
        <v>58</v>
      </c>
    </row>
    <row r="17" spans="1:4" ht="12.75">
      <c r="A17" s="27">
        <v>16</v>
      </c>
      <c r="B17" t="str">
        <f>IF('Automatic Scoresheet'!W31&gt;0,'Automatic Scoresheet'!B31,"")</f>
        <v>Matt Hanson</v>
      </c>
      <c r="C17" s="47" t="s">
        <v>56</v>
      </c>
      <c r="D17" s="5">
        <f>IF(COUNTBLANK(B17)=1,"",'Automatic Scoresheet'!W31)</f>
        <v>60</v>
      </c>
    </row>
    <row r="18" spans="1:4" ht="12.75">
      <c r="A18" s="30">
        <v>17</v>
      </c>
      <c r="B18" t="str">
        <f>IF('Automatic Scoresheet'!W39&gt;0,'Automatic Scoresheet'!B39,"")</f>
        <v>Ben Wittmer</v>
      </c>
      <c r="C18" s="47" t="s">
        <v>57</v>
      </c>
      <c r="D18" s="5">
        <f>IF(COUNTBLANK(B18)=1,"",'Automatic Scoresheet'!W39)</f>
        <v>60</v>
      </c>
    </row>
    <row r="19" spans="1:4" ht="12.75">
      <c r="A19" s="30">
        <v>18</v>
      </c>
      <c r="B19" t="str">
        <f>IF('Automatic Scoresheet'!W24&gt;0,'Automatic Scoresheet'!B24,"")</f>
        <v>Austin Sobottka</v>
      </c>
      <c r="C19" s="47" t="s">
        <v>50</v>
      </c>
      <c r="D19" s="5">
        <f>IF(COUNTBLANK(B19)=1,"",'Automatic Scoresheet'!W24)</f>
        <v>61</v>
      </c>
    </row>
    <row r="20" spans="1:4" ht="12.75">
      <c r="A20" s="27">
        <v>19</v>
      </c>
      <c r="B20" t="str">
        <f>IF('Automatic Scoresheet'!W28&gt;0,'Automatic Scoresheet'!B28,"")</f>
        <v>Chance Peters</v>
      </c>
      <c r="C20" s="47" t="s">
        <v>56</v>
      </c>
      <c r="D20" s="5">
        <f>IF(COUNTBLANK(B20)=1,"",'Automatic Scoresheet'!W28)</f>
        <v>61</v>
      </c>
    </row>
    <row r="21" spans="1:4" ht="12.75">
      <c r="A21" s="30">
        <v>20</v>
      </c>
      <c r="B21" t="str">
        <f>IF('Automatic Scoresheet'!W45&gt;0,'Automatic Scoresheet'!B45,"")</f>
        <v>Phoebe Vodnik</v>
      </c>
      <c r="C21" t="str">
        <f>IF(COUNTBLANK(B21)=1,"",'Automatic Scoresheet'!$A$42)</f>
        <v>Spring Valley/Elmwood</v>
      </c>
      <c r="D21" s="5">
        <f>IF(COUNTBLANK(B21)=1,"",'Automatic Scoresheet'!W45)</f>
        <v>62</v>
      </c>
    </row>
    <row r="22" spans="1:4" ht="12.75">
      <c r="A22" s="30">
        <v>21</v>
      </c>
      <c r="B22" t="str">
        <f>IF('Automatic Scoresheet'!W44&gt;0,'Automatic Scoresheet'!B44,"")</f>
        <v>Sam Steinmeyer</v>
      </c>
      <c r="C22" t="str">
        <f>IF(COUNTBLANK(B22)=1,"",'Automatic Scoresheet'!$A$42)</f>
        <v>Spring Valley/Elmwood</v>
      </c>
      <c r="D22" s="5">
        <f>IF(COUNTBLANK(B22)=1,"",'Automatic Scoresheet'!W44)</f>
        <v>71</v>
      </c>
    </row>
    <row r="23" spans="1:4" ht="12.75">
      <c r="A23" s="27">
        <v>22</v>
      </c>
      <c r="B23" t="str">
        <f>IF('Automatic Scoresheet'!W46&gt;0,'Automatic Scoresheet'!B46,"")</f>
        <v>Jacob Waltz</v>
      </c>
      <c r="C23" t="str">
        <f>IF(COUNTBLANK(B23)=1,"",'Automatic Scoresheet'!$A$42)</f>
        <v>Spring Valley/Elmwood</v>
      </c>
      <c r="D23" s="5">
        <f>IF(COUNTBLANK(B23)=1,"",'Automatic Scoresheet'!W46)</f>
        <v>74</v>
      </c>
    </row>
    <row r="24" spans="1:4" ht="12.75">
      <c r="A24" s="30">
        <v>23</v>
      </c>
      <c r="B24" t="str">
        <f>IF('Automatic Scoresheet'!W40&gt;0,'Automatic Scoresheet'!B40,"")</f>
        <v>Connor Berends</v>
      </c>
      <c r="C24" s="47" t="s">
        <v>57</v>
      </c>
      <c r="D24" s="5">
        <f>IF(COUNTBLANK(B24)=1,"",'Automatic Scoresheet'!W40)</f>
        <v>78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2021-04-30T03:38:28Z</dcterms:modified>
  <cp:category/>
  <cp:version/>
  <cp:contentType/>
  <cp:contentStatus/>
</cp:coreProperties>
</file>