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ttps://tomaheducation-my.sharepoint.com/personal/tonyagnewikow_tomah_education/Documents/"/>
    </mc:Choice>
  </mc:AlternateContent>
  <bookViews>
    <workbookView xWindow="0" yWindow="0" windowWidth="19200" windowHeight="10040" tabRatio="500"/>
  </bookViews>
  <sheets>
    <sheet name="Automatic Scoresheet" sheetId="1" r:id="rId1"/>
    <sheet name="Team Results" sheetId="2" r:id="rId2"/>
    <sheet name="Individual Results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V9" i="1"/>
  <c r="W9" i="1"/>
  <c r="L12" i="1"/>
  <c r="V12" i="1"/>
  <c r="W12" i="1"/>
  <c r="L13" i="1"/>
  <c r="V13" i="1"/>
  <c r="W13" i="1"/>
  <c r="L14" i="1"/>
  <c r="V14" i="1"/>
  <c r="W14" i="1"/>
  <c r="L15" i="1"/>
  <c r="V15" i="1"/>
  <c r="W15" i="1"/>
  <c r="L16" i="1"/>
  <c r="V16" i="1"/>
  <c r="W16" i="1"/>
  <c r="L17" i="1"/>
  <c r="V17" i="1"/>
  <c r="W17" i="1"/>
  <c r="L18" i="1"/>
  <c r="V18" i="1"/>
  <c r="W18" i="1"/>
  <c r="L21" i="1"/>
  <c r="V21" i="1"/>
  <c r="W21" i="1"/>
  <c r="L22" i="1"/>
  <c r="V22" i="1"/>
  <c r="W22" i="1"/>
  <c r="L23" i="1"/>
  <c r="V23" i="1"/>
  <c r="W23" i="1"/>
  <c r="L24" i="1"/>
  <c r="V24" i="1"/>
  <c r="W24" i="1"/>
  <c r="L25" i="1"/>
  <c r="V25" i="1"/>
  <c r="W25" i="1"/>
  <c r="L27" i="1"/>
  <c r="W27" i="1"/>
  <c r="L30" i="1"/>
  <c r="V30" i="1"/>
  <c r="W30" i="1"/>
  <c r="L31" i="1"/>
  <c r="V31" i="1"/>
  <c r="W31" i="1"/>
  <c r="L32" i="1"/>
  <c r="V32" i="1"/>
  <c r="W32" i="1"/>
  <c r="L33" i="1"/>
  <c r="V33" i="1"/>
  <c r="W33" i="1"/>
  <c r="L34" i="1"/>
  <c r="V34" i="1"/>
  <c r="W34" i="1"/>
  <c r="L35" i="1"/>
  <c r="L36" i="1"/>
  <c r="W36" i="1"/>
  <c r="L39" i="1"/>
  <c r="V39" i="1"/>
  <c r="W39" i="1"/>
  <c r="L40" i="1"/>
  <c r="V40" i="1"/>
  <c r="W40" i="1"/>
  <c r="L41" i="1"/>
  <c r="V41" i="1"/>
  <c r="W41" i="1"/>
  <c r="L42" i="1"/>
  <c r="V42" i="1"/>
  <c r="W42" i="1"/>
  <c r="L43" i="1"/>
  <c r="V43" i="1"/>
  <c r="W43" i="1"/>
  <c r="L44" i="1"/>
  <c r="W44" i="1"/>
  <c r="L45" i="1"/>
  <c r="W45" i="1"/>
  <c r="L48" i="1"/>
  <c r="V48" i="1"/>
  <c r="W48" i="1"/>
  <c r="L49" i="1"/>
  <c r="V49" i="1"/>
  <c r="W49" i="1"/>
  <c r="L50" i="1"/>
  <c r="V50" i="1"/>
  <c r="W50" i="1"/>
  <c r="L51" i="1"/>
  <c r="V51" i="1"/>
  <c r="W51" i="1"/>
  <c r="L52" i="1"/>
  <c r="V52" i="1"/>
  <c r="W52" i="1"/>
  <c r="L54" i="1"/>
  <c r="W54" i="1"/>
  <c r="B2" i="3"/>
  <c r="C2" i="3"/>
  <c r="D2" i="3"/>
  <c r="B3" i="3"/>
  <c r="C3" i="3"/>
  <c r="D3" i="3"/>
  <c r="B4" i="3"/>
  <c r="C4" i="3"/>
  <c r="D4" i="3"/>
  <c r="B5" i="3"/>
  <c r="C5" i="3"/>
  <c r="D5" i="3"/>
  <c r="B6" i="3"/>
  <c r="C6" i="3"/>
  <c r="D6" i="3"/>
  <c r="B7" i="3"/>
  <c r="C7" i="3"/>
  <c r="D7" i="3"/>
  <c r="B8" i="3"/>
  <c r="C8" i="3"/>
  <c r="D8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B26" i="3"/>
  <c r="C26" i="3"/>
  <c r="D26" i="3"/>
  <c r="B27" i="3"/>
  <c r="C27" i="3"/>
  <c r="D27" i="3"/>
  <c r="B28" i="3"/>
  <c r="C28" i="3"/>
  <c r="D28" i="3"/>
  <c r="B29" i="3"/>
  <c r="C29" i="3"/>
  <c r="D29" i="3"/>
  <c r="B30" i="3"/>
  <c r="C30" i="3"/>
  <c r="D30" i="3"/>
  <c r="B31" i="3"/>
  <c r="C31" i="3"/>
  <c r="D31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B49" i="3"/>
  <c r="C49" i="3"/>
  <c r="D49" i="3"/>
  <c r="B50" i="3"/>
  <c r="C50" i="3"/>
  <c r="D50" i="3"/>
  <c r="B51" i="3"/>
  <c r="C51" i="3"/>
  <c r="D51" i="3"/>
  <c r="B52" i="3"/>
  <c r="C52" i="3"/>
  <c r="D52" i="3"/>
  <c r="B53" i="3"/>
  <c r="C53" i="3"/>
  <c r="D53" i="3"/>
  <c r="B54" i="3"/>
  <c r="C54" i="3"/>
  <c r="D54" i="3"/>
  <c r="B55" i="3"/>
  <c r="C55" i="3"/>
  <c r="D55" i="3"/>
  <c r="B56" i="3"/>
  <c r="C56" i="3"/>
  <c r="D56" i="3"/>
  <c r="B57" i="3"/>
  <c r="C57" i="3"/>
  <c r="D57" i="3"/>
  <c r="B58" i="3"/>
  <c r="C58" i="3"/>
  <c r="D58" i="3"/>
  <c r="B59" i="3"/>
  <c r="C59" i="3"/>
  <c r="D59" i="3"/>
  <c r="B60" i="3"/>
  <c r="C60" i="3"/>
  <c r="D60" i="3"/>
  <c r="B61" i="3"/>
  <c r="C61" i="3"/>
  <c r="D61" i="3"/>
  <c r="B62" i="3"/>
  <c r="C62" i="3"/>
  <c r="D62" i="3"/>
  <c r="B63" i="3"/>
  <c r="C63" i="3"/>
  <c r="D63" i="3"/>
  <c r="B64" i="3"/>
  <c r="C64" i="3"/>
  <c r="D64" i="3"/>
  <c r="B65" i="3"/>
  <c r="C65" i="3"/>
  <c r="D65" i="3"/>
  <c r="B66" i="3"/>
  <c r="C66" i="3"/>
  <c r="D66" i="3"/>
  <c r="B67" i="3"/>
  <c r="C67" i="3"/>
  <c r="D67" i="3"/>
  <c r="B68" i="3"/>
  <c r="C68" i="3"/>
  <c r="D68" i="3"/>
  <c r="B69" i="3"/>
  <c r="C69" i="3"/>
  <c r="D69" i="3"/>
  <c r="B70" i="3"/>
  <c r="C70" i="3"/>
  <c r="D70" i="3"/>
  <c r="B71" i="3"/>
  <c r="C71" i="3"/>
  <c r="D71" i="3"/>
  <c r="B72" i="3"/>
  <c r="C72" i="3"/>
  <c r="D72" i="3"/>
  <c r="B73" i="3"/>
  <c r="C73" i="3"/>
  <c r="D73" i="3"/>
  <c r="B74" i="3"/>
  <c r="C74" i="3"/>
  <c r="D74" i="3"/>
  <c r="B75" i="3"/>
  <c r="C75" i="3"/>
  <c r="D75" i="3"/>
  <c r="B76" i="3"/>
  <c r="C76" i="3"/>
  <c r="D76" i="3"/>
  <c r="B77" i="3"/>
  <c r="C77" i="3"/>
  <c r="D77" i="3"/>
  <c r="B78" i="3"/>
  <c r="C78" i="3"/>
  <c r="D78" i="3"/>
  <c r="B79" i="3"/>
  <c r="C79" i="3"/>
  <c r="D79" i="3"/>
  <c r="B80" i="3"/>
  <c r="C80" i="3"/>
  <c r="D80" i="3"/>
  <c r="B81" i="3"/>
  <c r="C81" i="3"/>
  <c r="D81" i="3"/>
  <c r="B82" i="3"/>
  <c r="C82" i="3"/>
  <c r="D82" i="3"/>
  <c r="B83" i="3"/>
  <c r="C83" i="3"/>
  <c r="D83" i="3"/>
  <c r="B84" i="3"/>
  <c r="C84" i="3"/>
  <c r="D84" i="3"/>
  <c r="B85" i="3"/>
  <c r="C85" i="3"/>
  <c r="D85" i="3"/>
  <c r="B86" i="3"/>
  <c r="C86" i="3"/>
  <c r="D86" i="3"/>
  <c r="B87" i="3"/>
  <c r="C87" i="3"/>
  <c r="D87" i="3"/>
  <c r="B88" i="3"/>
  <c r="C88" i="3"/>
  <c r="D88" i="3"/>
  <c r="B89" i="3"/>
  <c r="C89" i="3"/>
  <c r="D89" i="3"/>
  <c r="B90" i="3"/>
  <c r="C90" i="3"/>
  <c r="D90" i="3"/>
  <c r="B91" i="3"/>
  <c r="C91" i="3"/>
  <c r="D91" i="3"/>
  <c r="B92" i="3"/>
  <c r="C92" i="3"/>
  <c r="D92" i="3"/>
  <c r="B93" i="3"/>
  <c r="C93" i="3"/>
  <c r="D93" i="3"/>
  <c r="B94" i="3"/>
  <c r="C94" i="3"/>
  <c r="D94" i="3"/>
  <c r="B95" i="3"/>
  <c r="C95" i="3"/>
  <c r="D95" i="3"/>
  <c r="B96" i="3"/>
  <c r="C96" i="3"/>
  <c r="D96" i="3"/>
  <c r="B97" i="3"/>
  <c r="C97" i="3"/>
  <c r="D97" i="3"/>
  <c r="B98" i="3"/>
  <c r="C98" i="3"/>
  <c r="D98" i="3"/>
  <c r="B99" i="3"/>
  <c r="C99" i="3"/>
  <c r="D99" i="3"/>
  <c r="B100" i="3"/>
  <c r="C100" i="3"/>
  <c r="D100" i="3"/>
  <c r="B101" i="3"/>
  <c r="C101" i="3"/>
  <c r="D101" i="3"/>
  <c r="B102" i="3"/>
  <c r="C102" i="3"/>
  <c r="D102" i="3"/>
  <c r="B103" i="3"/>
  <c r="C103" i="3"/>
  <c r="D103" i="3"/>
  <c r="B104" i="3"/>
  <c r="C104" i="3"/>
  <c r="D104" i="3"/>
  <c r="B105" i="3"/>
  <c r="C105" i="3"/>
  <c r="D105" i="3"/>
  <c r="B106" i="3"/>
  <c r="C106" i="3"/>
  <c r="D106" i="3"/>
  <c r="B107" i="3"/>
  <c r="C107" i="3"/>
  <c r="D107" i="3"/>
  <c r="B108" i="3"/>
  <c r="C108" i="3"/>
  <c r="D108" i="3"/>
  <c r="B109" i="3"/>
  <c r="C109" i="3"/>
  <c r="D109" i="3"/>
  <c r="B110" i="3"/>
  <c r="C110" i="3"/>
  <c r="D110" i="3"/>
  <c r="B111" i="3"/>
  <c r="C111" i="3"/>
  <c r="D111" i="3"/>
  <c r="B112" i="3"/>
  <c r="C112" i="3"/>
  <c r="D112" i="3"/>
  <c r="B113" i="3"/>
  <c r="C113" i="3"/>
  <c r="D113" i="3"/>
  <c r="B114" i="3"/>
  <c r="C114" i="3"/>
  <c r="D114" i="3"/>
  <c r="B115" i="3"/>
  <c r="C115" i="3"/>
  <c r="D115" i="3"/>
  <c r="B116" i="3"/>
  <c r="C116" i="3"/>
  <c r="D116" i="3"/>
  <c r="B117" i="3"/>
  <c r="C117" i="3"/>
  <c r="D117" i="3"/>
  <c r="B118" i="3"/>
  <c r="C118" i="3"/>
  <c r="D118" i="3"/>
  <c r="B119" i="3"/>
  <c r="C119" i="3"/>
  <c r="D119" i="3"/>
  <c r="B120" i="3"/>
  <c r="C120" i="3"/>
  <c r="D120" i="3"/>
  <c r="B121" i="3"/>
  <c r="C121" i="3"/>
  <c r="D121" i="3"/>
  <c r="B122" i="3"/>
  <c r="C122" i="3"/>
  <c r="D122" i="3"/>
  <c r="B123" i="3"/>
  <c r="C123" i="3"/>
  <c r="D123" i="3"/>
  <c r="B124" i="3"/>
  <c r="C124" i="3"/>
  <c r="D124" i="3"/>
  <c r="B125" i="3"/>
  <c r="C125" i="3"/>
  <c r="D125" i="3"/>
  <c r="B126" i="3"/>
  <c r="C126" i="3"/>
  <c r="D126" i="3"/>
  <c r="B2" i="2"/>
  <c r="C2" i="2"/>
  <c r="B3" i="2"/>
  <c r="C3" i="2"/>
  <c r="B4" i="2"/>
  <c r="C4" i="2"/>
  <c r="B5" i="2"/>
  <c r="C5" i="2"/>
  <c r="B6" i="2"/>
  <c r="C6" i="2"/>
  <c r="B7" i="2"/>
  <c r="C7" i="2"/>
  <c r="B8" i="2"/>
  <c r="C8" i="2"/>
  <c r="B9" i="2"/>
  <c r="C9" i="2"/>
  <c r="B10" i="2"/>
  <c r="C10" i="2"/>
  <c r="B11" i="2"/>
  <c r="C11" i="2"/>
  <c r="B12" i="2"/>
  <c r="C12" i="2"/>
  <c r="B13" i="2"/>
  <c r="C13" i="2"/>
  <c r="B14" i="2"/>
  <c r="C14" i="2"/>
  <c r="B15" i="2"/>
  <c r="C15" i="2"/>
  <c r="B16" i="2"/>
  <c r="C16" i="2"/>
  <c r="B17" i="2"/>
  <c r="C17" i="2"/>
  <c r="B18" i="2"/>
  <c r="C18" i="2"/>
  <c r="B19" i="2"/>
  <c r="C19" i="2"/>
  <c r="B20" i="2"/>
  <c r="C20" i="2"/>
  <c r="B21" i="2"/>
  <c r="C21" i="2"/>
  <c r="B22" i="2"/>
  <c r="C22" i="2"/>
  <c r="B23" i="2"/>
  <c r="C23" i="2"/>
  <c r="B24" i="2"/>
  <c r="C24" i="2"/>
  <c r="B25" i="2"/>
  <c r="C25" i="2"/>
  <c r="B26" i="2"/>
  <c r="C26" i="2"/>
</calcChain>
</file>

<file path=xl/sharedStrings.xml><?xml version="1.0" encoding="utf-8"?>
<sst xmlns="http://schemas.openxmlformats.org/spreadsheetml/2006/main" count="74" uniqueCount="54">
  <si>
    <t>Event</t>
  </si>
  <si>
    <t>Sparta MVC</t>
  </si>
  <si>
    <t>Site</t>
  </si>
  <si>
    <t>River Run Golf Course</t>
  </si>
  <si>
    <t>Date</t>
  </si>
  <si>
    <t>Color Tees</t>
  </si>
  <si>
    <t>Red</t>
  </si>
  <si>
    <t>Conditions</t>
  </si>
  <si>
    <t>List Weather Conditions</t>
  </si>
  <si>
    <t>Side</t>
  </si>
  <si>
    <t>Back</t>
  </si>
  <si>
    <t>Par by Hole</t>
  </si>
  <si>
    <t>Sparta</t>
  </si>
  <si>
    <t>Player</t>
  </si>
  <si>
    <t>In</t>
  </si>
  <si>
    <t>Out</t>
  </si>
  <si>
    <t>Total</t>
  </si>
  <si>
    <t>Tomah</t>
  </si>
  <si>
    <t>Onalaska</t>
  </si>
  <si>
    <t>Aquinas</t>
  </si>
  <si>
    <t>Holmen</t>
  </si>
  <si>
    <t>Sort</t>
  </si>
  <si>
    <t>Team</t>
  </si>
  <si>
    <t>Strokes</t>
  </si>
  <si>
    <t>Chloe Hoff</t>
  </si>
  <si>
    <t xml:space="preserve">Paige Winterton </t>
  </si>
  <si>
    <t>Payton Jones</t>
  </si>
  <si>
    <t>Ellie Kowitz</t>
  </si>
  <si>
    <t>Taylor Cook</t>
  </si>
  <si>
    <t>Becca Gann</t>
  </si>
  <si>
    <t>Amelia Zingler</t>
  </si>
  <si>
    <t>Brin Neumann</t>
  </si>
  <si>
    <t>Sophie Pokela</t>
  </si>
  <si>
    <t>Maddie Ewers</t>
  </si>
  <si>
    <t>Jayda Zhu</t>
  </si>
  <si>
    <t>Hannnah Zhu</t>
  </si>
  <si>
    <t>Alexis Smith</t>
  </si>
  <si>
    <t>Payton Kudron</t>
  </si>
  <si>
    <t>Amina Rabindra</t>
  </si>
  <si>
    <t>Mary Riley</t>
  </si>
  <si>
    <t>Lizzie Wintheiser</t>
  </si>
  <si>
    <t>Emma Miller</t>
  </si>
  <si>
    <t>Emily Nelson</t>
  </si>
  <si>
    <t>Brianna Senn</t>
  </si>
  <si>
    <t>Trinity Horstman</t>
  </si>
  <si>
    <t>Alexis Hoffman</t>
  </si>
  <si>
    <t>Madison Wheeler</t>
  </si>
  <si>
    <t>Megan Hefti</t>
  </si>
  <si>
    <t>Amber Nguyen</t>
  </si>
  <si>
    <t>Allison Balduzzi</t>
  </si>
  <si>
    <t>Kiya Bronston</t>
  </si>
  <si>
    <t>Malia McGarry</t>
  </si>
  <si>
    <t>Lily Tobert</t>
  </si>
  <si>
    <t>Natalie Schreader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</si>
</sst>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&quot;mmmm\ d&quot;, &quot;yyyy;@"/>
  </numFmts>
  <fonts count="8" x14ac:knownFonts="1">
    <font>
      <sz val="10"/>
      <name val="Tahoma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3" fillId="0" borderId="2" xfId="0" applyFont="1" applyFill="1" applyBorder="1" applyAlignment="1" applyProtection="1">
      <alignment horizontal="left"/>
      <protection locked="0"/>
    </xf>
    <xf numFmtId="0" fontId="1" fillId="0" borderId="0" xfId="0" applyFont="1" applyFill="1"/>
    <xf numFmtId="0" fontId="6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4"/>
  <sheetViews>
    <sheetView tabSelected="1" topLeftCell="A6" workbookViewId="0">
      <selection activeCell="L22" sqref="L22"/>
    </sheetView>
  </sheetViews>
  <sheetFormatPr defaultColWidth="11.36328125" defaultRowHeight="12.5" x14ac:dyDescent="0.25"/>
  <cols>
    <col min="1" max="1" width="11.36328125" style="1"/>
    <col min="2" max="2" width="20.08984375" style="2" customWidth="1"/>
    <col min="3" max="11" width="2.90625" style="3" customWidth="1"/>
    <col min="12" max="12" width="4" style="3" customWidth="1"/>
    <col min="13" max="15" width="2.90625" style="3" customWidth="1"/>
    <col min="16" max="21" width="2.90625" style="4" customWidth="1"/>
    <col min="22" max="22" width="4" style="4" customWidth="1"/>
    <col min="23" max="23" width="6.453125" style="4" customWidth="1"/>
    <col min="24" max="16384" width="11.36328125" style="5"/>
  </cols>
  <sheetData>
    <row r="1" spans="1:25" x14ac:dyDescent="0.25">
      <c r="A1" s="6" t="s">
        <v>0</v>
      </c>
      <c r="B1" s="52" t="s">
        <v>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5" x14ac:dyDescent="0.25">
      <c r="A2" s="6" t="s">
        <v>2</v>
      </c>
      <c r="B2" s="52" t="s">
        <v>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" x14ac:dyDescent="0.25">
      <c r="A3" s="8" t="s">
        <v>4</v>
      </c>
      <c r="B3" s="53">
        <v>44085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10"/>
    </row>
    <row r="4" spans="1:25" x14ac:dyDescent="0.25">
      <c r="A4" s="8" t="s">
        <v>5</v>
      </c>
      <c r="B4" s="53" t="s">
        <v>6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10"/>
    </row>
    <row r="5" spans="1:25" x14ac:dyDescent="0.25">
      <c r="A5" s="8" t="s">
        <v>7</v>
      </c>
      <c r="B5" s="53" t="s">
        <v>8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10"/>
    </row>
    <row r="6" spans="1:25" ht="13" x14ac:dyDescent="0.3">
      <c r="A6" s="11" t="s">
        <v>9</v>
      </c>
      <c r="B6" s="51" t="s">
        <v>10</v>
      </c>
      <c r="C6" s="51"/>
      <c r="D6" s="51"/>
      <c r="E6" s="51"/>
      <c r="F6" s="51"/>
      <c r="G6" s="51"/>
      <c r="H6" s="51"/>
      <c r="I6" s="51"/>
      <c r="J6" s="51"/>
      <c r="K6" s="51"/>
      <c r="L6" s="51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10"/>
    </row>
    <row r="7" spans="1:25" x14ac:dyDescent="0.25">
      <c r="A7" s="8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10"/>
    </row>
    <row r="8" spans="1:25" x14ac:dyDescent="0.25">
      <c r="A8" s="8"/>
      <c r="B8" s="12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10"/>
    </row>
    <row r="9" spans="1:25" x14ac:dyDescent="0.25">
      <c r="A9" s="6"/>
      <c r="B9" s="7" t="s">
        <v>11</v>
      </c>
      <c r="C9" s="14"/>
      <c r="D9" s="15"/>
      <c r="E9" s="15"/>
      <c r="F9" s="15"/>
      <c r="G9" s="15"/>
      <c r="H9" s="15"/>
      <c r="I9" s="15"/>
      <c r="J9" s="15"/>
      <c r="K9" s="15"/>
      <c r="L9" s="16" t="str">
        <f>IF(COUNTBLANK(C9:K9)&gt;0,"",SUM(C9:K9))</f>
        <v/>
      </c>
      <c r="M9" s="17"/>
      <c r="N9" s="15"/>
      <c r="O9" s="15"/>
      <c r="P9" s="15"/>
      <c r="Q9" s="15"/>
      <c r="R9" s="15"/>
      <c r="S9" s="15"/>
      <c r="T9" s="15"/>
      <c r="U9" s="15"/>
      <c r="V9" s="16" t="str">
        <f>IF(COUNTBLANK(M9:U9)&gt;0,"",SUM(M9:U9))</f>
        <v/>
      </c>
      <c r="W9" s="18">
        <f>IF(COUNT(L9,V9)&gt;0,SUM(L9,V9),0)</f>
        <v>0</v>
      </c>
    </row>
    <row r="10" spans="1:25" ht="13" x14ac:dyDescent="0.3">
      <c r="A10" s="19" t="s">
        <v>12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</row>
    <row r="11" spans="1:25" ht="13" x14ac:dyDescent="0.3">
      <c r="A11" s="21" t="s">
        <v>13</v>
      </c>
      <c r="B11" s="22"/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 t="s">
        <v>14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4" t="s">
        <v>15</v>
      </c>
      <c r="W11" s="25" t="s">
        <v>16</v>
      </c>
    </row>
    <row r="12" spans="1:25" x14ac:dyDescent="0.25">
      <c r="A12" s="26">
        <v>1</v>
      </c>
      <c r="B12" s="27" t="s">
        <v>24</v>
      </c>
      <c r="C12" s="15">
        <v>7</v>
      </c>
      <c r="D12" s="15">
        <v>6</v>
      </c>
      <c r="E12" s="15">
        <v>5</v>
      </c>
      <c r="F12" s="15">
        <v>5</v>
      </c>
      <c r="G12" s="15">
        <v>4</v>
      </c>
      <c r="H12" s="15">
        <v>4</v>
      </c>
      <c r="I12" s="15">
        <v>8</v>
      </c>
      <c r="J12" s="15">
        <v>6</v>
      </c>
      <c r="K12" s="15">
        <v>6</v>
      </c>
      <c r="L12" s="16">
        <f t="shared" ref="L12:L17" si="0">IF(COUNTBLANK(C12:K12)&gt;0,"",SUM(C12:K12))</f>
        <v>51</v>
      </c>
      <c r="M12" s="15"/>
      <c r="N12" s="15"/>
      <c r="O12" s="15"/>
      <c r="P12" s="15"/>
      <c r="Q12" s="15"/>
      <c r="R12" s="15"/>
      <c r="S12" s="15"/>
      <c r="T12" s="15"/>
      <c r="U12" s="15"/>
      <c r="V12" s="16" t="str">
        <f t="shared" ref="V12:V18" si="1">IF(COUNTBLANK(M12:U12)&gt;0,"",SUM(M12:U12))</f>
        <v/>
      </c>
      <c r="W12" s="18">
        <f t="shared" ref="W12:W17" si="2">IF(COUNT(L12,V12)&gt;0,SUM(L12,V12),0)</f>
        <v>51</v>
      </c>
    </row>
    <row r="13" spans="1:25" x14ac:dyDescent="0.25">
      <c r="A13" s="26">
        <v>2</v>
      </c>
      <c r="B13" s="28" t="s">
        <v>25</v>
      </c>
      <c r="C13" s="15">
        <v>6</v>
      </c>
      <c r="D13" s="15">
        <v>7</v>
      </c>
      <c r="E13" s="15">
        <v>9</v>
      </c>
      <c r="F13" s="15">
        <v>6</v>
      </c>
      <c r="G13" s="15">
        <v>8</v>
      </c>
      <c r="H13" s="15">
        <v>6</v>
      </c>
      <c r="I13" s="15">
        <v>6</v>
      </c>
      <c r="J13" s="15">
        <v>8</v>
      </c>
      <c r="K13" s="15">
        <v>8</v>
      </c>
      <c r="L13" s="16">
        <f t="shared" si="0"/>
        <v>64</v>
      </c>
      <c r="M13" s="15"/>
      <c r="N13" s="15"/>
      <c r="O13" s="15"/>
      <c r="P13" s="29"/>
      <c r="Q13" s="29"/>
      <c r="R13" s="29"/>
      <c r="S13" s="29"/>
      <c r="T13" s="29"/>
      <c r="U13" s="29"/>
      <c r="V13" s="16" t="str">
        <f t="shared" si="1"/>
        <v/>
      </c>
      <c r="W13" s="18">
        <f t="shared" si="2"/>
        <v>64</v>
      </c>
    </row>
    <row r="14" spans="1:25" x14ac:dyDescent="0.25">
      <c r="A14" s="26">
        <v>3</v>
      </c>
      <c r="B14" s="28" t="s">
        <v>26</v>
      </c>
      <c r="C14" s="15">
        <v>7</v>
      </c>
      <c r="D14" s="15">
        <v>6</v>
      </c>
      <c r="E14" s="15">
        <v>8</v>
      </c>
      <c r="F14" s="15">
        <v>3</v>
      </c>
      <c r="G14" s="15">
        <v>5</v>
      </c>
      <c r="H14" s="15">
        <v>6</v>
      </c>
      <c r="I14" s="15">
        <v>6</v>
      </c>
      <c r="J14" s="15">
        <v>7</v>
      </c>
      <c r="K14" s="15">
        <v>6</v>
      </c>
      <c r="L14" s="16">
        <f t="shared" si="0"/>
        <v>54</v>
      </c>
      <c r="M14" s="15"/>
      <c r="N14" s="15"/>
      <c r="O14" s="15"/>
      <c r="P14" s="29"/>
      <c r="Q14" s="29"/>
      <c r="R14" s="29"/>
      <c r="S14" s="29"/>
      <c r="T14" s="29"/>
      <c r="U14" s="29"/>
      <c r="V14" s="16" t="str">
        <f t="shared" si="1"/>
        <v/>
      </c>
      <c r="W14" s="18">
        <f t="shared" si="2"/>
        <v>54</v>
      </c>
    </row>
    <row r="15" spans="1:25" x14ac:dyDescent="0.25">
      <c r="A15" s="26">
        <v>4</v>
      </c>
      <c r="B15" s="28" t="s">
        <v>28</v>
      </c>
      <c r="C15" s="15">
        <v>8</v>
      </c>
      <c r="D15" s="15">
        <v>7</v>
      </c>
      <c r="E15" s="15">
        <v>5</v>
      </c>
      <c r="F15" s="15">
        <v>3</v>
      </c>
      <c r="G15" s="15">
        <v>8</v>
      </c>
      <c r="H15" s="15">
        <v>5</v>
      </c>
      <c r="I15" s="15">
        <v>7</v>
      </c>
      <c r="J15" s="15">
        <v>7</v>
      </c>
      <c r="K15" s="15">
        <v>6</v>
      </c>
      <c r="L15" s="16">
        <f t="shared" si="0"/>
        <v>56</v>
      </c>
      <c r="M15" s="15"/>
      <c r="N15" s="15"/>
      <c r="O15" s="15"/>
      <c r="P15" s="29"/>
      <c r="Q15" s="29"/>
      <c r="R15" s="29"/>
      <c r="S15" s="29"/>
      <c r="T15" s="29"/>
      <c r="U15" s="29"/>
      <c r="V15" s="16" t="str">
        <f t="shared" si="1"/>
        <v/>
      </c>
      <c r="W15" s="18">
        <f t="shared" si="2"/>
        <v>56</v>
      </c>
    </row>
    <row r="16" spans="1:25" x14ac:dyDescent="0.25">
      <c r="A16" s="26">
        <v>5</v>
      </c>
      <c r="B16" s="28" t="s">
        <v>27</v>
      </c>
      <c r="C16" s="15">
        <v>6</v>
      </c>
      <c r="D16" s="15">
        <v>8</v>
      </c>
      <c r="E16" s="15">
        <v>8</v>
      </c>
      <c r="F16" s="15">
        <v>4</v>
      </c>
      <c r="G16" s="15">
        <v>9</v>
      </c>
      <c r="H16" s="15">
        <v>6</v>
      </c>
      <c r="I16" s="15">
        <v>8</v>
      </c>
      <c r="J16" s="15">
        <v>7</v>
      </c>
      <c r="K16" s="15">
        <v>5</v>
      </c>
      <c r="L16" s="16">
        <f t="shared" si="0"/>
        <v>61</v>
      </c>
      <c r="M16" s="15"/>
      <c r="N16" s="15"/>
      <c r="O16" s="15"/>
      <c r="P16" s="29"/>
      <c r="Q16" s="29"/>
      <c r="R16" s="29"/>
      <c r="S16" s="29"/>
      <c r="T16" s="29"/>
      <c r="U16" s="29"/>
      <c r="V16" s="16" t="str">
        <f t="shared" si="1"/>
        <v/>
      </c>
      <c r="W16" s="18">
        <f t="shared" si="2"/>
        <v>61</v>
      </c>
    </row>
    <row r="17" spans="1:23" x14ac:dyDescent="0.25">
      <c r="A17" s="26">
        <v>6</v>
      </c>
      <c r="B17" s="28" t="s">
        <v>29</v>
      </c>
      <c r="C17" s="15">
        <v>11</v>
      </c>
      <c r="D17" s="15">
        <v>9</v>
      </c>
      <c r="E17" s="15">
        <v>7</v>
      </c>
      <c r="F17" s="15">
        <v>6</v>
      </c>
      <c r="G17" s="15">
        <v>12</v>
      </c>
      <c r="H17" s="15">
        <v>5</v>
      </c>
      <c r="I17" s="15">
        <v>7</v>
      </c>
      <c r="J17" s="15">
        <v>10</v>
      </c>
      <c r="K17" s="15">
        <v>10</v>
      </c>
      <c r="L17" s="16">
        <f t="shared" si="0"/>
        <v>77</v>
      </c>
      <c r="M17" s="15"/>
      <c r="N17" s="15"/>
      <c r="O17" s="15"/>
      <c r="P17" s="29"/>
      <c r="Q17" s="29"/>
      <c r="R17" s="29"/>
      <c r="S17" s="29"/>
      <c r="T17" s="29"/>
      <c r="U17" s="29"/>
      <c r="V17" s="16" t="str">
        <f t="shared" si="1"/>
        <v/>
      </c>
      <c r="W17" s="18">
        <f t="shared" si="2"/>
        <v>77</v>
      </c>
    </row>
    <row r="18" spans="1:23" x14ac:dyDescent="0.25">
      <c r="C18" s="4"/>
      <c r="D18" s="4"/>
      <c r="E18" s="4"/>
      <c r="F18" s="4"/>
      <c r="G18" s="4"/>
      <c r="H18" s="4"/>
      <c r="I18" s="4"/>
      <c r="J18" s="4"/>
      <c r="K18" s="4"/>
      <c r="L18" s="30">
        <f>(SUM(L12:L16))-(MAX(L12:L16))</f>
        <v>222</v>
      </c>
      <c r="M18" s="4"/>
      <c r="N18" s="4"/>
      <c r="O18" s="4"/>
      <c r="S18" s="29"/>
      <c r="T18" s="29"/>
      <c r="U18" s="29"/>
      <c r="V18" s="16" t="str">
        <f t="shared" si="1"/>
        <v/>
      </c>
      <c r="W18" s="31">
        <f>IF(COUNT(W12:W16)=5,(SUM(W12:W16))-(MAX(W12:W16)),(IF(COUNT(W12:W16)=4,SUM(W12:W16),IF(COUNTBLANK(W12:W16)&gt;0,SUM(W12:W16),"DQ"))))</f>
        <v>222</v>
      </c>
    </row>
    <row r="19" spans="1:23" ht="13" x14ac:dyDescent="0.3">
      <c r="A19" s="19" t="s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</row>
    <row r="20" spans="1:23" ht="13" x14ac:dyDescent="0.3">
      <c r="A20" s="21" t="s">
        <v>13</v>
      </c>
      <c r="B20" s="22"/>
      <c r="C20" s="23">
        <v>1</v>
      </c>
      <c r="D20" s="23">
        <v>2</v>
      </c>
      <c r="E20" s="23">
        <v>3</v>
      </c>
      <c r="F20" s="23">
        <v>4</v>
      </c>
      <c r="G20" s="23">
        <v>5</v>
      </c>
      <c r="H20" s="23">
        <v>6</v>
      </c>
      <c r="I20" s="23">
        <v>7</v>
      </c>
      <c r="J20" s="23">
        <v>8</v>
      </c>
      <c r="K20" s="23">
        <v>9</v>
      </c>
      <c r="L20" s="23" t="s">
        <v>14</v>
      </c>
      <c r="M20" s="23">
        <v>10</v>
      </c>
      <c r="N20" s="23">
        <v>11</v>
      </c>
      <c r="O20" s="23">
        <v>12</v>
      </c>
      <c r="P20" s="23">
        <v>13</v>
      </c>
      <c r="Q20" s="23">
        <v>14</v>
      </c>
      <c r="R20" s="23">
        <v>15</v>
      </c>
      <c r="S20" s="23">
        <v>16</v>
      </c>
      <c r="T20" s="23">
        <v>17</v>
      </c>
      <c r="U20" s="23">
        <v>18</v>
      </c>
      <c r="V20" s="24" t="s">
        <v>15</v>
      </c>
      <c r="W20" s="25" t="s">
        <v>16</v>
      </c>
    </row>
    <row r="21" spans="1:23" x14ac:dyDescent="0.25">
      <c r="A21" s="26">
        <v>1</v>
      </c>
      <c r="B21" s="27" t="s">
        <v>30</v>
      </c>
      <c r="C21" s="15">
        <v>4</v>
      </c>
      <c r="D21" s="15">
        <v>4</v>
      </c>
      <c r="E21" s="15">
        <v>4</v>
      </c>
      <c r="F21" s="15">
        <v>4</v>
      </c>
      <c r="G21" s="15">
        <v>6</v>
      </c>
      <c r="H21" s="15">
        <v>5</v>
      </c>
      <c r="I21" s="15">
        <v>4</v>
      </c>
      <c r="J21" s="15">
        <v>7</v>
      </c>
      <c r="K21" s="15">
        <v>6</v>
      </c>
      <c r="L21" s="16">
        <f t="shared" ref="L21:L25" si="3">IF(COUNTBLANK(C21:K21)&gt;0,"",SUM(C21:K21))</f>
        <v>44</v>
      </c>
      <c r="M21" s="15"/>
      <c r="N21" s="15"/>
      <c r="O21" s="15"/>
      <c r="P21" s="15"/>
      <c r="Q21" s="15"/>
      <c r="R21" s="15"/>
      <c r="S21" s="15"/>
      <c r="T21" s="15"/>
      <c r="U21" s="15"/>
      <c r="V21" s="16" t="str">
        <f t="shared" ref="V21:V25" si="4">IF(COUNTBLANK(M21:U21)&gt;0,"",SUM(M21:U21))</f>
        <v/>
      </c>
      <c r="W21" s="18">
        <f t="shared" ref="W21:W25" si="5">IF(COUNT(L21,V21)&gt;0,SUM(L21,V21),0)</f>
        <v>44</v>
      </c>
    </row>
    <row r="22" spans="1:23" x14ac:dyDescent="0.25">
      <c r="A22" s="26">
        <v>2</v>
      </c>
      <c r="B22" s="28" t="s">
        <v>31</v>
      </c>
      <c r="C22" s="15">
        <v>6</v>
      </c>
      <c r="D22" s="15">
        <v>5</v>
      </c>
      <c r="E22" s="15">
        <v>8</v>
      </c>
      <c r="F22" s="15">
        <v>4</v>
      </c>
      <c r="G22" s="15">
        <v>5</v>
      </c>
      <c r="H22" s="15">
        <v>4</v>
      </c>
      <c r="I22" s="15">
        <v>4</v>
      </c>
      <c r="J22" s="15">
        <v>8</v>
      </c>
      <c r="K22" s="15">
        <v>5</v>
      </c>
      <c r="L22" s="16">
        <f t="shared" si="3"/>
        <v>49</v>
      </c>
      <c r="M22" s="15"/>
      <c r="N22" s="15"/>
      <c r="O22" s="15"/>
      <c r="P22" s="29"/>
      <c r="Q22" s="29"/>
      <c r="R22" s="29"/>
      <c r="S22" s="29"/>
      <c r="T22" s="29"/>
      <c r="U22" s="29"/>
      <c r="V22" s="16" t="str">
        <f t="shared" si="4"/>
        <v/>
      </c>
      <c r="W22" s="18">
        <f t="shared" si="5"/>
        <v>49</v>
      </c>
    </row>
    <row r="23" spans="1:23" x14ac:dyDescent="0.25">
      <c r="A23" s="26">
        <v>3</v>
      </c>
      <c r="B23" s="28" t="s">
        <v>32</v>
      </c>
      <c r="C23" s="15">
        <v>7</v>
      </c>
      <c r="D23" s="15">
        <v>5</v>
      </c>
      <c r="E23" s="15">
        <v>6</v>
      </c>
      <c r="F23" s="15">
        <v>4</v>
      </c>
      <c r="G23" s="15">
        <v>4</v>
      </c>
      <c r="H23" s="15">
        <v>4</v>
      </c>
      <c r="I23" s="15">
        <v>5</v>
      </c>
      <c r="J23" s="15">
        <v>5</v>
      </c>
      <c r="K23" s="15">
        <v>5</v>
      </c>
      <c r="L23" s="16">
        <f t="shared" si="3"/>
        <v>45</v>
      </c>
      <c r="M23" s="15"/>
      <c r="N23" s="15"/>
      <c r="O23" s="15"/>
      <c r="P23" s="29"/>
      <c r="Q23" s="29"/>
      <c r="R23" s="29"/>
      <c r="S23" s="29"/>
      <c r="T23" s="29"/>
      <c r="U23" s="29"/>
      <c r="V23" s="16" t="str">
        <f t="shared" si="4"/>
        <v/>
      </c>
      <c r="W23" s="18">
        <f t="shared" si="5"/>
        <v>45</v>
      </c>
    </row>
    <row r="24" spans="1:23" x14ac:dyDescent="0.25">
      <c r="A24" s="26">
        <v>4</v>
      </c>
      <c r="B24" s="28" t="s">
        <v>33</v>
      </c>
      <c r="C24" s="15">
        <v>5</v>
      </c>
      <c r="D24" s="15">
        <v>9</v>
      </c>
      <c r="E24" s="15">
        <v>8</v>
      </c>
      <c r="F24" s="15">
        <v>4</v>
      </c>
      <c r="G24" s="15">
        <v>5</v>
      </c>
      <c r="H24" s="15">
        <v>5</v>
      </c>
      <c r="I24" s="15">
        <v>5</v>
      </c>
      <c r="J24" s="15">
        <v>7</v>
      </c>
      <c r="K24" s="15">
        <v>6</v>
      </c>
      <c r="L24" s="16">
        <f t="shared" si="3"/>
        <v>54</v>
      </c>
      <c r="M24" s="15"/>
      <c r="N24" s="15"/>
      <c r="O24" s="15"/>
      <c r="P24" s="29"/>
      <c r="Q24" s="29"/>
      <c r="R24" s="29"/>
      <c r="S24" s="29"/>
      <c r="T24" s="29"/>
      <c r="U24" s="29"/>
      <c r="V24" s="16" t="str">
        <f t="shared" si="4"/>
        <v/>
      </c>
      <c r="W24" s="18">
        <f t="shared" si="5"/>
        <v>54</v>
      </c>
    </row>
    <row r="25" spans="1:23" x14ac:dyDescent="0.25">
      <c r="A25" s="26">
        <v>5</v>
      </c>
      <c r="B25" s="28" t="s">
        <v>34</v>
      </c>
      <c r="C25" s="15">
        <v>6</v>
      </c>
      <c r="D25" s="15">
        <v>5</v>
      </c>
      <c r="E25" s="15">
        <v>6</v>
      </c>
      <c r="F25" s="15">
        <v>4</v>
      </c>
      <c r="G25" s="15">
        <v>4</v>
      </c>
      <c r="H25" s="15">
        <v>4</v>
      </c>
      <c r="I25" s="15">
        <v>6</v>
      </c>
      <c r="J25" s="15">
        <v>6</v>
      </c>
      <c r="K25" s="15">
        <v>6</v>
      </c>
      <c r="L25" s="16">
        <f t="shared" si="3"/>
        <v>47</v>
      </c>
      <c r="M25" s="15"/>
      <c r="N25" s="15"/>
      <c r="O25" s="15"/>
      <c r="P25" s="29"/>
      <c r="Q25" s="29"/>
      <c r="R25" s="29"/>
      <c r="S25" s="29"/>
      <c r="T25" s="29"/>
      <c r="U25" s="29"/>
      <c r="V25" s="16" t="str">
        <f t="shared" si="4"/>
        <v/>
      </c>
      <c r="W25" s="18">
        <f t="shared" si="5"/>
        <v>47</v>
      </c>
    </row>
    <row r="26" spans="1:23" x14ac:dyDescent="0.25">
      <c r="A26" s="26">
        <v>6</v>
      </c>
      <c r="B26" s="28" t="s">
        <v>35</v>
      </c>
      <c r="C26" s="15">
        <v>4</v>
      </c>
      <c r="D26" s="15">
        <v>5</v>
      </c>
      <c r="E26" s="15">
        <v>9</v>
      </c>
      <c r="F26" s="15">
        <v>4</v>
      </c>
      <c r="G26" s="15">
        <v>7</v>
      </c>
      <c r="H26" s="15">
        <v>5</v>
      </c>
      <c r="I26" s="15">
        <v>5</v>
      </c>
      <c r="J26" s="15">
        <v>6</v>
      </c>
      <c r="K26" s="15">
        <v>7</v>
      </c>
      <c r="L26" s="16">
        <v>52</v>
      </c>
      <c r="M26" s="15"/>
      <c r="N26" s="15"/>
      <c r="O26" s="15"/>
      <c r="P26" s="29"/>
      <c r="Q26" s="29"/>
      <c r="R26" s="29"/>
      <c r="S26" s="29"/>
      <c r="T26" s="29"/>
      <c r="U26" s="29"/>
      <c r="V26" s="16"/>
      <c r="W26" s="18"/>
    </row>
    <row r="27" spans="1:23" x14ac:dyDescent="0.25">
      <c r="C27" s="4"/>
      <c r="D27" s="4"/>
      <c r="E27" s="4"/>
      <c r="F27" s="4"/>
      <c r="G27" s="4"/>
      <c r="H27" s="4"/>
      <c r="I27" s="4"/>
      <c r="J27" s="4"/>
      <c r="K27" s="4"/>
      <c r="L27" s="30">
        <f>(SUM(L21:L25))-(MAX(L21:L25))</f>
        <v>185</v>
      </c>
      <c r="M27" s="4"/>
      <c r="N27" s="4"/>
      <c r="O27" s="4"/>
      <c r="V27" s="30"/>
      <c r="W27" s="31">
        <f>IF(COUNT(W21:W25)=5,(SUM(W21:W25))-(MAX(W21:W25)),(IF(COUNT(W21:W25)=4,SUM(W21:W25),IF(COUNTBLANK(W21:W25)&gt;0,SUM(W21:W25),"DQ"))))</f>
        <v>185</v>
      </c>
    </row>
    <row r="28" spans="1:23" ht="15" customHeight="1" x14ac:dyDescent="0.3">
      <c r="A28" s="19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</row>
    <row r="29" spans="1:23" ht="13" x14ac:dyDescent="0.3">
      <c r="A29" s="21" t="s">
        <v>13</v>
      </c>
      <c r="B29" s="22"/>
      <c r="C29" s="23">
        <v>1</v>
      </c>
      <c r="D29" s="23">
        <v>2</v>
      </c>
      <c r="E29" s="23">
        <v>3</v>
      </c>
      <c r="F29" s="23">
        <v>4</v>
      </c>
      <c r="G29" s="23">
        <v>5</v>
      </c>
      <c r="H29" s="23">
        <v>6</v>
      </c>
      <c r="I29" s="23">
        <v>7</v>
      </c>
      <c r="J29" s="23">
        <v>8</v>
      </c>
      <c r="K29" s="23">
        <v>9</v>
      </c>
      <c r="L29" s="23" t="s">
        <v>14</v>
      </c>
      <c r="M29" s="23">
        <v>10</v>
      </c>
      <c r="N29" s="23">
        <v>11</v>
      </c>
      <c r="O29" s="23">
        <v>12</v>
      </c>
      <c r="P29" s="23">
        <v>13</v>
      </c>
      <c r="Q29" s="23">
        <v>14</v>
      </c>
      <c r="R29" s="23">
        <v>15</v>
      </c>
      <c r="S29" s="23">
        <v>16</v>
      </c>
      <c r="T29" s="23">
        <v>17</v>
      </c>
      <c r="U29" s="23">
        <v>18</v>
      </c>
      <c r="V29" s="24" t="s">
        <v>15</v>
      </c>
      <c r="W29" s="25" t="s">
        <v>16</v>
      </c>
    </row>
    <row r="30" spans="1:23" x14ac:dyDescent="0.25">
      <c r="A30" s="26">
        <v>1</v>
      </c>
      <c r="B30" s="27" t="s">
        <v>48</v>
      </c>
      <c r="C30" s="15">
        <v>4</v>
      </c>
      <c r="D30" s="15">
        <v>4</v>
      </c>
      <c r="E30" s="15">
        <v>7</v>
      </c>
      <c r="F30" s="15">
        <v>3</v>
      </c>
      <c r="G30" s="15">
        <v>5</v>
      </c>
      <c r="H30" s="15">
        <v>3</v>
      </c>
      <c r="I30" s="15">
        <v>5</v>
      </c>
      <c r="J30" s="15">
        <v>5</v>
      </c>
      <c r="K30" s="15">
        <v>5</v>
      </c>
      <c r="L30" s="16">
        <f t="shared" ref="L30:L35" si="6">IF(COUNTBLANK(C30:K30)&gt;0,"",SUM(C30:K30))</f>
        <v>41</v>
      </c>
      <c r="M30" s="15"/>
      <c r="N30" s="15"/>
      <c r="O30" s="15"/>
      <c r="P30" s="15"/>
      <c r="Q30" s="15"/>
      <c r="R30" s="15"/>
      <c r="S30" s="15"/>
      <c r="T30" s="15"/>
      <c r="U30" s="15"/>
      <c r="V30" s="16" t="str">
        <f t="shared" ref="V30:V34" si="7">IF(COUNTBLANK(M30:U30)&gt;0,"",SUM(M30:U30))</f>
        <v/>
      </c>
      <c r="W30" s="18">
        <f t="shared" ref="W30:W34" si="8">IF(COUNT(L30,V30)&gt;0,SUM(L30,V30),0)</f>
        <v>41</v>
      </c>
    </row>
    <row r="31" spans="1:23" x14ac:dyDescent="0.25">
      <c r="A31" s="26">
        <v>2</v>
      </c>
      <c r="B31" s="28" t="s">
        <v>49</v>
      </c>
      <c r="C31" s="15">
        <v>7</v>
      </c>
      <c r="D31" s="15">
        <v>4</v>
      </c>
      <c r="E31" s="15">
        <v>7</v>
      </c>
      <c r="F31" s="15">
        <v>3</v>
      </c>
      <c r="G31" s="15">
        <v>6</v>
      </c>
      <c r="H31" s="15">
        <v>4</v>
      </c>
      <c r="I31" s="15">
        <v>7</v>
      </c>
      <c r="J31" s="15">
        <v>6</v>
      </c>
      <c r="K31" s="15">
        <v>6</v>
      </c>
      <c r="L31" s="16">
        <f t="shared" si="6"/>
        <v>50</v>
      </c>
      <c r="M31" s="15"/>
      <c r="N31" s="15"/>
      <c r="O31" s="15"/>
      <c r="P31" s="29"/>
      <c r="Q31" s="29"/>
      <c r="R31" s="29"/>
      <c r="S31" s="29"/>
      <c r="T31" s="29"/>
      <c r="U31" s="29"/>
      <c r="V31" s="16" t="str">
        <f t="shared" si="7"/>
        <v/>
      </c>
      <c r="W31" s="18">
        <f t="shared" si="8"/>
        <v>50</v>
      </c>
    </row>
    <row r="32" spans="1:23" x14ac:dyDescent="0.25">
      <c r="A32" s="26">
        <v>3</v>
      </c>
      <c r="B32" s="28" t="s">
        <v>50</v>
      </c>
      <c r="C32" s="15">
        <v>5</v>
      </c>
      <c r="D32" s="15">
        <v>5</v>
      </c>
      <c r="E32" s="15">
        <v>6</v>
      </c>
      <c r="F32" s="15">
        <v>5</v>
      </c>
      <c r="G32" s="15">
        <v>6</v>
      </c>
      <c r="H32" s="15">
        <v>3</v>
      </c>
      <c r="I32" s="15">
        <v>4</v>
      </c>
      <c r="J32" s="15">
        <v>10</v>
      </c>
      <c r="K32" s="15">
        <v>7</v>
      </c>
      <c r="L32" s="16">
        <f t="shared" si="6"/>
        <v>51</v>
      </c>
      <c r="M32" s="15"/>
      <c r="N32" s="15"/>
      <c r="O32" s="15"/>
      <c r="P32" s="29"/>
      <c r="Q32" s="29"/>
      <c r="R32" s="29"/>
      <c r="S32" s="29"/>
      <c r="T32" s="29"/>
      <c r="U32" s="29"/>
      <c r="V32" s="16" t="str">
        <f t="shared" si="7"/>
        <v/>
      </c>
      <c r="W32" s="18">
        <f t="shared" si="8"/>
        <v>51</v>
      </c>
    </row>
    <row r="33" spans="1:23" x14ac:dyDescent="0.25">
      <c r="A33" s="26">
        <v>4</v>
      </c>
      <c r="B33" s="28" t="s">
        <v>51</v>
      </c>
      <c r="C33" s="15">
        <v>6</v>
      </c>
      <c r="D33" s="15">
        <v>5</v>
      </c>
      <c r="E33" s="15">
        <v>5</v>
      </c>
      <c r="F33" s="15">
        <v>4</v>
      </c>
      <c r="G33" s="15">
        <v>5</v>
      </c>
      <c r="H33" s="15">
        <v>4</v>
      </c>
      <c r="I33" s="15">
        <v>5</v>
      </c>
      <c r="J33" s="15">
        <v>5</v>
      </c>
      <c r="K33" s="15">
        <v>6</v>
      </c>
      <c r="L33" s="16">
        <f t="shared" si="6"/>
        <v>45</v>
      </c>
      <c r="M33" s="15"/>
      <c r="N33" s="15"/>
      <c r="O33" s="15"/>
      <c r="P33" s="29"/>
      <c r="Q33" s="29"/>
      <c r="R33" s="29"/>
      <c r="S33" s="29"/>
      <c r="T33" s="29"/>
      <c r="U33" s="29"/>
      <c r="V33" s="16" t="str">
        <f t="shared" si="7"/>
        <v/>
      </c>
      <c r="W33" s="18">
        <f t="shared" si="8"/>
        <v>45</v>
      </c>
    </row>
    <row r="34" spans="1:23" x14ac:dyDescent="0.25">
      <c r="A34" s="26">
        <v>5</v>
      </c>
      <c r="B34" s="28" t="s">
        <v>52</v>
      </c>
      <c r="C34" s="15">
        <v>5</v>
      </c>
      <c r="D34" s="15">
        <v>6</v>
      </c>
      <c r="E34" s="15">
        <v>6</v>
      </c>
      <c r="F34" s="15">
        <v>4</v>
      </c>
      <c r="G34" s="15">
        <v>6</v>
      </c>
      <c r="H34" s="15">
        <v>6</v>
      </c>
      <c r="I34" s="15">
        <v>7</v>
      </c>
      <c r="J34" s="15">
        <v>10</v>
      </c>
      <c r="K34" s="15">
        <v>6</v>
      </c>
      <c r="L34" s="16">
        <f t="shared" si="6"/>
        <v>56</v>
      </c>
      <c r="M34" s="15"/>
      <c r="N34" s="15"/>
      <c r="O34" s="15"/>
      <c r="P34" s="29"/>
      <c r="Q34" s="29"/>
      <c r="R34" s="29"/>
      <c r="S34" s="29"/>
      <c r="T34" s="29"/>
      <c r="U34" s="29"/>
      <c r="V34" s="16" t="str">
        <f t="shared" si="7"/>
        <v/>
      </c>
      <c r="W34" s="18">
        <f t="shared" si="8"/>
        <v>56</v>
      </c>
    </row>
    <row r="35" spans="1:23" x14ac:dyDescent="0.25">
      <c r="A35" s="26">
        <v>6</v>
      </c>
      <c r="B35" s="28" t="s">
        <v>53</v>
      </c>
      <c r="C35" s="15">
        <v>5</v>
      </c>
      <c r="D35" s="15">
        <v>5</v>
      </c>
      <c r="E35" s="15">
        <v>5</v>
      </c>
      <c r="F35" s="15">
        <v>3</v>
      </c>
      <c r="G35" s="15">
        <v>7</v>
      </c>
      <c r="H35" s="15">
        <v>5</v>
      </c>
      <c r="I35" s="15">
        <v>5</v>
      </c>
      <c r="J35" s="15">
        <v>6</v>
      </c>
      <c r="K35" s="15">
        <v>7</v>
      </c>
      <c r="L35" s="16">
        <f t="shared" si="6"/>
        <v>48</v>
      </c>
      <c r="M35" s="15"/>
      <c r="N35" s="15"/>
      <c r="O35" s="15"/>
      <c r="P35" s="29"/>
      <c r="Q35" s="29"/>
      <c r="R35" s="29"/>
      <c r="S35" s="29"/>
      <c r="T35" s="29"/>
      <c r="U35" s="29"/>
      <c r="V35" s="16"/>
      <c r="W35" s="18"/>
    </row>
    <row r="36" spans="1:23" x14ac:dyDescent="0.25">
      <c r="C36" s="4"/>
      <c r="D36" s="4"/>
      <c r="E36" s="4"/>
      <c r="F36" s="4"/>
      <c r="G36" s="4"/>
      <c r="H36" s="4"/>
      <c r="I36" s="4"/>
      <c r="J36" s="4"/>
      <c r="K36" s="4"/>
      <c r="L36" s="30">
        <f>(SUM(L30:L34))-(MAX(L30:L34))</f>
        <v>187</v>
      </c>
      <c r="M36" s="4"/>
      <c r="N36" s="4"/>
      <c r="O36" s="4"/>
      <c r="V36" s="30"/>
      <c r="W36" s="31">
        <f>IF(COUNT(W30:W34)=5,(SUM(W30:W34))-(MAX(W30:W34)),(IF(COUNT(W30:W34)=4,SUM(W30:W34),IF(COUNTBLANK(W30:W34)&gt;0,SUM(W30:W34),"DQ"))))</f>
        <v>187</v>
      </c>
    </row>
    <row r="37" spans="1:23" ht="13" x14ac:dyDescent="0.3">
      <c r="A37" s="19" t="s">
        <v>19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ht="13" x14ac:dyDescent="0.3">
      <c r="A38" s="21" t="s">
        <v>13</v>
      </c>
      <c r="B38" s="22"/>
      <c r="C38" s="23">
        <v>1</v>
      </c>
      <c r="D38" s="23">
        <v>2</v>
      </c>
      <c r="E38" s="23">
        <v>3</v>
      </c>
      <c r="F38" s="23">
        <v>4</v>
      </c>
      <c r="G38" s="23">
        <v>5</v>
      </c>
      <c r="H38" s="23">
        <v>6</v>
      </c>
      <c r="I38" s="23">
        <v>7</v>
      </c>
      <c r="J38" s="23">
        <v>8</v>
      </c>
      <c r="K38" s="23">
        <v>9</v>
      </c>
      <c r="L38" s="23" t="s">
        <v>14</v>
      </c>
      <c r="M38" s="23">
        <v>10</v>
      </c>
      <c r="N38" s="23">
        <v>11</v>
      </c>
      <c r="O38" s="23">
        <v>12</v>
      </c>
      <c r="P38" s="23">
        <v>13</v>
      </c>
      <c r="Q38" s="23">
        <v>14</v>
      </c>
      <c r="R38" s="23">
        <v>15</v>
      </c>
      <c r="S38" s="23">
        <v>16</v>
      </c>
      <c r="T38" s="23">
        <v>17</v>
      </c>
      <c r="U38" s="23">
        <v>18</v>
      </c>
      <c r="V38" s="24" t="s">
        <v>15</v>
      </c>
      <c r="W38" s="25" t="s">
        <v>16</v>
      </c>
    </row>
    <row r="39" spans="1:23" x14ac:dyDescent="0.25">
      <c r="A39" s="26">
        <v>1</v>
      </c>
      <c r="B39" s="27" t="s">
        <v>36</v>
      </c>
      <c r="C39" s="15">
        <v>4</v>
      </c>
      <c r="D39" s="15">
        <v>6</v>
      </c>
      <c r="E39" s="15">
        <v>6</v>
      </c>
      <c r="F39" s="15">
        <v>3</v>
      </c>
      <c r="G39" s="15">
        <v>6</v>
      </c>
      <c r="H39" s="15">
        <v>5</v>
      </c>
      <c r="I39" s="15">
        <v>7</v>
      </c>
      <c r="J39" s="15">
        <v>7</v>
      </c>
      <c r="K39" s="15">
        <v>6</v>
      </c>
      <c r="L39" s="16">
        <f t="shared" ref="L39:L44" si="9">IF(COUNTBLANK(C39:K39)&gt;0,"",SUM(C39:K39))</f>
        <v>50</v>
      </c>
      <c r="M39" s="15"/>
      <c r="N39" s="15"/>
      <c r="O39" s="15"/>
      <c r="P39" s="15"/>
      <c r="Q39" s="15"/>
      <c r="R39" s="15"/>
      <c r="S39" s="15"/>
      <c r="T39" s="15"/>
      <c r="U39" s="15"/>
      <c r="V39" s="16" t="str">
        <f t="shared" ref="V39:V43" si="10">IF(COUNTBLANK(M39:U39)&gt;0,"",SUM(M39:U39))</f>
        <v/>
      </c>
      <c r="W39" s="18">
        <f t="shared" ref="W39:W44" si="11">IF(COUNT(L39,V39)&gt;0,SUM(L39,V39),0)</f>
        <v>50</v>
      </c>
    </row>
    <row r="40" spans="1:23" x14ac:dyDescent="0.25">
      <c r="A40" s="26">
        <v>2</v>
      </c>
      <c r="B40" s="28" t="s">
        <v>37</v>
      </c>
      <c r="C40" s="15">
        <v>5</v>
      </c>
      <c r="D40" s="15">
        <v>8</v>
      </c>
      <c r="E40" s="15">
        <v>10</v>
      </c>
      <c r="F40" s="15">
        <v>5</v>
      </c>
      <c r="G40" s="15">
        <v>7</v>
      </c>
      <c r="H40" s="15">
        <v>5</v>
      </c>
      <c r="I40" s="15">
        <v>6</v>
      </c>
      <c r="J40" s="15">
        <v>7</v>
      </c>
      <c r="K40" s="15">
        <v>9</v>
      </c>
      <c r="L40" s="16">
        <f t="shared" si="9"/>
        <v>62</v>
      </c>
      <c r="M40" s="15"/>
      <c r="N40" s="15"/>
      <c r="O40" s="15"/>
      <c r="P40" s="29"/>
      <c r="Q40" s="29"/>
      <c r="R40" s="29"/>
      <c r="S40" s="29"/>
      <c r="T40" s="29"/>
      <c r="U40" s="29"/>
      <c r="V40" s="16" t="str">
        <f t="shared" si="10"/>
        <v/>
      </c>
      <c r="W40" s="18">
        <f t="shared" si="11"/>
        <v>62</v>
      </c>
    </row>
    <row r="41" spans="1:23" x14ac:dyDescent="0.25">
      <c r="A41" s="26">
        <v>3</v>
      </c>
      <c r="B41" s="28" t="s">
        <v>38</v>
      </c>
      <c r="C41" s="15">
        <v>4</v>
      </c>
      <c r="D41" s="15">
        <v>10</v>
      </c>
      <c r="E41" s="15">
        <v>9</v>
      </c>
      <c r="F41" s="15">
        <v>7</v>
      </c>
      <c r="G41" s="15">
        <v>9</v>
      </c>
      <c r="H41" s="15">
        <v>7</v>
      </c>
      <c r="I41" s="15">
        <v>6</v>
      </c>
      <c r="J41" s="15">
        <v>10</v>
      </c>
      <c r="K41" s="15">
        <v>8</v>
      </c>
      <c r="L41" s="16">
        <f t="shared" si="9"/>
        <v>70</v>
      </c>
      <c r="M41" s="15"/>
      <c r="N41" s="15"/>
      <c r="O41" s="15"/>
      <c r="P41" s="29"/>
      <c r="Q41" s="29"/>
      <c r="R41" s="29"/>
      <c r="S41" s="29"/>
      <c r="T41" s="29"/>
      <c r="U41" s="29"/>
      <c r="V41" s="16" t="str">
        <f t="shared" si="10"/>
        <v/>
      </c>
      <c r="W41" s="18">
        <f t="shared" si="11"/>
        <v>70</v>
      </c>
    </row>
    <row r="42" spans="1:23" x14ac:dyDescent="0.25">
      <c r="A42" s="26">
        <v>4</v>
      </c>
      <c r="B42" s="28" t="s">
        <v>39</v>
      </c>
      <c r="C42" s="15">
        <v>8</v>
      </c>
      <c r="D42" s="15">
        <v>7</v>
      </c>
      <c r="E42" s="15">
        <v>6</v>
      </c>
      <c r="F42" s="15">
        <v>5</v>
      </c>
      <c r="G42" s="15">
        <v>7</v>
      </c>
      <c r="H42" s="15">
        <v>6</v>
      </c>
      <c r="I42" s="15">
        <v>6</v>
      </c>
      <c r="J42" s="15">
        <v>9</v>
      </c>
      <c r="K42" s="15">
        <v>8</v>
      </c>
      <c r="L42" s="16">
        <f t="shared" si="9"/>
        <v>62</v>
      </c>
      <c r="M42" s="15"/>
      <c r="N42" s="15"/>
      <c r="O42" s="15"/>
      <c r="P42" s="29"/>
      <c r="Q42" s="29"/>
      <c r="R42" s="29"/>
      <c r="S42" s="29"/>
      <c r="T42" s="29"/>
      <c r="U42" s="29"/>
      <c r="V42" s="16" t="str">
        <f t="shared" si="10"/>
        <v/>
      </c>
      <c r="W42" s="18">
        <f t="shared" si="11"/>
        <v>62</v>
      </c>
    </row>
    <row r="43" spans="1:23" x14ac:dyDescent="0.25">
      <c r="A43" s="26">
        <v>5</v>
      </c>
      <c r="B43" s="28" t="s">
        <v>40</v>
      </c>
      <c r="C43" s="15">
        <v>7</v>
      </c>
      <c r="D43" s="15">
        <v>6</v>
      </c>
      <c r="E43" s="15">
        <v>7</v>
      </c>
      <c r="F43" s="15">
        <v>5</v>
      </c>
      <c r="G43" s="15">
        <v>10</v>
      </c>
      <c r="H43" s="15">
        <v>8</v>
      </c>
      <c r="I43" s="15">
        <v>6</v>
      </c>
      <c r="J43" s="15">
        <v>9</v>
      </c>
      <c r="K43" s="15">
        <v>9</v>
      </c>
      <c r="L43" s="16">
        <f t="shared" si="9"/>
        <v>67</v>
      </c>
      <c r="M43" s="15"/>
      <c r="N43" s="15"/>
      <c r="O43" s="15"/>
      <c r="P43" s="29"/>
      <c r="Q43" s="29"/>
      <c r="R43" s="29"/>
      <c r="S43" s="29"/>
      <c r="T43" s="29"/>
      <c r="U43" s="29"/>
      <c r="V43" s="16" t="str">
        <f t="shared" si="10"/>
        <v/>
      </c>
      <c r="W43" s="18">
        <f t="shared" si="11"/>
        <v>67</v>
      </c>
    </row>
    <row r="44" spans="1:23" x14ac:dyDescent="0.25">
      <c r="A44" s="26">
        <v>6</v>
      </c>
      <c r="B44" s="28" t="s">
        <v>41</v>
      </c>
      <c r="C44" s="15">
        <v>7</v>
      </c>
      <c r="D44" s="15">
        <v>6</v>
      </c>
      <c r="E44" s="15">
        <v>8</v>
      </c>
      <c r="F44" s="15">
        <v>6</v>
      </c>
      <c r="G44" s="15">
        <v>6</v>
      </c>
      <c r="H44" s="15">
        <v>5</v>
      </c>
      <c r="I44" s="15">
        <v>7</v>
      </c>
      <c r="J44" s="15">
        <v>10</v>
      </c>
      <c r="K44" s="15">
        <v>6</v>
      </c>
      <c r="L44" s="16">
        <f t="shared" si="9"/>
        <v>61</v>
      </c>
      <c r="M44" s="15"/>
      <c r="N44" s="15"/>
      <c r="O44" s="15"/>
      <c r="P44" s="29"/>
      <c r="Q44" s="29"/>
      <c r="R44" s="29"/>
      <c r="S44" s="29"/>
      <c r="T44" s="29"/>
      <c r="U44" s="29"/>
      <c r="V44" s="16"/>
      <c r="W44" s="18">
        <f t="shared" si="11"/>
        <v>61</v>
      </c>
    </row>
    <row r="45" spans="1:23" x14ac:dyDescent="0.25">
      <c r="C45" s="4"/>
      <c r="D45" s="4"/>
      <c r="E45" s="4"/>
      <c r="F45" s="4"/>
      <c r="G45" s="4"/>
      <c r="H45" s="4"/>
      <c r="I45" s="4"/>
      <c r="J45" s="4"/>
      <c r="K45" s="4"/>
      <c r="L45" s="30">
        <f>(SUM(L39:L43))-(MAX(L39:L43))</f>
        <v>241</v>
      </c>
      <c r="M45" s="4"/>
      <c r="N45" s="4"/>
      <c r="O45" s="4"/>
      <c r="V45" s="30"/>
      <c r="W45" s="31">
        <f>IF(COUNT(W39:W43)=5,(SUM(W39:W43))-(MAX(W39:W43)),(IF(COUNT(W39:W43)=4,SUM(W39:W43),IF(COUNTBLANK(W39:W43)&gt;0,SUM(W39:W43),"DQ"))))</f>
        <v>241</v>
      </c>
    </row>
    <row r="46" spans="1:23" ht="13" x14ac:dyDescent="0.3">
      <c r="A46" s="19" t="s">
        <v>20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</row>
    <row r="47" spans="1:23" ht="13" x14ac:dyDescent="0.3">
      <c r="A47" s="21" t="s">
        <v>13</v>
      </c>
      <c r="B47" s="22"/>
      <c r="C47" s="23">
        <v>1</v>
      </c>
      <c r="D47" s="23">
        <v>2</v>
      </c>
      <c r="E47" s="23">
        <v>3</v>
      </c>
      <c r="F47" s="23">
        <v>4</v>
      </c>
      <c r="G47" s="23">
        <v>5</v>
      </c>
      <c r="H47" s="23">
        <v>6</v>
      </c>
      <c r="I47" s="23">
        <v>7</v>
      </c>
      <c r="J47" s="23">
        <v>8</v>
      </c>
      <c r="K47" s="23">
        <v>9</v>
      </c>
      <c r="L47" s="23" t="s">
        <v>14</v>
      </c>
      <c r="M47" s="23">
        <v>10</v>
      </c>
      <c r="N47" s="23">
        <v>11</v>
      </c>
      <c r="O47" s="23">
        <v>12</v>
      </c>
      <c r="P47" s="23">
        <v>13</v>
      </c>
      <c r="Q47" s="23">
        <v>14</v>
      </c>
      <c r="R47" s="23">
        <v>15</v>
      </c>
      <c r="S47" s="23">
        <v>16</v>
      </c>
      <c r="T47" s="23">
        <v>17</v>
      </c>
      <c r="U47" s="23">
        <v>18</v>
      </c>
      <c r="V47" s="24" t="s">
        <v>15</v>
      </c>
      <c r="W47" s="25" t="s">
        <v>16</v>
      </c>
    </row>
    <row r="48" spans="1:23" x14ac:dyDescent="0.25">
      <c r="A48" s="26">
        <v>1</v>
      </c>
      <c r="B48" s="27" t="s">
        <v>42</v>
      </c>
      <c r="C48" s="15">
        <v>6</v>
      </c>
      <c r="D48" s="15">
        <v>4</v>
      </c>
      <c r="E48" s="15">
        <v>7</v>
      </c>
      <c r="F48" s="15">
        <v>5</v>
      </c>
      <c r="G48" s="15">
        <v>7</v>
      </c>
      <c r="H48" s="15">
        <v>5</v>
      </c>
      <c r="I48" s="15">
        <v>6</v>
      </c>
      <c r="J48" s="15">
        <v>6</v>
      </c>
      <c r="K48" s="15">
        <v>5</v>
      </c>
      <c r="L48" s="16">
        <f t="shared" ref="L48:L52" si="12">IF(COUNTBLANK(C48:K48)&gt;0,"",SUM(C48:K48))</f>
        <v>51</v>
      </c>
      <c r="M48" s="15"/>
      <c r="N48" s="15"/>
      <c r="O48" s="15"/>
      <c r="P48" s="15"/>
      <c r="Q48" s="15"/>
      <c r="R48" s="15"/>
      <c r="S48" s="15"/>
      <c r="T48" s="15"/>
      <c r="U48" s="15"/>
      <c r="V48" s="16" t="str">
        <f t="shared" ref="V48:V52" si="13">IF(COUNTBLANK(M48:U48)&gt;0,"",SUM(M48:U48))</f>
        <v/>
      </c>
      <c r="W48" s="18">
        <f t="shared" ref="W48:W52" si="14">IF(COUNT(L48,V48)&gt;0,SUM(L48,V48),0)</f>
        <v>51</v>
      </c>
    </row>
    <row r="49" spans="1:24" x14ac:dyDescent="0.25">
      <c r="A49" s="26">
        <v>2</v>
      </c>
      <c r="B49" s="28" t="s">
        <v>43</v>
      </c>
      <c r="C49" s="15">
        <v>6</v>
      </c>
      <c r="D49" s="15">
        <v>5</v>
      </c>
      <c r="E49" s="15">
        <v>7</v>
      </c>
      <c r="F49" s="15">
        <v>6</v>
      </c>
      <c r="G49" s="15">
        <v>6</v>
      </c>
      <c r="H49" s="15">
        <v>5</v>
      </c>
      <c r="I49" s="15">
        <v>5</v>
      </c>
      <c r="J49" s="15">
        <v>7</v>
      </c>
      <c r="K49" s="15">
        <v>5</v>
      </c>
      <c r="L49" s="16">
        <f t="shared" si="12"/>
        <v>52</v>
      </c>
      <c r="M49" s="15"/>
      <c r="N49" s="15"/>
      <c r="O49" s="15"/>
      <c r="P49" s="29"/>
      <c r="Q49" s="29"/>
      <c r="R49" s="29"/>
      <c r="S49" s="29"/>
      <c r="T49" s="29"/>
      <c r="U49" s="29"/>
      <c r="V49" s="16" t="str">
        <f t="shared" si="13"/>
        <v/>
      </c>
      <c r="W49" s="18">
        <f t="shared" si="14"/>
        <v>52</v>
      </c>
    </row>
    <row r="50" spans="1:24" x14ac:dyDescent="0.25">
      <c r="A50" s="26">
        <v>3</v>
      </c>
      <c r="B50" s="28" t="s">
        <v>44</v>
      </c>
      <c r="C50" s="15">
        <v>7</v>
      </c>
      <c r="D50" s="15">
        <v>3</v>
      </c>
      <c r="E50" s="15">
        <v>7</v>
      </c>
      <c r="F50" s="15">
        <v>6</v>
      </c>
      <c r="G50" s="15">
        <v>5</v>
      </c>
      <c r="H50" s="15">
        <v>7</v>
      </c>
      <c r="I50" s="15">
        <v>7</v>
      </c>
      <c r="J50" s="15">
        <v>5</v>
      </c>
      <c r="K50" s="15">
        <v>5</v>
      </c>
      <c r="L50" s="16">
        <f t="shared" si="12"/>
        <v>52</v>
      </c>
      <c r="M50" s="15"/>
      <c r="N50" s="15"/>
      <c r="O50" s="15"/>
      <c r="P50" s="29"/>
      <c r="Q50" s="29"/>
      <c r="R50" s="29"/>
      <c r="S50" s="29"/>
      <c r="T50" s="29"/>
      <c r="U50" s="29"/>
      <c r="V50" s="16" t="str">
        <f t="shared" si="13"/>
        <v/>
      </c>
      <c r="W50" s="18">
        <f t="shared" si="14"/>
        <v>52</v>
      </c>
    </row>
    <row r="51" spans="1:24" x14ac:dyDescent="0.25">
      <c r="A51" s="26">
        <v>4</v>
      </c>
      <c r="B51" s="28" t="s">
        <v>45</v>
      </c>
      <c r="C51" s="15">
        <v>4</v>
      </c>
      <c r="D51" s="15">
        <v>6</v>
      </c>
      <c r="E51" s="15">
        <v>6</v>
      </c>
      <c r="F51" s="15">
        <v>5</v>
      </c>
      <c r="G51" s="15">
        <v>9</v>
      </c>
      <c r="H51" s="15">
        <v>5</v>
      </c>
      <c r="I51" s="15">
        <v>6</v>
      </c>
      <c r="J51" s="15">
        <v>6</v>
      </c>
      <c r="K51" s="15">
        <v>7</v>
      </c>
      <c r="L51" s="16">
        <f t="shared" si="12"/>
        <v>54</v>
      </c>
      <c r="M51" s="15"/>
      <c r="N51" s="15"/>
      <c r="O51" s="15"/>
      <c r="P51" s="29"/>
      <c r="Q51" s="29"/>
      <c r="R51" s="29"/>
      <c r="S51" s="29"/>
      <c r="T51" s="29"/>
      <c r="U51" s="29"/>
      <c r="V51" s="16" t="str">
        <f t="shared" si="13"/>
        <v/>
      </c>
      <c r="W51" s="18">
        <f t="shared" si="14"/>
        <v>54</v>
      </c>
    </row>
    <row r="52" spans="1:24" x14ac:dyDescent="0.25">
      <c r="A52" s="26">
        <v>5</v>
      </c>
      <c r="B52" s="28" t="s">
        <v>46</v>
      </c>
      <c r="C52" s="15">
        <v>7</v>
      </c>
      <c r="D52" s="15">
        <v>6</v>
      </c>
      <c r="E52" s="15">
        <v>5</v>
      </c>
      <c r="F52" s="15">
        <v>5</v>
      </c>
      <c r="G52" s="15">
        <v>7</v>
      </c>
      <c r="H52" s="15">
        <v>4</v>
      </c>
      <c r="I52" s="15">
        <v>6</v>
      </c>
      <c r="J52" s="15">
        <v>8</v>
      </c>
      <c r="K52" s="15">
        <v>7</v>
      </c>
      <c r="L52" s="16">
        <f t="shared" si="12"/>
        <v>55</v>
      </c>
      <c r="M52" s="15"/>
      <c r="N52" s="15"/>
      <c r="O52" s="15"/>
      <c r="P52" s="29"/>
      <c r="Q52" s="29"/>
      <c r="R52" s="29"/>
      <c r="S52" s="29"/>
      <c r="T52" s="29"/>
      <c r="U52" s="29"/>
      <c r="V52" s="16" t="str">
        <f t="shared" si="13"/>
        <v/>
      </c>
      <c r="W52" s="18">
        <f t="shared" si="14"/>
        <v>55</v>
      </c>
    </row>
    <row r="53" spans="1:24" x14ac:dyDescent="0.25">
      <c r="A53" s="26">
        <v>6</v>
      </c>
      <c r="B53" s="28" t="s">
        <v>47</v>
      </c>
      <c r="C53" s="15">
        <v>6</v>
      </c>
      <c r="D53" s="15">
        <v>7</v>
      </c>
      <c r="E53" s="15">
        <v>7</v>
      </c>
      <c r="F53" s="15">
        <v>5</v>
      </c>
      <c r="G53" s="15">
        <v>8</v>
      </c>
      <c r="H53" s="15">
        <v>3</v>
      </c>
      <c r="I53" s="15">
        <v>6</v>
      </c>
      <c r="J53" s="15">
        <v>6</v>
      </c>
      <c r="K53" s="15">
        <v>7</v>
      </c>
      <c r="L53" s="16">
        <v>55</v>
      </c>
      <c r="M53" s="15"/>
      <c r="N53" s="15"/>
      <c r="O53" s="15"/>
      <c r="P53" s="29"/>
      <c r="Q53" s="29"/>
      <c r="R53" s="29"/>
      <c r="S53" s="29"/>
      <c r="T53" s="29"/>
      <c r="U53" s="29"/>
      <c r="V53" s="16"/>
      <c r="W53" s="18"/>
    </row>
    <row r="54" spans="1:24" x14ac:dyDescent="0.25">
      <c r="C54" s="4"/>
      <c r="D54" s="4"/>
      <c r="E54" s="4"/>
      <c r="F54" s="4"/>
      <c r="G54" s="4"/>
      <c r="H54" s="4"/>
      <c r="I54" s="4"/>
      <c r="J54" s="4"/>
      <c r="K54" s="4"/>
      <c r="L54" s="30">
        <f>(SUM(L48:L52))-(MAX(L48:L52))</f>
        <v>209</v>
      </c>
      <c r="M54" s="4"/>
      <c r="N54" s="4"/>
      <c r="O54" s="4"/>
      <c r="V54" s="30"/>
      <c r="W54" s="31">
        <f>IF(COUNT(W48:W52)=5,(SUM(W48:W52))-(MAX(W48:W52)),(IF(COUNT(W48:W52)=4,SUM(W48:W52),IF(COUNTBLANK(W48:W52)&gt;0,SUM(W48:W52),"DQ"))))</f>
        <v>209</v>
      </c>
    </row>
    <row r="55" spans="1:24" ht="13" x14ac:dyDescent="0.3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5"/>
    </row>
    <row r="56" spans="1:24" ht="13" x14ac:dyDescent="0.3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9"/>
      <c r="W56" s="39"/>
      <c r="X56" s="35"/>
    </row>
    <row r="57" spans="1:24" x14ac:dyDescent="0.25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35"/>
    </row>
    <row r="58" spans="1:24" x14ac:dyDescent="0.25">
      <c r="A58" s="40"/>
      <c r="B58" s="43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4"/>
      <c r="Q58" s="44"/>
      <c r="R58" s="44"/>
      <c r="S58" s="44"/>
      <c r="T58" s="44"/>
      <c r="U58" s="44"/>
      <c r="V58" s="42"/>
      <c r="W58" s="42"/>
      <c r="X58" s="35"/>
    </row>
    <row r="59" spans="1:24" x14ac:dyDescent="0.25">
      <c r="A59" s="40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4"/>
      <c r="Q59" s="44"/>
      <c r="R59" s="44"/>
      <c r="S59" s="44"/>
      <c r="T59" s="44"/>
      <c r="U59" s="44"/>
      <c r="V59" s="42"/>
      <c r="W59" s="42"/>
      <c r="X59" s="35"/>
    </row>
    <row r="60" spans="1:24" x14ac:dyDescent="0.25">
      <c r="A60" s="40"/>
      <c r="B60" s="43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4"/>
      <c r="Q60" s="44"/>
      <c r="R60" s="44"/>
      <c r="S60" s="44"/>
      <c r="T60" s="44"/>
      <c r="U60" s="44"/>
      <c r="V60" s="42"/>
      <c r="W60" s="42"/>
      <c r="X60" s="35"/>
    </row>
    <row r="61" spans="1:24" x14ac:dyDescent="0.25">
      <c r="A61" s="40"/>
      <c r="B61" s="43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4"/>
      <c r="Q61" s="44"/>
      <c r="R61" s="44"/>
      <c r="S61" s="44"/>
      <c r="T61" s="44"/>
      <c r="U61" s="44"/>
      <c r="V61" s="42"/>
      <c r="W61" s="42"/>
      <c r="X61" s="35"/>
    </row>
    <row r="62" spans="1:24" x14ac:dyDescent="0.25">
      <c r="A62" s="45"/>
      <c r="B62" s="46"/>
      <c r="C62" s="47"/>
      <c r="D62" s="47"/>
      <c r="E62" s="47"/>
      <c r="F62" s="47"/>
      <c r="G62" s="47"/>
      <c r="H62" s="47"/>
      <c r="I62" s="47"/>
      <c r="J62" s="47"/>
      <c r="K62" s="47"/>
      <c r="L62" s="48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42"/>
      <c r="X62" s="35"/>
    </row>
    <row r="63" spans="1:24" ht="13" x14ac:dyDescent="0.3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5"/>
    </row>
    <row r="64" spans="1:24" ht="13" x14ac:dyDescent="0.3">
      <c r="A64" s="36"/>
      <c r="B64" s="37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9"/>
      <c r="W64" s="39"/>
      <c r="X64" s="35"/>
    </row>
    <row r="65" spans="1:24" x14ac:dyDescent="0.25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35"/>
    </row>
    <row r="66" spans="1:24" x14ac:dyDescent="0.25">
      <c r="A66" s="40"/>
      <c r="B66" s="43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4"/>
      <c r="Q66" s="44"/>
      <c r="R66" s="44"/>
      <c r="S66" s="44"/>
      <c r="T66" s="44"/>
      <c r="U66" s="44"/>
      <c r="V66" s="42"/>
      <c r="W66" s="42"/>
      <c r="X66" s="35"/>
    </row>
    <row r="67" spans="1:24" x14ac:dyDescent="0.25">
      <c r="A67" s="40"/>
      <c r="B67" s="43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4"/>
      <c r="Q67" s="44"/>
      <c r="R67" s="44"/>
      <c r="S67" s="44"/>
      <c r="T67" s="44"/>
      <c r="U67" s="44"/>
      <c r="V67" s="42"/>
      <c r="W67" s="42"/>
      <c r="X67" s="35"/>
    </row>
    <row r="68" spans="1:24" x14ac:dyDescent="0.25">
      <c r="A68" s="40"/>
      <c r="B68" s="43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4"/>
      <c r="Q68" s="44"/>
      <c r="R68" s="44"/>
      <c r="S68" s="44"/>
      <c r="T68" s="44"/>
      <c r="U68" s="44"/>
      <c r="V68" s="42"/>
      <c r="W68" s="42"/>
      <c r="X68" s="35"/>
    </row>
    <row r="69" spans="1:24" x14ac:dyDescent="0.25">
      <c r="A69" s="40"/>
      <c r="B69" s="43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4"/>
      <c r="Q69" s="44"/>
      <c r="R69" s="44"/>
      <c r="S69" s="44"/>
      <c r="T69" s="44"/>
      <c r="U69" s="44"/>
      <c r="V69" s="42"/>
      <c r="W69" s="42"/>
      <c r="X69" s="35"/>
    </row>
    <row r="70" spans="1:24" x14ac:dyDescent="0.25">
      <c r="A70" s="45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48"/>
      <c r="M70" s="47"/>
      <c r="N70" s="47"/>
      <c r="O70" s="47"/>
      <c r="P70" s="47"/>
      <c r="Q70" s="47"/>
      <c r="R70" s="47"/>
      <c r="S70" s="47"/>
      <c r="T70" s="47"/>
      <c r="U70" s="47"/>
      <c r="V70" s="48"/>
      <c r="W70" s="42"/>
      <c r="X70" s="35"/>
    </row>
    <row r="71" spans="1:24" ht="13" x14ac:dyDescent="0.3">
      <c r="A71" s="33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5"/>
    </row>
    <row r="72" spans="1:24" ht="13" x14ac:dyDescent="0.3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9"/>
      <c r="W72" s="39"/>
      <c r="X72" s="35"/>
    </row>
    <row r="73" spans="1:24" x14ac:dyDescent="0.25">
      <c r="A73" s="40"/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35"/>
    </row>
    <row r="74" spans="1:24" x14ac:dyDescent="0.25">
      <c r="A74" s="40"/>
      <c r="B74" s="43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4"/>
      <c r="Q74" s="44"/>
      <c r="R74" s="44"/>
      <c r="S74" s="44"/>
      <c r="T74" s="44"/>
      <c r="U74" s="44"/>
      <c r="V74" s="42"/>
      <c r="W74" s="42"/>
      <c r="X74" s="35"/>
    </row>
    <row r="75" spans="1:24" x14ac:dyDescent="0.25">
      <c r="A75" s="40"/>
      <c r="B75" s="43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4"/>
      <c r="Q75" s="44"/>
      <c r="R75" s="44"/>
      <c r="S75" s="44"/>
      <c r="T75" s="44"/>
      <c r="U75" s="44"/>
      <c r="V75" s="42"/>
      <c r="W75" s="42"/>
      <c r="X75" s="35"/>
    </row>
    <row r="76" spans="1:24" x14ac:dyDescent="0.25">
      <c r="A76" s="40"/>
      <c r="B76" s="43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4"/>
      <c r="Q76" s="44"/>
      <c r="R76" s="44"/>
      <c r="S76" s="44"/>
      <c r="T76" s="44"/>
      <c r="U76" s="44"/>
      <c r="V76" s="42"/>
      <c r="W76" s="42"/>
      <c r="X76" s="35"/>
    </row>
    <row r="77" spans="1:24" x14ac:dyDescent="0.25">
      <c r="A77" s="40"/>
      <c r="B77" s="43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4"/>
      <c r="Q77" s="44"/>
      <c r="R77" s="44"/>
      <c r="S77" s="44"/>
      <c r="T77" s="44"/>
      <c r="U77" s="44"/>
      <c r="V77" s="42"/>
      <c r="W77" s="42"/>
      <c r="X77" s="35"/>
    </row>
    <row r="78" spans="1:24" x14ac:dyDescent="0.25">
      <c r="A78" s="45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48"/>
      <c r="M78" s="47"/>
      <c r="N78" s="47"/>
      <c r="O78" s="47"/>
      <c r="P78" s="47"/>
      <c r="Q78" s="47"/>
      <c r="R78" s="47"/>
      <c r="S78" s="47"/>
      <c r="T78" s="47"/>
      <c r="U78" s="47"/>
      <c r="V78" s="48"/>
      <c r="W78" s="42"/>
      <c r="X78" s="35"/>
    </row>
    <row r="79" spans="1:24" ht="13" x14ac:dyDescent="0.3">
      <c r="A79" s="33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5"/>
    </row>
    <row r="80" spans="1:24" ht="13" x14ac:dyDescent="0.3">
      <c r="A80" s="36"/>
      <c r="B80" s="37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9"/>
      <c r="W80" s="39"/>
      <c r="X80" s="35"/>
    </row>
    <row r="81" spans="1:24" x14ac:dyDescent="0.25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35"/>
    </row>
    <row r="82" spans="1:24" x14ac:dyDescent="0.25">
      <c r="A82" s="40"/>
      <c r="B82" s="43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4"/>
      <c r="Q82" s="44"/>
      <c r="R82" s="44"/>
      <c r="S82" s="44"/>
      <c r="T82" s="44"/>
      <c r="U82" s="44"/>
      <c r="V82" s="42"/>
      <c r="W82" s="42"/>
      <c r="X82" s="35"/>
    </row>
    <row r="83" spans="1:24" x14ac:dyDescent="0.25">
      <c r="A83" s="40"/>
      <c r="B83" s="43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4"/>
      <c r="Q83" s="44"/>
      <c r="R83" s="44"/>
      <c r="S83" s="44"/>
      <c r="T83" s="44"/>
      <c r="U83" s="44"/>
      <c r="V83" s="42"/>
      <c r="W83" s="42"/>
      <c r="X83" s="35"/>
    </row>
    <row r="84" spans="1:24" x14ac:dyDescent="0.25">
      <c r="A84" s="40"/>
      <c r="B84" s="43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4"/>
      <c r="Q84" s="44"/>
      <c r="R84" s="44"/>
      <c r="S84" s="44"/>
      <c r="T84" s="44"/>
      <c r="U84" s="44"/>
      <c r="V84" s="42"/>
      <c r="W84" s="42"/>
      <c r="X84" s="35"/>
    </row>
    <row r="85" spans="1:24" x14ac:dyDescent="0.25">
      <c r="A85" s="40"/>
      <c r="B85" s="43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4"/>
      <c r="Q85" s="44"/>
      <c r="R85" s="44"/>
      <c r="S85" s="44"/>
      <c r="T85" s="44"/>
      <c r="U85" s="44"/>
      <c r="V85" s="42"/>
      <c r="W85" s="42"/>
      <c r="X85" s="35"/>
    </row>
    <row r="86" spans="1:24" x14ac:dyDescent="0.25">
      <c r="A86" s="45"/>
      <c r="B86" s="46"/>
      <c r="C86" s="47"/>
      <c r="D86" s="47"/>
      <c r="E86" s="47"/>
      <c r="F86" s="47"/>
      <c r="G86" s="47"/>
      <c r="H86" s="47"/>
      <c r="I86" s="47"/>
      <c r="J86" s="47"/>
      <c r="K86" s="47"/>
      <c r="L86" s="48"/>
      <c r="M86" s="47"/>
      <c r="N86" s="47"/>
      <c r="O86" s="47"/>
      <c r="P86" s="47"/>
      <c r="Q86" s="47"/>
      <c r="R86" s="47"/>
      <c r="S86" s="47"/>
      <c r="T86" s="47"/>
      <c r="U86" s="47"/>
      <c r="V86" s="48"/>
      <c r="W86" s="42"/>
      <c r="X86" s="35"/>
    </row>
    <row r="87" spans="1:24" ht="13" x14ac:dyDescent="0.3">
      <c r="A87" s="33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5"/>
    </row>
    <row r="88" spans="1:24" ht="13" x14ac:dyDescent="0.3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9"/>
      <c r="W88" s="39"/>
      <c r="X88" s="35"/>
    </row>
    <row r="89" spans="1:24" x14ac:dyDescent="0.25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35"/>
    </row>
    <row r="90" spans="1:24" x14ac:dyDescent="0.25">
      <c r="A90" s="40"/>
      <c r="B90" s="43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4"/>
      <c r="Q90" s="44"/>
      <c r="R90" s="44"/>
      <c r="S90" s="44"/>
      <c r="T90" s="44"/>
      <c r="U90" s="44"/>
      <c r="V90" s="42"/>
      <c r="W90" s="42"/>
      <c r="X90" s="35"/>
    </row>
    <row r="91" spans="1:24" x14ac:dyDescent="0.25">
      <c r="A91" s="40"/>
      <c r="B91" s="43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4"/>
      <c r="Q91" s="44"/>
      <c r="R91" s="44"/>
      <c r="S91" s="44"/>
      <c r="T91" s="44"/>
      <c r="U91" s="44"/>
      <c r="V91" s="42"/>
      <c r="W91" s="42"/>
      <c r="X91" s="35"/>
    </row>
    <row r="92" spans="1:24" x14ac:dyDescent="0.25">
      <c r="A92" s="40"/>
      <c r="B92" s="43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4"/>
      <c r="Q92" s="44"/>
      <c r="R92" s="44"/>
      <c r="S92" s="44"/>
      <c r="T92" s="44"/>
      <c r="U92" s="44"/>
      <c r="V92" s="42"/>
      <c r="W92" s="42"/>
      <c r="X92" s="35"/>
    </row>
    <row r="93" spans="1:24" x14ac:dyDescent="0.25">
      <c r="A93" s="40"/>
      <c r="B93" s="43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4"/>
      <c r="Q93" s="44"/>
      <c r="R93" s="44"/>
      <c r="S93" s="44"/>
      <c r="T93" s="44"/>
      <c r="U93" s="44"/>
      <c r="V93" s="42"/>
      <c r="W93" s="42"/>
      <c r="X93" s="35"/>
    </row>
    <row r="94" spans="1:24" x14ac:dyDescent="0.25">
      <c r="A94" s="45"/>
      <c r="B94" s="46"/>
      <c r="C94" s="47"/>
      <c r="D94" s="47"/>
      <c r="E94" s="47"/>
      <c r="F94" s="47"/>
      <c r="G94" s="47"/>
      <c r="H94" s="47"/>
      <c r="I94" s="47"/>
      <c r="J94" s="47"/>
      <c r="K94" s="47"/>
      <c r="L94" s="48"/>
      <c r="M94" s="47"/>
      <c r="N94" s="47"/>
      <c r="O94" s="47"/>
      <c r="P94" s="47"/>
      <c r="Q94" s="47"/>
      <c r="R94" s="47"/>
      <c r="S94" s="47"/>
      <c r="T94" s="47"/>
      <c r="U94" s="47"/>
      <c r="V94" s="48"/>
      <c r="W94" s="42"/>
      <c r="X94" s="35"/>
    </row>
    <row r="95" spans="1:24" ht="13" x14ac:dyDescent="0.3">
      <c r="A95" s="33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5"/>
    </row>
    <row r="96" spans="1:24" ht="13" x14ac:dyDescent="0.3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9"/>
      <c r="W96" s="39"/>
      <c r="X96" s="35"/>
    </row>
    <row r="97" spans="1:24" x14ac:dyDescent="0.25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35"/>
    </row>
    <row r="98" spans="1:24" x14ac:dyDescent="0.25">
      <c r="A98" s="40"/>
      <c r="B98" s="43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4"/>
      <c r="Q98" s="44"/>
      <c r="R98" s="44"/>
      <c r="S98" s="44"/>
      <c r="T98" s="44"/>
      <c r="U98" s="44"/>
      <c r="V98" s="42"/>
      <c r="W98" s="42"/>
      <c r="X98" s="35"/>
    </row>
    <row r="99" spans="1:24" x14ac:dyDescent="0.25">
      <c r="A99" s="40"/>
      <c r="B99" s="43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4"/>
      <c r="Q99" s="44"/>
      <c r="R99" s="44"/>
      <c r="S99" s="44"/>
      <c r="T99" s="44"/>
      <c r="U99" s="44"/>
      <c r="V99" s="42"/>
      <c r="W99" s="42"/>
      <c r="X99" s="35"/>
    </row>
    <row r="100" spans="1:24" x14ac:dyDescent="0.25">
      <c r="A100" s="40"/>
      <c r="B100" s="43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4"/>
      <c r="Q100" s="44"/>
      <c r="R100" s="44"/>
      <c r="S100" s="44"/>
      <c r="T100" s="44"/>
      <c r="U100" s="44"/>
      <c r="V100" s="42"/>
      <c r="W100" s="42"/>
      <c r="X100" s="35"/>
    </row>
    <row r="101" spans="1:24" x14ac:dyDescent="0.25">
      <c r="A101" s="40"/>
      <c r="B101" s="43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4"/>
      <c r="Q101" s="44"/>
      <c r="R101" s="44"/>
      <c r="S101" s="44"/>
      <c r="T101" s="44"/>
      <c r="U101" s="44"/>
      <c r="V101" s="42"/>
      <c r="W101" s="42"/>
      <c r="X101" s="35"/>
    </row>
    <row r="102" spans="1:24" x14ac:dyDescent="0.25">
      <c r="A102" s="45"/>
      <c r="B102" s="46"/>
      <c r="C102" s="47"/>
      <c r="D102" s="47"/>
      <c r="E102" s="47"/>
      <c r="F102" s="47"/>
      <c r="G102" s="47"/>
      <c r="H102" s="47"/>
      <c r="I102" s="47"/>
      <c r="J102" s="47"/>
      <c r="K102" s="47"/>
      <c r="L102" s="48"/>
      <c r="M102" s="47"/>
      <c r="N102" s="47"/>
      <c r="O102" s="47"/>
      <c r="P102" s="47"/>
      <c r="Q102" s="47"/>
      <c r="R102" s="47"/>
      <c r="S102" s="47"/>
      <c r="T102" s="47"/>
      <c r="U102" s="47"/>
      <c r="V102" s="48"/>
      <c r="W102" s="42"/>
      <c r="X102" s="35"/>
    </row>
    <row r="103" spans="1:24" ht="13" x14ac:dyDescent="0.3">
      <c r="A103" s="33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5"/>
    </row>
    <row r="104" spans="1:24" ht="13" x14ac:dyDescent="0.3">
      <c r="A104" s="36"/>
      <c r="B104" s="37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9"/>
      <c r="W104" s="39"/>
      <c r="X104" s="35"/>
    </row>
    <row r="105" spans="1:24" x14ac:dyDescent="0.25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35"/>
    </row>
    <row r="106" spans="1:24" x14ac:dyDescent="0.25">
      <c r="A106" s="40"/>
      <c r="B106" s="43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4"/>
      <c r="Q106" s="44"/>
      <c r="R106" s="44"/>
      <c r="S106" s="44"/>
      <c r="T106" s="44"/>
      <c r="U106" s="44"/>
      <c r="V106" s="42"/>
      <c r="W106" s="42"/>
      <c r="X106" s="35"/>
    </row>
    <row r="107" spans="1:24" x14ac:dyDescent="0.25">
      <c r="A107" s="40"/>
      <c r="B107" s="43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4"/>
      <c r="Q107" s="44"/>
      <c r="R107" s="44"/>
      <c r="S107" s="44"/>
      <c r="T107" s="44"/>
      <c r="U107" s="44"/>
      <c r="V107" s="42"/>
      <c r="W107" s="42"/>
      <c r="X107" s="35"/>
    </row>
    <row r="108" spans="1:24" x14ac:dyDescent="0.25">
      <c r="A108" s="40"/>
      <c r="B108" s="43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4"/>
      <c r="Q108" s="44"/>
      <c r="R108" s="44"/>
      <c r="S108" s="44"/>
      <c r="T108" s="44"/>
      <c r="U108" s="44"/>
      <c r="V108" s="42"/>
      <c r="W108" s="42"/>
      <c r="X108" s="35"/>
    </row>
    <row r="109" spans="1:24" x14ac:dyDescent="0.25">
      <c r="A109" s="40"/>
      <c r="B109" s="43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4"/>
      <c r="Q109" s="44"/>
      <c r="R109" s="44"/>
      <c r="S109" s="44"/>
      <c r="T109" s="44"/>
      <c r="U109" s="44"/>
      <c r="V109" s="42"/>
      <c r="W109" s="42"/>
      <c r="X109" s="35"/>
    </row>
    <row r="110" spans="1:24" x14ac:dyDescent="0.25">
      <c r="A110" s="45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8"/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42"/>
      <c r="X110" s="35"/>
    </row>
    <row r="111" spans="1:24" ht="13" x14ac:dyDescent="0.3">
      <c r="A111" s="33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5"/>
    </row>
    <row r="112" spans="1:24" ht="13" x14ac:dyDescent="0.3">
      <c r="A112" s="36"/>
      <c r="B112" s="37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9"/>
      <c r="W112" s="39"/>
      <c r="X112" s="35"/>
    </row>
    <row r="113" spans="1:24" x14ac:dyDescent="0.25">
      <c r="A113" s="40"/>
      <c r="B113" s="41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35"/>
    </row>
    <row r="114" spans="1:24" x14ac:dyDescent="0.25">
      <c r="A114" s="40"/>
      <c r="B114" s="43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4"/>
      <c r="Q114" s="44"/>
      <c r="R114" s="44"/>
      <c r="S114" s="44"/>
      <c r="T114" s="44"/>
      <c r="U114" s="44"/>
      <c r="V114" s="42"/>
      <c r="W114" s="42"/>
      <c r="X114" s="35"/>
    </row>
    <row r="115" spans="1:24" x14ac:dyDescent="0.25">
      <c r="A115" s="40"/>
      <c r="B115" s="43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4"/>
      <c r="Q115" s="44"/>
      <c r="R115" s="44"/>
      <c r="S115" s="44"/>
      <c r="T115" s="44"/>
      <c r="U115" s="44"/>
      <c r="V115" s="42"/>
      <c r="W115" s="42"/>
      <c r="X115" s="35"/>
    </row>
    <row r="116" spans="1:24" x14ac:dyDescent="0.25">
      <c r="A116" s="40"/>
      <c r="B116" s="43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4"/>
      <c r="Q116" s="44"/>
      <c r="R116" s="44"/>
      <c r="S116" s="44"/>
      <c r="T116" s="44"/>
      <c r="U116" s="44"/>
      <c r="V116" s="42"/>
      <c r="W116" s="42"/>
      <c r="X116" s="35"/>
    </row>
    <row r="117" spans="1:24" x14ac:dyDescent="0.25">
      <c r="A117" s="40"/>
      <c r="B117" s="43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4"/>
      <c r="Q117" s="44"/>
      <c r="R117" s="44"/>
      <c r="S117" s="44"/>
      <c r="T117" s="44"/>
      <c r="U117" s="44"/>
      <c r="V117" s="42"/>
      <c r="W117" s="42"/>
      <c r="X117" s="35"/>
    </row>
    <row r="118" spans="1:24" x14ac:dyDescent="0.25">
      <c r="A118" s="45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48"/>
      <c r="M118" s="47"/>
      <c r="N118" s="47"/>
      <c r="O118" s="47"/>
      <c r="P118" s="47"/>
      <c r="Q118" s="47"/>
      <c r="R118" s="47"/>
      <c r="S118" s="47"/>
      <c r="T118" s="47"/>
      <c r="U118" s="47"/>
      <c r="V118" s="48"/>
      <c r="W118" s="42"/>
      <c r="X118" s="35"/>
    </row>
    <row r="119" spans="1:24" ht="13" x14ac:dyDescent="0.3">
      <c r="A119" s="33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5"/>
    </row>
    <row r="120" spans="1:24" ht="13" x14ac:dyDescent="0.3">
      <c r="A120" s="36"/>
      <c r="B120" s="37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9"/>
      <c r="W120" s="39"/>
      <c r="X120" s="35"/>
    </row>
    <row r="121" spans="1:24" x14ac:dyDescent="0.25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35"/>
    </row>
    <row r="122" spans="1:24" x14ac:dyDescent="0.25">
      <c r="A122" s="40"/>
      <c r="B122" s="43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4"/>
      <c r="Q122" s="44"/>
      <c r="R122" s="44"/>
      <c r="S122" s="44"/>
      <c r="T122" s="44"/>
      <c r="U122" s="44"/>
      <c r="V122" s="42"/>
      <c r="W122" s="42"/>
      <c r="X122" s="35"/>
    </row>
    <row r="123" spans="1:24" x14ac:dyDescent="0.25">
      <c r="A123" s="40"/>
      <c r="B123" s="43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4"/>
      <c r="Q123" s="44"/>
      <c r="R123" s="44"/>
      <c r="S123" s="44"/>
      <c r="T123" s="44"/>
      <c r="U123" s="44"/>
      <c r="V123" s="42"/>
      <c r="W123" s="42"/>
      <c r="X123" s="35"/>
    </row>
    <row r="124" spans="1:24" x14ac:dyDescent="0.25">
      <c r="A124" s="40"/>
      <c r="B124" s="43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4"/>
      <c r="Q124" s="44"/>
      <c r="R124" s="44"/>
      <c r="S124" s="44"/>
      <c r="T124" s="44"/>
      <c r="U124" s="44"/>
      <c r="V124" s="42"/>
      <c r="W124" s="42"/>
      <c r="X124" s="35"/>
    </row>
    <row r="125" spans="1:24" x14ac:dyDescent="0.25">
      <c r="A125" s="40"/>
      <c r="B125" s="43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4"/>
      <c r="Q125" s="44"/>
      <c r="R125" s="44"/>
      <c r="S125" s="44"/>
      <c r="T125" s="44"/>
      <c r="U125" s="44"/>
      <c r="V125" s="42"/>
      <c r="W125" s="42"/>
      <c r="X125" s="35"/>
    </row>
    <row r="126" spans="1:24" x14ac:dyDescent="0.25">
      <c r="A126" s="45"/>
      <c r="B126" s="46"/>
      <c r="C126" s="47"/>
      <c r="D126" s="47"/>
      <c r="E126" s="47"/>
      <c r="F126" s="47"/>
      <c r="G126" s="47"/>
      <c r="H126" s="47"/>
      <c r="I126" s="47"/>
      <c r="J126" s="47"/>
      <c r="K126" s="47"/>
      <c r="L126" s="48"/>
      <c r="M126" s="47"/>
      <c r="N126" s="47"/>
      <c r="O126" s="47"/>
      <c r="P126" s="47"/>
      <c r="Q126" s="47"/>
      <c r="R126" s="47"/>
      <c r="S126" s="47"/>
      <c r="T126" s="47"/>
      <c r="U126" s="47"/>
      <c r="V126" s="48"/>
      <c r="W126" s="42"/>
      <c r="X126" s="35"/>
    </row>
    <row r="127" spans="1:24" ht="13" x14ac:dyDescent="0.3">
      <c r="A127" s="33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5"/>
    </row>
    <row r="128" spans="1:24" ht="13" x14ac:dyDescent="0.3">
      <c r="A128" s="36"/>
      <c r="B128" s="37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9"/>
      <c r="W128" s="39"/>
      <c r="X128" s="35"/>
    </row>
    <row r="129" spans="1:24" x14ac:dyDescent="0.25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35"/>
    </row>
    <row r="130" spans="1:24" x14ac:dyDescent="0.25">
      <c r="A130" s="40"/>
      <c r="B130" s="43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4"/>
      <c r="Q130" s="44"/>
      <c r="R130" s="44"/>
      <c r="S130" s="44"/>
      <c r="T130" s="44"/>
      <c r="U130" s="44"/>
      <c r="V130" s="42"/>
      <c r="W130" s="42"/>
      <c r="X130" s="35"/>
    </row>
    <row r="131" spans="1:24" x14ac:dyDescent="0.25">
      <c r="A131" s="40"/>
      <c r="B131" s="43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4"/>
      <c r="Q131" s="44"/>
      <c r="R131" s="44"/>
      <c r="S131" s="44"/>
      <c r="T131" s="44"/>
      <c r="U131" s="44"/>
      <c r="V131" s="42"/>
      <c r="W131" s="42"/>
      <c r="X131" s="35"/>
    </row>
    <row r="132" spans="1:24" x14ac:dyDescent="0.25">
      <c r="A132" s="40"/>
      <c r="B132" s="43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4"/>
      <c r="Q132" s="44"/>
      <c r="R132" s="44"/>
      <c r="S132" s="44"/>
      <c r="T132" s="44"/>
      <c r="U132" s="44"/>
      <c r="V132" s="42"/>
      <c r="W132" s="42"/>
      <c r="X132" s="35"/>
    </row>
    <row r="133" spans="1:24" x14ac:dyDescent="0.25">
      <c r="A133" s="40"/>
      <c r="B133" s="43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4"/>
      <c r="Q133" s="44"/>
      <c r="R133" s="44"/>
      <c r="S133" s="44"/>
      <c r="T133" s="44"/>
      <c r="U133" s="44"/>
      <c r="V133" s="42"/>
      <c r="W133" s="42"/>
      <c r="X133" s="35"/>
    </row>
    <row r="134" spans="1:24" x14ac:dyDescent="0.25">
      <c r="A134" s="45"/>
      <c r="B134" s="46"/>
      <c r="C134" s="47"/>
      <c r="D134" s="47"/>
      <c r="E134" s="47"/>
      <c r="F134" s="47"/>
      <c r="G134" s="47"/>
      <c r="H134" s="47"/>
      <c r="I134" s="47"/>
      <c r="J134" s="47"/>
      <c r="K134" s="47"/>
      <c r="L134" s="48"/>
      <c r="M134" s="47"/>
      <c r="N134" s="47"/>
      <c r="O134" s="47"/>
      <c r="P134" s="47"/>
      <c r="Q134" s="47"/>
      <c r="R134" s="47"/>
      <c r="S134" s="47"/>
      <c r="T134" s="47"/>
      <c r="U134" s="47"/>
      <c r="V134" s="48"/>
      <c r="W134" s="42"/>
      <c r="X134" s="35"/>
    </row>
    <row r="135" spans="1:24" ht="13" x14ac:dyDescent="0.3">
      <c r="A135" s="33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5"/>
    </row>
    <row r="136" spans="1:24" ht="13" x14ac:dyDescent="0.3">
      <c r="A136" s="36"/>
      <c r="B136" s="37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9"/>
      <c r="W136" s="39"/>
      <c r="X136" s="35"/>
    </row>
    <row r="137" spans="1:24" x14ac:dyDescent="0.25">
      <c r="A137" s="40"/>
      <c r="B137" s="41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35"/>
    </row>
    <row r="138" spans="1:24" x14ac:dyDescent="0.25">
      <c r="A138" s="40"/>
      <c r="B138" s="43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4"/>
      <c r="Q138" s="44"/>
      <c r="R138" s="44"/>
      <c r="S138" s="44"/>
      <c r="T138" s="44"/>
      <c r="U138" s="44"/>
      <c r="V138" s="42"/>
      <c r="W138" s="42"/>
      <c r="X138" s="35"/>
    </row>
    <row r="139" spans="1:24" x14ac:dyDescent="0.25">
      <c r="A139" s="40"/>
      <c r="B139" s="43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4"/>
      <c r="Q139" s="44"/>
      <c r="R139" s="44"/>
      <c r="S139" s="44"/>
      <c r="T139" s="44"/>
      <c r="U139" s="44"/>
      <c r="V139" s="42"/>
      <c r="W139" s="42"/>
      <c r="X139" s="35"/>
    </row>
    <row r="140" spans="1:24" x14ac:dyDescent="0.25">
      <c r="A140" s="40"/>
      <c r="B140" s="43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4"/>
      <c r="Q140" s="44"/>
      <c r="R140" s="44"/>
      <c r="S140" s="44"/>
      <c r="T140" s="44"/>
      <c r="U140" s="44"/>
      <c r="V140" s="42"/>
      <c r="W140" s="42"/>
      <c r="X140" s="35"/>
    </row>
    <row r="141" spans="1:24" x14ac:dyDescent="0.25">
      <c r="A141" s="40"/>
      <c r="B141" s="43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4"/>
      <c r="Q141" s="44"/>
      <c r="R141" s="44"/>
      <c r="S141" s="44"/>
      <c r="T141" s="44"/>
      <c r="U141" s="44"/>
      <c r="V141" s="42"/>
      <c r="W141" s="42"/>
      <c r="X141" s="35"/>
    </row>
    <row r="142" spans="1:24" x14ac:dyDescent="0.25">
      <c r="A142" s="45"/>
      <c r="B142" s="46"/>
      <c r="C142" s="47"/>
      <c r="D142" s="47"/>
      <c r="E142" s="47"/>
      <c r="F142" s="47"/>
      <c r="G142" s="47"/>
      <c r="H142" s="47"/>
      <c r="I142" s="47"/>
      <c r="J142" s="47"/>
      <c r="K142" s="47"/>
      <c r="L142" s="48"/>
      <c r="M142" s="47"/>
      <c r="N142" s="47"/>
      <c r="O142" s="47"/>
      <c r="P142" s="47"/>
      <c r="Q142" s="47"/>
      <c r="R142" s="47"/>
      <c r="S142" s="47"/>
      <c r="T142" s="47"/>
      <c r="U142" s="47"/>
      <c r="V142" s="48"/>
      <c r="W142" s="42"/>
      <c r="X142" s="35"/>
    </row>
    <row r="143" spans="1:24" ht="13" x14ac:dyDescent="0.3">
      <c r="A143" s="33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5"/>
    </row>
    <row r="144" spans="1:24" ht="13" x14ac:dyDescent="0.3">
      <c r="A144" s="36"/>
      <c r="B144" s="37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9"/>
      <c r="W144" s="39"/>
      <c r="X144" s="35"/>
    </row>
    <row r="145" spans="1:24" x14ac:dyDescent="0.25">
      <c r="A145" s="40"/>
      <c r="B145" s="41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35"/>
    </row>
    <row r="146" spans="1:24" x14ac:dyDescent="0.25">
      <c r="A146" s="40"/>
      <c r="B146" s="43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4"/>
      <c r="Q146" s="44"/>
      <c r="R146" s="44"/>
      <c r="S146" s="44"/>
      <c r="T146" s="44"/>
      <c r="U146" s="44"/>
      <c r="V146" s="42"/>
      <c r="W146" s="42"/>
      <c r="X146" s="35"/>
    </row>
    <row r="147" spans="1:24" x14ac:dyDescent="0.25">
      <c r="A147" s="40"/>
      <c r="B147" s="43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4"/>
      <c r="Q147" s="44"/>
      <c r="R147" s="44"/>
      <c r="S147" s="44"/>
      <c r="T147" s="44"/>
      <c r="U147" s="44"/>
      <c r="V147" s="42"/>
      <c r="W147" s="42"/>
      <c r="X147" s="35"/>
    </row>
    <row r="148" spans="1:24" x14ac:dyDescent="0.25">
      <c r="A148" s="40"/>
      <c r="B148" s="43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4"/>
      <c r="Q148" s="44"/>
      <c r="R148" s="44"/>
      <c r="S148" s="44"/>
      <c r="T148" s="44"/>
      <c r="U148" s="44"/>
      <c r="V148" s="42"/>
      <c r="W148" s="42"/>
      <c r="X148" s="35"/>
    </row>
    <row r="149" spans="1:24" x14ac:dyDescent="0.25">
      <c r="A149" s="40"/>
      <c r="B149" s="43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4"/>
      <c r="Q149" s="44"/>
      <c r="R149" s="44"/>
      <c r="S149" s="44"/>
      <c r="T149" s="44"/>
      <c r="U149" s="44"/>
      <c r="V149" s="42"/>
      <c r="W149" s="42"/>
      <c r="X149" s="35"/>
    </row>
    <row r="150" spans="1:24" x14ac:dyDescent="0.25">
      <c r="A150" s="45"/>
      <c r="B150" s="46"/>
      <c r="C150" s="47"/>
      <c r="D150" s="47"/>
      <c r="E150" s="47"/>
      <c r="F150" s="47"/>
      <c r="G150" s="47"/>
      <c r="H150" s="47"/>
      <c r="I150" s="47"/>
      <c r="J150" s="47"/>
      <c r="K150" s="47"/>
      <c r="L150" s="48"/>
      <c r="M150" s="47"/>
      <c r="N150" s="47"/>
      <c r="O150" s="47"/>
      <c r="P150" s="47"/>
      <c r="Q150" s="47"/>
      <c r="R150" s="47"/>
      <c r="S150" s="47"/>
      <c r="T150" s="47"/>
      <c r="U150" s="47"/>
      <c r="V150" s="48"/>
      <c r="W150" s="42"/>
      <c r="X150" s="35"/>
    </row>
    <row r="151" spans="1:24" ht="13" x14ac:dyDescent="0.3">
      <c r="A151" s="33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5"/>
    </row>
    <row r="152" spans="1:24" ht="13" x14ac:dyDescent="0.3">
      <c r="A152" s="36"/>
      <c r="B152" s="37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9"/>
      <c r="W152" s="39"/>
      <c r="X152" s="35"/>
    </row>
    <row r="153" spans="1:24" x14ac:dyDescent="0.25">
      <c r="A153" s="40"/>
      <c r="B153" s="41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35"/>
    </row>
    <row r="154" spans="1:24" x14ac:dyDescent="0.25">
      <c r="A154" s="40"/>
      <c r="B154" s="43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4"/>
      <c r="Q154" s="44"/>
      <c r="R154" s="44"/>
      <c r="S154" s="44"/>
      <c r="T154" s="44"/>
      <c r="U154" s="44"/>
      <c r="V154" s="42"/>
      <c r="W154" s="42"/>
      <c r="X154" s="35"/>
    </row>
    <row r="155" spans="1:24" x14ac:dyDescent="0.25">
      <c r="A155" s="40"/>
      <c r="B155" s="43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4"/>
      <c r="Q155" s="44"/>
      <c r="R155" s="44"/>
      <c r="S155" s="44"/>
      <c r="T155" s="44"/>
      <c r="U155" s="44"/>
      <c r="V155" s="42"/>
      <c r="W155" s="42"/>
      <c r="X155" s="35"/>
    </row>
    <row r="156" spans="1:24" x14ac:dyDescent="0.25">
      <c r="A156" s="40"/>
      <c r="B156" s="43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4"/>
      <c r="Q156" s="44"/>
      <c r="R156" s="44"/>
      <c r="S156" s="44"/>
      <c r="T156" s="44"/>
      <c r="U156" s="44"/>
      <c r="V156" s="42"/>
      <c r="W156" s="42"/>
      <c r="X156" s="35"/>
    </row>
    <row r="157" spans="1:24" x14ac:dyDescent="0.25">
      <c r="A157" s="40"/>
      <c r="B157" s="43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4"/>
      <c r="Q157" s="44"/>
      <c r="R157" s="44"/>
      <c r="S157" s="44"/>
      <c r="T157" s="44"/>
      <c r="U157" s="44"/>
      <c r="V157" s="42"/>
      <c r="W157" s="42"/>
      <c r="X157" s="35"/>
    </row>
    <row r="158" spans="1:24" x14ac:dyDescent="0.25">
      <c r="A158" s="45"/>
      <c r="B158" s="46"/>
      <c r="C158" s="47"/>
      <c r="D158" s="47"/>
      <c r="E158" s="47"/>
      <c r="F158" s="47"/>
      <c r="G158" s="47"/>
      <c r="H158" s="47"/>
      <c r="I158" s="47"/>
      <c r="J158" s="47"/>
      <c r="K158" s="47"/>
      <c r="L158" s="48"/>
      <c r="M158" s="47"/>
      <c r="N158" s="47"/>
      <c r="O158" s="47"/>
      <c r="P158" s="47"/>
      <c r="Q158" s="47"/>
      <c r="R158" s="47"/>
      <c r="S158" s="47"/>
      <c r="T158" s="47"/>
      <c r="U158" s="47"/>
      <c r="V158" s="48"/>
      <c r="W158" s="42"/>
      <c r="X158" s="35"/>
    </row>
    <row r="159" spans="1:24" ht="13" x14ac:dyDescent="0.3">
      <c r="A159" s="33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5"/>
    </row>
    <row r="160" spans="1:24" ht="13" x14ac:dyDescent="0.3">
      <c r="A160" s="36"/>
      <c r="B160" s="37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9"/>
      <c r="W160" s="39"/>
      <c r="X160" s="35"/>
    </row>
    <row r="161" spans="1:24" x14ac:dyDescent="0.25">
      <c r="A161" s="40"/>
      <c r="B161" s="41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35"/>
    </row>
    <row r="162" spans="1:24" x14ac:dyDescent="0.25">
      <c r="A162" s="40"/>
      <c r="B162" s="43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4"/>
      <c r="Q162" s="44"/>
      <c r="R162" s="44"/>
      <c r="S162" s="44"/>
      <c r="T162" s="44"/>
      <c r="U162" s="44"/>
      <c r="V162" s="42"/>
      <c r="W162" s="42"/>
      <c r="X162" s="35"/>
    </row>
    <row r="163" spans="1:24" x14ac:dyDescent="0.25">
      <c r="A163" s="40"/>
      <c r="B163" s="43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4"/>
      <c r="Q163" s="44"/>
      <c r="R163" s="44"/>
      <c r="S163" s="44"/>
      <c r="T163" s="44"/>
      <c r="U163" s="44"/>
      <c r="V163" s="42"/>
      <c r="W163" s="42"/>
      <c r="X163" s="35"/>
    </row>
    <row r="164" spans="1:24" x14ac:dyDescent="0.25">
      <c r="A164" s="40"/>
      <c r="B164" s="43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4"/>
      <c r="Q164" s="44"/>
      <c r="R164" s="44"/>
      <c r="S164" s="44"/>
      <c r="T164" s="44"/>
      <c r="U164" s="44"/>
      <c r="V164" s="42"/>
      <c r="W164" s="42"/>
      <c r="X164" s="35"/>
    </row>
    <row r="165" spans="1:24" x14ac:dyDescent="0.25">
      <c r="A165" s="40"/>
      <c r="B165" s="43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4"/>
      <c r="Q165" s="44"/>
      <c r="R165" s="44"/>
      <c r="S165" s="44"/>
      <c r="T165" s="44"/>
      <c r="U165" s="44"/>
      <c r="V165" s="42"/>
      <c r="W165" s="42"/>
      <c r="X165" s="35"/>
    </row>
    <row r="166" spans="1:24" x14ac:dyDescent="0.25">
      <c r="A166" s="4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8"/>
      <c r="M166" s="47"/>
      <c r="N166" s="47"/>
      <c r="O166" s="47"/>
      <c r="P166" s="47"/>
      <c r="Q166" s="47"/>
      <c r="R166" s="47"/>
      <c r="S166" s="47"/>
      <c r="T166" s="47"/>
      <c r="U166" s="47"/>
      <c r="V166" s="48"/>
      <c r="W166" s="42"/>
      <c r="X166" s="35"/>
    </row>
    <row r="167" spans="1:24" ht="13" x14ac:dyDescent="0.3">
      <c r="A167" s="33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5"/>
    </row>
    <row r="168" spans="1:24" ht="13" x14ac:dyDescent="0.3">
      <c r="A168" s="36"/>
      <c r="B168" s="37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9"/>
      <c r="W168" s="39"/>
      <c r="X168" s="35"/>
    </row>
    <row r="169" spans="1:24" x14ac:dyDescent="0.25">
      <c r="A169" s="40"/>
      <c r="B169" s="41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35"/>
    </row>
    <row r="170" spans="1:24" x14ac:dyDescent="0.25">
      <c r="A170" s="40"/>
      <c r="B170" s="43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4"/>
      <c r="Q170" s="44"/>
      <c r="R170" s="44"/>
      <c r="S170" s="44"/>
      <c r="T170" s="44"/>
      <c r="U170" s="44"/>
      <c r="V170" s="42"/>
      <c r="W170" s="42"/>
      <c r="X170" s="35"/>
    </row>
    <row r="171" spans="1:24" x14ac:dyDescent="0.25">
      <c r="A171" s="40"/>
      <c r="B171" s="43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4"/>
      <c r="Q171" s="44"/>
      <c r="R171" s="44"/>
      <c r="S171" s="44"/>
      <c r="T171" s="44"/>
      <c r="U171" s="44"/>
      <c r="V171" s="42"/>
      <c r="W171" s="42"/>
      <c r="X171" s="35"/>
    </row>
    <row r="172" spans="1:24" x14ac:dyDescent="0.25">
      <c r="A172" s="40"/>
      <c r="B172" s="43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4"/>
      <c r="Q172" s="44"/>
      <c r="R172" s="44"/>
      <c r="S172" s="44"/>
      <c r="T172" s="44"/>
      <c r="U172" s="44"/>
      <c r="V172" s="42"/>
      <c r="W172" s="42"/>
      <c r="X172" s="35"/>
    </row>
    <row r="173" spans="1:24" x14ac:dyDescent="0.25">
      <c r="A173" s="40"/>
      <c r="B173" s="43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4"/>
      <c r="Q173" s="44"/>
      <c r="R173" s="44"/>
      <c r="S173" s="44"/>
      <c r="T173" s="44"/>
      <c r="U173" s="44"/>
      <c r="V173" s="42"/>
      <c r="W173" s="42"/>
      <c r="X173" s="35"/>
    </row>
    <row r="174" spans="1:24" x14ac:dyDescent="0.25">
      <c r="A174" s="45"/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8"/>
      <c r="M174" s="47"/>
      <c r="N174" s="47"/>
      <c r="O174" s="47"/>
      <c r="P174" s="47"/>
      <c r="Q174" s="47"/>
      <c r="R174" s="47"/>
      <c r="S174" s="47"/>
      <c r="T174" s="47"/>
      <c r="U174" s="47"/>
      <c r="V174" s="48"/>
      <c r="W174" s="42"/>
      <c r="X174" s="35"/>
    </row>
    <row r="175" spans="1:24" ht="13" x14ac:dyDescent="0.3">
      <c r="A175" s="33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5"/>
    </row>
    <row r="176" spans="1:24" ht="13" x14ac:dyDescent="0.3">
      <c r="A176" s="36"/>
      <c r="B176" s="37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9"/>
      <c r="W176" s="39"/>
      <c r="X176" s="35"/>
    </row>
    <row r="177" spans="1:24" x14ac:dyDescent="0.25">
      <c r="A177" s="40"/>
      <c r="B177" s="41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35"/>
    </row>
    <row r="178" spans="1:24" x14ac:dyDescent="0.25">
      <c r="A178" s="40"/>
      <c r="B178" s="43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4"/>
      <c r="Q178" s="44"/>
      <c r="R178" s="44"/>
      <c r="S178" s="44"/>
      <c r="T178" s="44"/>
      <c r="U178" s="44"/>
      <c r="V178" s="42"/>
      <c r="W178" s="42"/>
      <c r="X178" s="35"/>
    </row>
    <row r="179" spans="1:24" x14ac:dyDescent="0.25">
      <c r="A179" s="40"/>
      <c r="B179" s="43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4"/>
      <c r="Q179" s="44"/>
      <c r="R179" s="44"/>
      <c r="S179" s="44"/>
      <c r="T179" s="44"/>
      <c r="U179" s="44"/>
      <c r="V179" s="42"/>
      <c r="W179" s="42"/>
      <c r="X179" s="35"/>
    </row>
    <row r="180" spans="1:24" x14ac:dyDescent="0.25">
      <c r="A180" s="40"/>
      <c r="B180" s="43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4"/>
      <c r="Q180" s="44"/>
      <c r="R180" s="44"/>
      <c r="S180" s="44"/>
      <c r="T180" s="44"/>
      <c r="U180" s="44"/>
      <c r="V180" s="42"/>
      <c r="W180" s="42"/>
      <c r="X180" s="35"/>
    </row>
    <row r="181" spans="1:24" x14ac:dyDescent="0.25">
      <c r="A181" s="40"/>
      <c r="B181" s="43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4"/>
      <c r="Q181" s="44"/>
      <c r="R181" s="44"/>
      <c r="S181" s="44"/>
      <c r="T181" s="44"/>
      <c r="U181" s="44"/>
      <c r="V181" s="42"/>
      <c r="W181" s="42"/>
      <c r="X181" s="35"/>
    </row>
    <row r="182" spans="1:24" x14ac:dyDescent="0.25">
      <c r="A182" s="45"/>
      <c r="B182" s="46"/>
      <c r="C182" s="47"/>
      <c r="D182" s="47"/>
      <c r="E182" s="47"/>
      <c r="F182" s="47"/>
      <c r="G182" s="47"/>
      <c r="H182" s="47"/>
      <c r="I182" s="47"/>
      <c r="J182" s="47"/>
      <c r="K182" s="47"/>
      <c r="L182" s="48"/>
      <c r="M182" s="47"/>
      <c r="N182" s="47"/>
      <c r="O182" s="47"/>
      <c r="P182" s="47"/>
      <c r="Q182" s="47"/>
      <c r="R182" s="47"/>
      <c r="S182" s="47"/>
      <c r="T182" s="47"/>
      <c r="U182" s="47"/>
      <c r="V182" s="48"/>
      <c r="W182" s="42"/>
      <c r="X182" s="35"/>
    </row>
    <row r="183" spans="1:24" ht="13" x14ac:dyDescent="0.3">
      <c r="A183" s="33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5"/>
    </row>
    <row r="184" spans="1:24" ht="13" x14ac:dyDescent="0.3">
      <c r="A184" s="36"/>
      <c r="B184" s="37"/>
      <c r="C184" s="38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9"/>
      <c r="W184" s="39"/>
      <c r="X184" s="35"/>
    </row>
    <row r="185" spans="1:24" x14ac:dyDescent="0.25">
      <c r="A185" s="40"/>
      <c r="B185" s="41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35"/>
    </row>
    <row r="186" spans="1:24" x14ac:dyDescent="0.25">
      <c r="A186" s="40"/>
      <c r="B186" s="43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4"/>
      <c r="Q186" s="44"/>
      <c r="R186" s="44"/>
      <c r="S186" s="44"/>
      <c r="T186" s="44"/>
      <c r="U186" s="44"/>
      <c r="V186" s="42"/>
      <c r="W186" s="42"/>
      <c r="X186" s="35"/>
    </row>
    <row r="187" spans="1:24" x14ac:dyDescent="0.25">
      <c r="A187" s="40"/>
      <c r="B187" s="43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4"/>
      <c r="Q187" s="44"/>
      <c r="R187" s="44"/>
      <c r="S187" s="44"/>
      <c r="T187" s="44"/>
      <c r="U187" s="44"/>
      <c r="V187" s="42"/>
      <c r="W187" s="42"/>
      <c r="X187" s="35"/>
    </row>
    <row r="188" spans="1:24" x14ac:dyDescent="0.25">
      <c r="A188" s="40"/>
      <c r="B188" s="43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4"/>
      <c r="Q188" s="44"/>
      <c r="R188" s="44"/>
      <c r="S188" s="44"/>
      <c r="T188" s="44"/>
      <c r="U188" s="44"/>
      <c r="V188" s="42"/>
      <c r="W188" s="42"/>
      <c r="X188" s="35"/>
    </row>
    <row r="189" spans="1:24" x14ac:dyDescent="0.25">
      <c r="A189" s="40"/>
      <c r="B189" s="43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4"/>
      <c r="Q189" s="44"/>
      <c r="R189" s="44"/>
      <c r="S189" s="44"/>
      <c r="T189" s="44"/>
      <c r="U189" s="44"/>
      <c r="V189" s="42"/>
      <c r="W189" s="42"/>
      <c r="X189" s="35"/>
    </row>
    <row r="190" spans="1:24" x14ac:dyDescent="0.25">
      <c r="A190" s="45"/>
      <c r="B190" s="46"/>
      <c r="C190" s="47"/>
      <c r="D190" s="47"/>
      <c r="E190" s="47"/>
      <c r="F190" s="47"/>
      <c r="G190" s="47"/>
      <c r="H190" s="47"/>
      <c r="I190" s="47"/>
      <c r="J190" s="47"/>
      <c r="K190" s="47"/>
      <c r="L190" s="48"/>
      <c r="M190" s="47"/>
      <c r="N190" s="47"/>
      <c r="O190" s="47"/>
      <c r="P190" s="47"/>
      <c r="Q190" s="47"/>
      <c r="R190" s="47"/>
      <c r="S190" s="47"/>
      <c r="T190" s="47"/>
      <c r="U190" s="47"/>
      <c r="V190" s="48"/>
      <c r="W190" s="42"/>
      <c r="X190" s="35"/>
    </row>
    <row r="191" spans="1:24" ht="13" x14ac:dyDescent="0.3">
      <c r="A191" s="33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5"/>
    </row>
    <row r="192" spans="1:24" ht="13" x14ac:dyDescent="0.3">
      <c r="A192" s="36"/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9"/>
      <c r="W192" s="39"/>
      <c r="X192" s="35"/>
    </row>
    <row r="193" spans="1:24" x14ac:dyDescent="0.25">
      <c r="A193" s="40"/>
      <c r="B193" s="41"/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35"/>
    </row>
    <row r="194" spans="1:24" x14ac:dyDescent="0.25">
      <c r="A194" s="40"/>
      <c r="B194" s="43"/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4"/>
      <c r="Q194" s="44"/>
      <c r="R194" s="44"/>
      <c r="S194" s="44"/>
      <c r="T194" s="44"/>
      <c r="U194" s="44"/>
      <c r="V194" s="42"/>
      <c r="W194" s="42"/>
      <c r="X194" s="35"/>
    </row>
    <row r="195" spans="1:24" x14ac:dyDescent="0.25">
      <c r="A195" s="40"/>
      <c r="B195" s="43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4"/>
      <c r="Q195" s="44"/>
      <c r="R195" s="44"/>
      <c r="S195" s="44"/>
      <c r="T195" s="44"/>
      <c r="U195" s="44"/>
      <c r="V195" s="42"/>
      <c r="W195" s="42"/>
      <c r="X195" s="35"/>
    </row>
    <row r="196" spans="1:24" x14ac:dyDescent="0.25">
      <c r="A196" s="40"/>
      <c r="B196" s="43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4"/>
      <c r="Q196" s="44"/>
      <c r="R196" s="44"/>
      <c r="S196" s="44"/>
      <c r="T196" s="44"/>
      <c r="U196" s="44"/>
      <c r="V196" s="42"/>
      <c r="W196" s="42"/>
      <c r="X196" s="35"/>
    </row>
    <row r="197" spans="1:24" x14ac:dyDescent="0.25">
      <c r="A197" s="40"/>
      <c r="B197" s="43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4"/>
      <c r="Q197" s="44"/>
      <c r="R197" s="44"/>
      <c r="S197" s="44"/>
      <c r="T197" s="44"/>
      <c r="U197" s="44"/>
      <c r="V197" s="42"/>
      <c r="W197" s="42"/>
      <c r="X197" s="35"/>
    </row>
    <row r="198" spans="1:24" x14ac:dyDescent="0.25">
      <c r="A198" s="45"/>
      <c r="B198" s="46"/>
      <c r="C198" s="47"/>
      <c r="D198" s="47"/>
      <c r="E198" s="47"/>
      <c r="F198" s="47"/>
      <c r="G198" s="47"/>
      <c r="H198" s="47"/>
      <c r="I198" s="47"/>
      <c r="J198" s="47"/>
      <c r="K198" s="47"/>
      <c r="L198" s="48"/>
      <c r="M198" s="47"/>
      <c r="N198" s="47"/>
      <c r="O198" s="47"/>
      <c r="P198" s="47"/>
      <c r="Q198" s="47"/>
      <c r="R198" s="47"/>
      <c r="S198" s="47"/>
      <c r="T198" s="47"/>
      <c r="U198" s="47"/>
      <c r="V198" s="48"/>
      <c r="W198" s="42"/>
      <c r="X198" s="35"/>
    </row>
    <row r="199" spans="1:24" ht="13" x14ac:dyDescent="0.3">
      <c r="A199" s="33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5"/>
    </row>
    <row r="200" spans="1:24" ht="13" x14ac:dyDescent="0.3">
      <c r="A200" s="36"/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9"/>
      <c r="W200" s="39"/>
      <c r="X200" s="35"/>
    </row>
    <row r="201" spans="1:24" x14ac:dyDescent="0.25">
      <c r="A201" s="40"/>
      <c r="B201" s="41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35"/>
    </row>
    <row r="202" spans="1:24" x14ac:dyDescent="0.25">
      <c r="A202" s="40"/>
      <c r="B202" s="43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4"/>
      <c r="Q202" s="44"/>
      <c r="R202" s="44"/>
      <c r="S202" s="44"/>
      <c r="T202" s="44"/>
      <c r="U202" s="44"/>
      <c r="V202" s="42"/>
      <c r="W202" s="42"/>
      <c r="X202" s="35"/>
    </row>
    <row r="203" spans="1:24" x14ac:dyDescent="0.25">
      <c r="A203" s="40"/>
      <c r="B203" s="43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4"/>
      <c r="Q203" s="44"/>
      <c r="R203" s="44"/>
      <c r="S203" s="44"/>
      <c r="T203" s="44"/>
      <c r="U203" s="44"/>
      <c r="V203" s="42"/>
      <c r="W203" s="42"/>
      <c r="X203" s="35"/>
    </row>
    <row r="204" spans="1:24" x14ac:dyDescent="0.25">
      <c r="A204" s="40"/>
      <c r="B204" s="43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4"/>
      <c r="Q204" s="44"/>
      <c r="R204" s="44"/>
      <c r="S204" s="44"/>
      <c r="T204" s="44"/>
      <c r="U204" s="44"/>
      <c r="V204" s="42"/>
      <c r="W204" s="42"/>
      <c r="X204" s="35"/>
    </row>
    <row r="205" spans="1:24" x14ac:dyDescent="0.25">
      <c r="A205" s="40"/>
      <c r="B205" s="43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4"/>
      <c r="Q205" s="44"/>
      <c r="R205" s="44"/>
      <c r="S205" s="44"/>
      <c r="T205" s="44"/>
      <c r="U205" s="44"/>
      <c r="V205" s="42"/>
      <c r="W205" s="42"/>
      <c r="X205" s="35"/>
    </row>
    <row r="206" spans="1:24" x14ac:dyDescent="0.25">
      <c r="A206" s="45"/>
      <c r="B206" s="46"/>
      <c r="C206" s="47"/>
      <c r="D206" s="47"/>
      <c r="E206" s="47"/>
      <c r="F206" s="47"/>
      <c r="G206" s="47"/>
      <c r="H206" s="47"/>
      <c r="I206" s="47"/>
      <c r="J206" s="47"/>
      <c r="K206" s="47"/>
      <c r="L206" s="48"/>
      <c r="M206" s="47"/>
      <c r="N206" s="47"/>
      <c r="O206" s="47"/>
      <c r="P206" s="47"/>
      <c r="Q206" s="47"/>
      <c r="R206" s="47"/>
      <c r="S206" s="47"/>
      <c r="T206" s="47"/>
      <c r="U206" s="47"/>
      <c r="V206" s="48"/>
      <c r="W206" s="42"/>
      <c r="X206" s="35"/>
    </row>
    <row r="207" spans="1:24" ht="13" x14ac:dyDescent="0.3">
      <c r="A207" s="33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5"/>
    </row>
    <row r="208" spans="1:24" ht="13" x14ac:dyDescent="0.3">
      <c r="A208" s="36"/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9"/>
      <c r="W208" s="39"/>
      <c r="X208" s="35"/>
    </row>
    <row r="209" spans="1:24" x14ac:dyDescent="0.25">
      <c r="A209" s="40"/>
      <c r="B209" s="41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35"/>
    </row>
    <row r="210" spans="1:24" x14ac:dyDescent="0.25">
      <c r="A210" s="40"/>
      <c r="B210" s="43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4"/>
      <c r="Q210" s="44"/>
      <c r="R210" s="44"/>
      <c r="S210" s="44"/>
      <c r="T210" s="44"/>
      <c r="U210" s="44"/>
      <c r="V210" s="42"/>
      <c r="W210" s="42"/>
      <c r="X210" s="35"/>
    </row>
    <row r="211" spans="1:24" x14ac:dyDescent="0.25">
      <c r="A211" s="40"/>
      <c r="B211" s="43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4"/>
      <c r="Q211" s="44"/>
      <c r="R211" s="44"/>
      <c r="S211" s="44"/>
      <c r="T211" s="44"/>
      <c r="U211" s="44"/>
      <c r="V211" s="42"/>
      <c r="W211" s="42"/>
      <c r="X211" s="35"/>
    </row>
    <row r="212" spans="1:24" x14ac:dyDescent="0.25">
      <c r="A212" s="40"/>
      <c r="B212" s="43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4"/>
      <c r="Q212" s="44"/>
      <c r="R212" s="44"/>
      <c r="S212" s="44"/>
      <c r="T212" s="44"/>
      <c r="U212" s="44"/>
      <c r="V212" s="42"/>
      <c r="W212" s="42"/>
      <c r="X212" s="35"/>
    </row>
    <row r="213" spans="1:24" x14ac:dyDescent="0.25">
      <c r="A213" s="40"/>
      <c r="B213" s="43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4"/>
      <c r="Q213" s="44"/>
      <c r="R213" s="44"/>
      <c r="S213" s="44"/>
      <c r="T213" s="44"/>
      <c r="U213" s="44"/>
      <c r="V213" s="42"/>
      <c r="W213" s="42"/>
      <c r="X213" s="35"/>
    </row>
    <row r="214" spans="1:24" x14ac:dyDescent="0.25">
      <c r="A214" s="45"/>
      <c r="B214" s="46"/>
      <c r="C214" s="47"/>
      <c r="D214" s="47"/>
      <c r="E214" s="47"/>
      <c r="F214" s="47"/>
      <c r="G214" s="47"/>
      <c r="H214" s="47"/>
      <c r="I214" s="47"/>
      <c r="J214" s="47"/>
      <c r="K214" s="47"/>
      <c r="L214" s="48"/>
      <c r="M214" s="47"/>
      <c r="N214" s="47"/>
      <c r="O214" s="47"/>
      <c r="P214" s="47"/>
      <c r="Q214" s="47"/>
      <c r="R214" s="47"/>
      <c r="S214" s="47"/>
      <c r="T214" s="47"/>
      <c r="U214" s="47"/>
      <c r="V214" s="48"/>
      <c r="W214" s="42"/>
      <c r="X214" s="35"/>
    </row>
    <row r="215" spans="1:24" x14ac:dyDescent="0.25">
      <c r="A215" s="45"/>
      <c r="B215" s="46"/>
      <c r="C215" s="48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7"/>
      <c r="Q215" s="47"/>
      <c r="R215" s="47"/>
      <c r="S215" s="47"/>
      <c r="T215" s="47"/>
      <c r="U215" s="47"/>
      <c r="V215" s="47"/>
      <c r="W215" s="47"/>
      <c r="X215" s="35"/>
    </row>
    <row r="216" spans="1:24" x14ac:dyDescent="0.25">
      <c r="A216" s="45"/>
      <c r="B216" s="46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7"/>
      <c r="Q216" s="47"/>
      <c r="R216" s="47"/>
      <c r="S216" s="47"/>
      <c r="T216" s="47"/>
      <c r="U216" s="47"/>
      <c r="V216" s="47"/>
      <c r="W216" s="47"/>
      <c r="X216" s="35"/>
    </row>
    <row r="217" spans="1:24" x14ac:dyDescent="0.25">
      <c r="A217" s="45"/>
      <c r="B217" s="46"/>
      <c r="C217" s="48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7"/>
      <c r="Q217" s="47"/>
      <c r="R217" s="47"/>
      <c r="S217" s="47"/>
      <c r="T217" s="47"/>
      <c r="U217" s="47"/>
      <c r="V217" s="47"/>
      <c r="W217" s="47"/>
      <c r="X217" s="35"/>
    </row>
    <row r="218" spans="1:24" x14ac:dyDescent="0.25">
      <c r="A218" s="45"/>
      <c r="B218" s="46"/>
      <c r="C218" s="48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7"/>
      <c r="Q218" s="47"/>
      <c r="R218" s="47"/>
      <c r="S218" s="47"/>
      <c r="T218" s="47"/>
      <c r="U218" s="47"/>
      <c r="V218" s="47"/>
      <c r="W218" s="47"/>
      <c r="X218" s="35"/>
    </row>
    <row r="219" spans="1:24" x14ac:dyDescent="0.25">
      <c r="A219" s="45"/>
      <c r="B219" s="46"/>
      <c r="C219" s="48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7"/>
      <c r="Q219" s="47"/>
      <c r="R219" s="47"/>
      <c r="S219" s="47"/>
      <c r="T219" s="47"/>
      <c r="U219" s="47"/>
      <c r="V219" s="47"/>
      <c r="W219" s="47"/>
      <c r="X219" s="35"/>
    </row>
    <row r="220" spans="1:24" x14ac:dyDescent="0.25">
      <c r="A220" s="45"/>
      <c r="B220" s="46"/>
      <c r="C220" s="48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7"/>
      <c r="Q220" s="47"/>
      <c r="R220" s="47"/>
      <c r="S220" s="47"/>
      <c r="T220" s="47"/>
      <c r="U220" s="47"/>
      <c r="V220" s="47"/>
      <c r="W220" s="47"/>
      <c r="X220" s="35"/>
    </row>
    <row r="221" spans="1:24" x14ac:dyDescent="0.25">
      <c r="A221" s="45"/>
      <c r="B221" s="46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7"/>
      <c r="Q221" s="47"/>
      <c r="R221" s="47"/>
      <c r="S221" s="47"/>
      <c r="T221" s="47"/>
      <c r="U221" s="47"/>
      <c r="V221" s="47"/>
      <c r="W221" s="47"/>
      <c r="X221" s="35"/>
    </row>
    <row r="222" spans="1:24" x14ac:dyDescent="0.25">
      <c r="A222" s="45"/>
      <c r="B222" s="46"/>
      <c r="C222" s="48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7"/>
      <c r="Q222" s="47"/>
      <c r="R222" s="47"/>
      <c r="S222" s="47"/>
      <c r="T222" s="47"/>
      <c r="U222" s="47"/>
      <c r="V222" s="47"/>
      <c r="W222" s="47"/>
      <c r="X222" s="35"/>
    </row>
    <row r="223" spans="1:24" x14ac:dyDescent="0.25">
      <c r="A223" s="45"/>
      <c r="B223" s="46"/>
      <c r="C223" s="48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7"/>
      <c r="Q223" s="47"/>
      <c r="R223" s="47"/>
      <c r="S223" s="47"/>
      <c r="T223" s="47"/>
      <c r="U223" s="47"/>
      <c r="V223" s="47"/>
      <c r="W223" s="47"/>
      <c r="X223" s="35"/>
    </row>
    <row r="224" spans="1:24" x14ac:dyDescent="0.25">
      <c r="A224" s="45"/>
      <c r="B224" s="46"/>
      <c r="C224" s="48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7"/>
      <c r="Q224" s="47"/>
      <c r="R224" s="47"/>
      <c r="S224" s="47"/>
      <c r="T224" s="47"/>
      <c r="U224" s="47"/>
      <c r="V224" s="47"/>
      <c r="W224" s="47"/>
      <c r="X224" s="35"/>
    </row>
    <row r="225" spans="1:24" x14ac:dyDescent="0.25">
      <c r="A225" s="45"/>
      <c r="B225" s="46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7"/>
      <c r="Q225" s="47"/>
      <c r="R225" s="47"/>
      <c r="S225" s="47"/>
      <c r="T225" s="47"/>
      <c r="U225" s="47"/>
      <c r="V225" s="47"/>
      <c r="W225" s="47"/>
      <c r="X225" s="35"/>
    </row>
    <row r="226" spans="1:24" x14ac:dyDescent="0.25"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</row>
    <row r="227" spans="1:24" x14ac:dyDescent="0.25"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</row>
    <row r="228" spans="1:24" x14ac:dyDescent="0.25"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24" x14ac:dyDescent="0.25"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</row>
    <row r="230" spans="1:24" x14ac:dyDescent="0.25"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</row>
    <row r="231" spans="1:24" x14ac:dyDescent="0.25"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</row>
    <row r="232" spans="1:24" x14ac:dyDescent="0.25"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</row>
    <row r="233" spans="1:24" x14ac:dyDescent="0.25"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</row>
    <row r="234" spans="1:24" x14ac:dyDescent="0.25"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</row>
    <row r="235" spans="1:24" x14ac:dyDescent="0.25"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</row>
    <row r="236" spans="1:24" x14ac:dyDescent="0.25"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</row>
    <row r="237" spans="1:24" x14ac:dyDescent="0.25"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</row>
    <row r="238" spans="1:24" x14ac:dyDescent="0.25"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</row>
    <row r="239" spans="1:24" x14ac:dyDescent="0.25"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</row>
    <row r="240" spans="1:24" x14ac:dyDescent="0.25"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</row>
    <row r="241" spans="3:15" x14ac:dyDescent="0.25"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</row>
    <row r="242" spans="3:15" x14ac:dyDescent="0.25"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</row>
    <row r="243" spans="3:15" x14ac:dyDescent="0.25"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</row>
    <row r="244" spans="3:15" x14ac:dyDescent="0.25"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</row>
    <row r="245" spans="3:15" x14ac:dyDescent="0.25"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3:15" x14ac:dyDescent="0.25"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</row>
    <row r="247" spans="3:15" x14ac:dyDescent="0.25"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</row>
    <row r="248" spans="3:15" x14ac:dyDescent="0.25"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</row>
    <row r="249" spans="3:15" x14ac:dyDescent="0.25"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</row>
    <row r="250" spans="3:15" x14ac:dyDescent="0.25"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</row>
    <row r="251" spans="3:15" x14ac:dyDescent="0.25"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</row>
    <row r="252" spans="3:15" x14ac:dyDescent="0.25"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</row>
    <row r="253" spans="3:15" x14ac:dyDescent="0.25"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</row>
    <row r="254" spans="3:15" x14ac:dyDescent="0.25"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</row>
    <row r="255" spans="3:15" x14ac:dyDescent="0.25"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</row>
    <row r="256" spans="3:15" x14ac:dyDescent="0.25"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</row>
    <row r="257" spans="3:15" x14ac:dyDescent="0.25"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</row>
    <row r="258" spans="3:15" x14ac:dyDescent="0.25"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</row>
    <row r="259" spans="3:15" x14ac:dyDescent="0.25"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</row>
    <row r="260" spans="3:15" x14ac:dyDescent="0.25"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</row>
    <row r="261" spans="3:15" x14ac:dyDescent="0.25"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</row>
    <row r="262" spans="3:15" x14ac:dyDescent="0.25"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3:15" x14ac:dyDescent="0.25"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</row>
    <row r="264" spans="3:15" x14ac:dyDescent="0.25"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</row>
    <row r="265" spans="3:15" x14ac:dyDescent="0.25"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</row>
    <row r="266" spans="3:15" x14ac:dyDescent="0.25"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</row>
    <row r="267" spans="3:15" x14ac:dyDescent="0.25"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</row>
    <row r="268" spans="3:15" x14ac:dyDescent="0.25"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</row>
    <row r="269" spans="3:15" x14ac:dyDescent="0.25"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</row>
    <row r="270" spans="3:15" x14ac:dyDescent="0.25"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</row>
    <row r="271" spans="3:15" x14ac:dyDescent="0.25"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</row>
    <row r="272" spans="3:15" x14ac:dyDescent="0.25"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</row>
    <row r="273" spans="3:15" x14ac:dyDescent="0.25"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</row>
    <row r="274" spans="3:15" x14ac:dyDescent="0.25"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</row>
    <row r="275" spans="3:15" x14ac:dyDescent="0.25"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</row>
    <row r="276" spans="3:15" x14ac:dyDescent="0.25"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</row>
    <row r="277" spans="3:15" x14ac:dyDescent="0.25"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</row>
    <row r="278" spans="3:15" x14ac:dyDescent="0.25"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</row>
    <row r="279" spans="3:15" x14ac:dyDescent="0.25"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3:15" x14ac:dyDescent="0.25"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</row>
    <row r="281" spans="3:15" x14ac:dyDescent="0.25"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</row>
    <row r="282" spans="3:15" x14ac:dyDescent="0.25"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</row>
    <row r="283" spans="3:15" x14ac:dyDescent="0.25"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</row>
    <row r="284" spans="3:15" x14ac:dyDescent="0.25"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</row>
    <row r="285" spans="3:15" x14ac:dyDescent="0.25"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</row>
    <row r="286" spans="3:15" x14ac:dyDescent="0.25"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</row>
    <row r="287" spans="3:15" x14ac:dyDescent="0.25"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</row>
    <row r="288" spans="3:15" x14ac:dyDescent="0.25"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</row>
    <row r="289" spans="3:15" x14ac:dyDescent="0.25"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</row>
    <row r="290" spans="3:15" x14ac:dyDescent="0.25"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</row>
    <row r="291" spans="3:15" x14ac:dyDescent="0.25"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</row>
    <row r="292" spans="3:15" x14ac:dyDescent="0.25"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</row>
    <row r="293" spans="3:15" x14ac:dyDescent="0.25"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</row>
    <row r="294" spans="3:15" x14ac:dyDescent="0.25"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</row>
    <row r="295" spans="3:15" x14ac:dyDescent="0.25"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</row>
    <row r="296" spans="3:15" x14ac:dyDescent="0.25"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3:15" x14ac:dyDescent="0.25"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</row>
    <row r="298" spans="3:15" x14ac:dyDescent="0.25"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</row>
    <row r="299" spans="3:15" x14ac:dyDescent="0.25"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</row>
    <row r="300" spans="3:15" x14ac:dyDescent="0.25"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</row>
    <row r="301" spans="3:15" x14ac:dyDescent="0.25"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</row>
    <row r="302" spans="3:15" x14ac:dyDescent="0.25"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</row>
    <row r="303" spans="3:15" x14ac:dyDescent="0.25"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</row>
    <row r="304" spans="3:15" x14ac:dyDescent="0.25"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</row>
    <row r="305" spans="3:15" x14ac:dyDescent="0.25"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</row>
    <row r="306" spans="3:15" x14ac:dyDescent="0.25"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</row>
    <row r="307" spans="3:15" x14ac:dyDescent="0.25"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</row>
    <row r="308" spans="3:15" x14ac:dyDescent="0.25"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</row>
    <row r="309" spans="3:15" x14ac:dyDescent="0.25"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</row>
    <row r="310" spans="3:15" x14ac:dyDescent="0.25"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</row>
    <row r="311" spans="3:15" x14ac:dyDescent="0.25"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</row>
    <row r="312" spans="3:15" x14ac:dyDescent="0.25"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</row>
    <row r="313" spans="3:15" x14ac:dyDescent="0.25"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3:15" x14ac:dyDescent="0.25"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</row>
    <row r="315" spans="3:15" x14ac:dyDescent="0.25"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</row>
    <row r="316" spans="3:15" x14ac:dyDescent="0.25"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</row>
    <row r="317" spans="3:15" x14ac:dyDescent="0.25"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</row>
    <row r="318" spans="3:15" x14ac:dyDescent="0.25"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</row>
    <row r="319" spans="3:15" x14ac:dyDescent="0.25"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</row>
    <row r="320" spans="3:15" x14ac:dyDescent="0.25"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</row>
    <row r="321" spans="3:15" x14ac:dyDescent="0.25"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</row>
    <row r="322" spans="3:15" x14ac:dyDescent="0.25"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</row>
    <row r="323" spans="3:15" x14ac:dyDescent="0.25"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</row>
    <row r="324" spans="3:15" x14ac:dyDescent="0.25"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</row>
    <row r="325" spans="3:15" x14ac:dyDescent="0.25"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</row>
    <row r="326" spans="3:15" x14ac:dyDescent="0.25"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</row>
    <row r="327" spans="3:15" x14ac:dyDescent="0.25"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</row>
    <row r="328" spans="3:15" x14ac:dyDescent="0.25"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</row>
    <row r="329" spans="3:15" x14ac:dyDescent="0.25"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</row>
    <row r="330" spans="3:15" x14ac:dyDescent="0.25"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3:15" x14ac:dyDescent="0.25"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</row>
    <row r="332" spans="3:15" x14ac:dyDescent="0.25"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</row>
    <row r="333" spans="3:15" x14ac:dyDescent="0.25"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</row>
    <row r="334" spans="3:15" x14ac:dyDescent="0.25"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</row>
    <row r="335" spans="3:15" x14ac:dyDescent="0.25"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</row>
    <row r="336" spans="3:15" x14ac:dyDescent="0.25"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</row>
    <row r="337" spans="3:15" x14ac:dyDescent="0.25"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</row>
    <row r="338" spans="3:15" x14ac:dyDescent="0.25"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</row>
    <row r="339" spans="3:15" x14ac:dyDescent="0.25"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</row>
    <row r="340" spans="3:15" x14ac:dyDescent="0.25"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</row>
    <row r="341" spans="3:15" x14ac:dyDescent="0.25"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</row>
    <row r="342" spans="3:15" x14ac:dyDescent="0.25"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</row>
    <row r="343" spans="3:15" x14ac:dyDescent="0.25"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</row>
    <row r="344" spans="3:15" x14ac:dyDescent="0.25"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</row>
    <row r="345" spans="3:15" x14ac:dyDescent="0.25"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</row>
    <row r="346" spans="3:15" x14ac:dyDescent="0.25"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</row>
    <row r="347" spans="3:15" x14ac:dyDescent="0.25"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3:15" x14ac:dyDescent="0.25"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</row>
    <row r="349" spans="3:15" x14ac:dyDescent="0.25"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</row>
    <row r="350" spans="3:15" x14ac:dyDescent="0.25"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</row>
    <row r="351" spans="3:15" x14ac:dyDescent="0.25"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</row>
    <row r="352" spans="3:15" x14ac:dyDescent="0.25"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</row>
    <row r="353" spans="3:15" x14ac:dyDescent="0.25"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</row>
    <row r="354" spans="3:15" x14ac:dyDescent="0.25"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</row>
    <row r="355" spans="3:15" x14ac:dyDescent="0.25"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</row>
    <row r="356" spans="3:15" x14ac:dyDescent="0.25"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</row>
    <row r="357" spans="3:15" x14ac:dyDescent="0.25"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</row>
    <row r="358" spans="3:15" x14ac:dyDescent="0.25"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</row>
    <row r="359" spans="3:15" x14ac:dyDescent="0.25"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</row>
    <row r="360" spans="3:15" x14ac:dyDescent="0.25"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</row>
    <row r="361" spans="3:15" x14ac:dyDescent="0.25"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</row>
    <row r="362" spans="3:15" x14ac:dyDescent="0.25"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</row>
    <row r="363" spans="3:15" x14ac:dyDescent="0.25"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</row>
    <row r="364" spans="3:15" x14ac:dyDescent="0.25"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3:15" x14ac:dyDescent="0.25"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</row>
    <row r="366" spans="3:15" x14ac:dyDescent="0.25"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</row>
    <row r="367" spans="3:15" x14ac:dyDescent="0.25"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</row>
    <row r="368" spans="3:15" x14ac:dyDescent="0.25"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</row>
    <row r="369" spans="3:15" x14ac:dyDescent="0.25"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</row>
    <row r="370" spans="3:15" x14ac:dyDescent="0.25"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</row>
    <row r="371" spans="3:15" x14ac:dyDescent="0.25"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</row>
    <row r="372" spans="3:15" x14ac:dyDescent="0.25"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</row>
    <row r="373" spans="3:15" x14ac:dyDescent="0.25"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</row>
    <row r="374" spans="3:15" x14ac:dyDescent="0.25"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</row>
    <row r="375" spans="3:15" x14ac:dyDescent="0.25"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</row>
    <row r="376" spans="3:15" x14ac:dyDescent="0.25"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</row>
    <row r="377" spans="3:15" x14ac:dyDescent="0.25"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</row>
    <row r="378" spans="3:15" x14ac:dyDescent="0.25"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</row>
    <row r="379" spans="3:15" x14ac:dyDescent="0.25"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</row>
    <row r="380" spans="3:15" x14ac:dyDescent="0.25"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</row>
    <row r="381" spans="3:15" x14ac:dyDescent="0.25"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3:15" x14ac:dyDescent="0.25"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</row>
    <row r="383" spans="3:15" x14ac:dyDescent="0.25"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</row>
    <row r="384" spans="3:15" x14ac:dyDescent="0.25"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</row>
    <row r="385" spans="3:15" x14ac:dyDescent="0.25"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</row>
    <row r="386" spans="3:15" x14ac:dyDescent="0.25"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</row>
    <row r="387" spans="3:15" x14ac:dyDescent="0.25"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</row>
    <row r="388" spans="3:15" x14ac:dyDescent="0.25"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</row>
    <row r="389" spans="3:15" x14ac:dyDescent="0.25"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</row>
    <row r="390" spans="3:15" x14ac:dyDescent="0.25"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</row>
    <row r="391" spans="3:15" x14ac:dyDescent="0.25"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</row>
    <row r="392" spans="3:15" x14ac:dyDescent="0.25"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</row>
    <row r="393" spans="3:15" x14ac:dyDescent="0.25"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</row>
    <row r="394" spans="3:15" x14ac:dyDescent="0.25"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</row>
    <row r="395" spans="3:15" x14ac:dyDescent="0.25"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</row>
    <row r="396" spans="3:15" x14ac:dyDescent="0.25"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</row>
    <row r="397" spans="3:15" x14ac:dyDescent="0.25"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</row>
    <row r="398" spans="3:15" x14ac:dyDescent="0.25"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3:15" x14ac:dyDescent="0.25"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</row>
    <row r="400" spans="3:15" x14ac:dyDescent="0.25"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</row>
    <row r="401" spans="3:15" x14ac:dyDescent="0.25"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</row>
    <row r="402" spans="3:15" x14ac:dyDescent="0.25"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</row>
    <row r="403" spans="3:15" x14ac:dyDescent="0.25"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</row>
    <row r="404" spans="3:15" x14ac:dyDescent="0.25"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</row>
    <row r="405" spans="3:15" x14ac:dyDescent="0.25"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</row>
    <row r="406" spans="3:15" x14ac:dyDescent="0.25"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</row>
    <row r="407" spans="3:15" x14ac:dyDescent="0.25"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</row>
    <row r="408" spans="3:15" x14ac:dyDescent="0.25"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</row>
    <row r="409" spans="3:15" x14ac:dyDescent="0.25"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</row>
    <row r="410" spans="3:15" x14ac:dyDescent="0.25"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</row>
    <row r="411" spans="3:15" x14ac:dyDescent="0.25"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</row>
    <row r="412" spans="3:15" x14ac:dyDescent="0.25"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</row>
    <row r="413" spans="3:15" x14ac:dyDescent="0.25"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</row>
    <row r="414" spans="3:15" x14ac:dyDescent="0.25"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</row>
    <row r="415" spans="3:15" x14ac:dyDescent="0.25"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3:15" x14ac:dyDescent="0.25"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</row>
    <row r="417" spans="3:15" x14ac:dyDescent="0.25"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</row>
    <row r="418" spans="3:15" x14ac:dyDescent="0.25"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</row>
    <row r="419" spans="3:15" x14ac:dyDescent="0.25"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</row>
    <row r="420" spans="3:15" x14ac:dyDescent="0.25"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</row>
    <row r="421" spans="3:15" x14ac:dyDescent="0.25"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</row>
    <row r="422" spans="3:15" x14ac:dyDescent="0.25"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</row>
    <row r="423" spans="3:15" x14ac:dyDescent="0.25"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</row>
    <row r="424" spans="3:15" x14ac:dyDescent="0.25"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</row>
    <row r="425" spans="3:15" x14ac:dyDescent="0.25"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</row>
    <row r="426" spans="3:15" x14ac:dyDescent="0.25"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</row>
    <row r="427" spans="3:15" x14ac:dyDescent="0.25"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</row>
    <row r="428" spans="3:15" x14ac:dyDescent="0.25"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</row>
    <row r="429" spans="3:15" x14ac:dyDescent="0.25"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</row>
    <row r="430" spans="3:15" x14ac:dyDescent="0.25"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</row>
    <row r="431" spans="3:15" x14ac:dyDescent="0.25"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</row>
    <row r="432" spans="3:15" x14ac:dyDescent="0.25"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3:15" x14ac:dyDescent="0.25"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</row>
    <row r="434" spans="3:15" x14ac:dyDescent="0.25"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</row>
    <row r="435" spans="3:15" x14ac:dyDescent="0.25"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</row>
    <row r="436" spans="3:15" x14ac:dyDescent="0.25"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</row>
    <row r="437" spans="3:15" x14ac:dyDescent="0.25"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</row>
    <row r="438" spans="3:15" x14ac:dyDescent="0.25"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</row>
    <row r="439" spans="3:15" x14ac:dyDescent="0.25"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</row>
    <row r="440" spans="3:15" x14ac:dyDescent="0.25"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</row>
    <row r="441" spans="3:15" x14ac:dyDescent="0.25"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</row>
    <row r="442" spans="3:15" x14ac:dyDescent="0.25"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</row>
    <row r="443" spans="3:15" x14ac:dyDescent="0.25"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</row>
    <row r="444" spans="3:15" x14ac:dyDescent="0.25"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</row>
    <row r="445" spans="3:15" x14ac:dyDescent="0.25"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</row>
    <row r="446" spans="3:15" x14ac:dyDescent="0.25"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</row>
    <row r="447" spans="3:15" x14ac:dyDescent="0.25"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</row>
    <row r="448" spans="3:15" x14ac:dyDescent="0.25"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</row>
    <row r="449" spans="3:15" x14ac:dyDescent="0.25"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3:15" x14ac:dyDescent="0.25"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</row>
    <row r="451" spans="3:15" x14ac:dyDescent="0.25"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</row>
    <row r="452" spans="3:15" x14ac:dyDescent="0.25"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</row>
    <row r="453" spans="3:15" x14ac:dyDescent="0.25"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</row>
    <row r="454" spans="3:15" x14ac:dyDescent="0.25"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</row>
    <row r="455" spans="3:15" x14ac:dyDescent="0.25"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</row>
    <row r="456" spans="3:15" x14ac:dyDescent="0.25"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</row>
    <row r="457" spans="3:15" x14ac:dyDescent="0.25"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</row>
    <row r="458" spans="3:15" x14ac:dyDescent="0.25"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</row>
    <row r="459" spans="3:15" x14ac:dyDescent="0.25"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</row>
    <row r="460" spans="3:15" x14ac:dyDescent="0.25"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</row>
    <row r="461" spans="3:15" x14ac:dyDescent="0.25"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</row>
    <row r="462" spans="3:15" x14ac:dyDescent="0.25"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</row>
    <row r="463" spans="3:15" x14ac:dyDescent="0.25"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</row>
    <row r="464" spans="3:15" x14ac:dyDescent="0.25"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</row>
    <row r="465" spans="3:15" x14ac:dyDescent="0.25"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</row>
    <row r="466" spans="3:15" x14ac:dyDescent="0.25"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3:15" x14ac:dyDescent="0.25"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</row>
    <row r="468" spans="3:15" x14ac:dyDescent="0.25"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</row>
    <row r="469" spans="3:15" x14ac:dyDescent="0.25"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</row>
    <row r="470" spans="3:15" x14ac:dyDescent="0.25"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</row>
    <row r="471" spans="3:15" x14ac:dyDescent="0.25"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</row>
    <row r="472" spans="3:15" x14ac:dyDescent="0.25"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</row>
    <row r="473" spans="3:15" x14ac:dyDescent="0.25"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</row>
    <row r="474" spans="3:15" x14ac:dyDescent="0.25"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</row>
    <row r="475" spans="3:15" x14ac:dyDescent="0.25"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</row>
    <row r="476" spans="3:15" x14ac:dyDescent="0.25"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</row>
    <row r="477" spans="3:15" x14ac:dyDescent="0.25"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</row>
    <row r="478" spans="3:15" x14ac:dyDescent="0.25"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</row>
    <row r="479" spans="3:15" x14ac:dyDescent="0.25"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</row>
    <row r="480" spans="3:15" x14ac:dyDescent="0.25"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</row>
    <row r="481" spans="3:15" x14ac:dyDescent="0.25"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</row>
    <row r="482" spans="3:15" x14ac:dyDescent="0.25"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</row>
    <row r="483" spans="3:15" x14ac:dyDescent="0.25"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3:15" x14ac:dyDescent="0.25"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</row>
    <row r="485" spans="3:15" x14ac:dyDescent="0.25"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</row>
    <row r="486" spans="3:15" x14ac:dyDescent="0.25"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</row>
    <row r="487" spans="3:15" x14ac:dyDescent="0.25"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</row>
    <row r="488" spans="3:15" x14ac:dyDescent="0.25"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</row>
    <row r="489" spans="3:15" x14ac:dyDescent="0.25"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</row>
    <row r="490" spans="3:15" x14ac:dyDescent="0.25"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</row>
    <row r="491" spans="3:15" x14ac:dyDescent="0.25"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</row>
    <row r="492" spans="3:15" x14ac:dyDescent="0.25"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</row>
    <row r="493" spans="3:15" x14ac:dyDescent="0.25"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</row>
    <row r="494" spans="3:15" x14ac:dyDescent="0.25"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</row>
    <row r="495" spans="3:15" x14ac:dyDescent="0.25"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</row>
    <row r="496" spans="3:15" x14ac:dyDescent="0.25"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</row>
    <row r="497" spans="3:15" x14ac:dyDescent="0.25"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</row>
    <row r="498" spans="3:15" x14ac:dyDescent="0.25"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</row>
    <row r="499" spans="3:15" x14ac:dyDescent="0.25"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</row>
    <row r="500" spans="3:15" x14ac:dyDescent="0.25"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3:15" x14ac:dyDescent="0.25"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</row>
    <row r="502" spans="3:15" x14ac:dyDescent="0.25"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</row>
    <row r="503" spans="3:15" x14ac:dyDescent="0.25"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</row>
    <row r="504" spans="3:15" x14ac:dyDescent="0.25"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</row>
    <row r="505" spans="3:15" x14ac:dyDescent="0.25"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</row>
    <row r="506" spans="3:15" x14ac:dyDescent="0.25"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</row>
    <row r="507" spans="3:15" x14ac:dyDescent="0.25"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</row>
    <row r="508" spans="3:15" x14ac:dyDescent="0.25"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</row>
    <row r="509" spans="3:15" x14ac:dyDescent="0.25"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</row>
    <row r="510" spans="3:15" x14ac:dyDescent="0.25"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</row>
    <row r="511" spans="3:15" x14ac:dyDescent="0.25"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</row>
    <row r="512" spans="3:15" x14ac:dyDescent="0.25"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</row>
    <row r="513" spans="3:15" x14ac:dyDescent="0.25"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</row>
    <row r="514" spans="3:15" x14ac:dyDescent="0.25"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</row>
    <row r="515" spans="3:15" x14ac:dyDescent="0.25"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</row>
    <row r="516" spans="3:15" x14ac:dyDescent="0.25"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</row>
    <row r="517" spans="3:15" x14ac:dyDescent="0.25"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3:15" x14ac:dyDescent="0.25"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</row>
    <row r="519" spans="3:15" x14ac:dyDescent="0.25"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</row>
    <row r="520" spans="3:15" x14ac:dyDescent="0.25"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</row>
    <row r="521" spans="3:15" x14ac:dyDescent="0.25"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</row>
    <row r="522" spans="3:15" x14ac:dyDescent="0.25"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</row>
    <row r="523" spans="3:15" x14ac:dyDescent="0.25"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</row>
    <row r="524" spans="3:15" x14ac:dyDescent="0.25"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</row>
  </sheetData>
  <sheetProtection selectLockedCells="1" selectUnlockedCells="1"/>
  <mergeCells count="6">
    <mergeCell ref="B6:L6"/>
    <mergeCell ref="B1:L1"/>
    <mergeCell ref="B2:L2"/>
    <mergeCell ref="B3:L3"/>
    <mergeCell ref="B4:L4"/>
    <mergeCell ref="B5:L5"/>
  </mergeCells>
  <printOptions headings="1" gridLines="1"/>
  <pageMargins left="0.3" right="0.75" top="0.74027777777777781" bottom="0.62013888888888891" header="0.51180555555555551" footer="0.51180555555555551"/>
  <pageSetup scale="93" firstPageNumber="0" orientation="portrait" horizontalDpi="300" verticalDpi="300"/>
  <headerFooter alignWithMargins="0"/>
  <rowBreaks count="2" manualBreakCount="2">
    <brk id="110" max="16383" man="1"/>
    <brk id="15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workbookViewId="0">
      <pane ySplit="1" topLeftCell="A2" activePane="bottomLeft" state="frozen"/>
      <selection pane="bottomLeft" activeCell="B7" sqref="B7"/>
    </sheetView>
  </sheetViews>
  <sheetFormatPr defaultColWidth="8.36328125" defaultRowHeight="12.5" x14ac:dyDescent="0.25"/>
  <cols>
    <col min="1" max="1" width="6.453125" style="49" hidden="1" customWidth="1"/>
    <col min="2" max="2" width="20.90625" customWidth="1"/>
    <col min="3" max="3" width="9.1796875" style="1" customWidth="1"/>
  </cols>
  <sheetData>
    <row r="1" spans="1:3" s="50" customFormat="1" ht="13" x14ac:dyDescent="0.3">
      <c r="A1" s="11" t="s">
        <v>21</v>
      </c>
      <c r="B1" s="50" t="s">
        <v>22</v>
      </c>
      <c r="C1" s="11" t="s">
        <v>23</v>
      </c>
    </row>
    <row r="2" spans="1:3" x14ac:dyDescent="0.25">
      <c r="A2" s="49">
        <v>1</v>
      </c>
      <c r="B2" t="str">
        <f>IF('Automatic Scoresheet'!W27&gt;0,'Automatic Scoresheet'!A19,"")</f>
        <v>Tomah</v>
      </c>
      <c r="C2" s="1">
        <f>IF(COUNTBLANK(B2)=0,'Automatic Scoresheet'!W27,"")</f>
        <v>185</v>
      </c>
    </row>
    <row r="3" spans="1:3" x14ac:dyDescent="0.25">
      <c r="A3" s="49">
        <v>2</v>
      </c>
      <c r="B3" t="str">
        <f>IF('Automatic Scoresheet'!W86&gt;0,'Automatic Scoresheet'!A79,"")</f>
        <v/>
      </c>
      <c r="C3" s="1" t="str">
        <f>IF(COUNTBLANK(B3)=0,'Automatic Scoresheet'!W86,"")</f>
        <v/>
      </c>
    </row>
    <row r="4" spans="1:3" x14ac:dyDescent="0.25">
      <c r="A4" s="49">
        <v>3</v>
      </c>
      <c r="B4" t="str">
        <f>IF('Automatic Scoresheet'!W102&gt;0,'Automatic Scoresheet'!A95,"")</f>
        <v/>
      </c>
      <c r="C4" s="1" t="str">
        <f>IF(COUNTBLANK(B4)=0,'Automatic Scoresheet'!W102,"")</f>
        <v/>
      </c>
    </row>
    <row r="5" spans="1:3" x14ac:dyDescent="0.25">
      <c r="A5" s="49">
        <v>4</v>
      </c>
      <c r="B5" t="str">
        <f>IF('Automatic Scoresheet'!W36&gt;0,'Automatic Scoresheet'!A28,"")</f>
        <v>Onalaska</v>
      </c>
      <c r="C5" s="1">
        <f>IF(COUNTBLANK(B5)=0,'Automatic Scoresheet'!W36,"")</f>
        <v>187</v>
      </c>
    </row>
    <row r="6" spans="1:3" x14ac:dyDescent="0.25">
      <c r="A6" s="49">
        <v>5</v>
      </c>
      <c r="B6" t="str">
        <f>IF('Automatic Scoresheet'!W110&gt;0,'Automatic Scoresheet'!A103,"")</f>
        <v/>
      </c>
      <c r="C6" s="1" t="str">
        <f>IF(COUNTBLANK(B6)=0,'Automatic Scoresheet'!W110,"")</f>
        <v/>
      </c>
    </row>
    <row r="7" spans="1:3" x14ac:dyDescent="0.25">
      <c r="A7" s="49">
        <v>6</v>
      </c>
      <c r="B7" t="str">
        <f>IF('Automatic Scoresheet'!W54&gt;0,'Automatic Scoresheet'!A46,"")</f>
        <v>Holmen</v>
      </c>
      <c r="C7" s="1">
        <f>IF(COUNTBLANK(B7)=0,'Automatic Scoresheet'!W54,"")</f>
        <v>209</v>
      </c>
    </row>
    <row r="8" spans="1:3" x14ac:dyDescent="0.25">
      <c r="A8" s="49">
        <v>7</v>
      </c>
      <c r="B8" t="str">
        <f>IF('Automatic Scoresheet'!W78&gt;0,'Automatic Scoresheet'!A71,"")</f>
        <v/>
      </c>
      <c r="C8" s="1" t="str">
        <f>IF(COUNTBLANK(B8)=0,'Automatic Scoresheet'!W78,"")</f>
        <v/>
      </c>
    </row>
    <row r="9" spans="1:3" x14ac:dyDescent="0.25">
      <c r="A9" s="49">
        <v>8</v>
      </c>
      <c r="B9" t="str">
        <f>IF('Automatic Scoresheet'!W62&gt;0,'Automatic Scoresheet'!A55,"")</f>
        <v/>
      </c>
      <c r="C9" s="1" t="str">
        <f>IF(COUNTBLANK(B9)=0,'Automatic Scoresheet'!W62,"")</f>
        <v/>
      </c>
    </row>
    <row r="10" spans="1:3" x14ac:dyDescent="0.25">
      <c r="A10" s="49">
        <v>9</v>
      </c>
      <c r="B10" t="str">
        <f>IF('Automatic Scoresheet'!W18&gt;0,'Automatic Scoresheet'!A10,"")</f>
        <v>Sparta</v>
      </c>
      <c r="C10" s="1">
        <f>IF(COUNTBLANK(B10)=0,'Automatic Scoresheet'!W18,"")</f>
        <v>222</v>
      </c>
    </row>
    <row r="11" spans="1:3" x14ac:dyDescent="0.25">
      <c r="A11" s="49">
        <v>10</v>
      </c>
      <c r="B11" t="str">
        <f>IF('Automatic Scoresheet'!W94&gt;0,'Automatic Scoresheet'!A87,"")</f>
        <v/>
      </c>
      <c r="C11" s="1" t="str">
        <f>IF(COUNTBLANK(B11)=0,'Automatic Scoresheet'!W94,"")</f>
        <v/>
      </c>
    </row>
    <row r="12" spans="1:3" x14ac:dyDescent="0.25">
      <c r="A12" s="49">
        <v>11</v>
      </c>
      <c r="B12" t="str">
        <f>IF('Automatic Scoresheet'!W70&gt;0,'Automatic Scoresheet'!A63,"")</f>
        <v/>
      </c>
      <c r="C12" s="1" t="str">
        <f>IF(COUNTBLANK(B12)=0,'Automatic Scoresheet'!W70,"")</f>
        <v/>
      </c>
    </row>
    <row r="13" spans="1:3" x14ac:dyDescent="0.25">
      <c r="A13" s="49">
        <v>12</v>
      </c>
      <c r="B13" t="str">
        <f>IF('Automatic Scoresheet'!W45&gt;0,'Automatic Scoresheet'!A37,"")</f>
        <v>Aquinas</v>
      </c>
      <c r="C13" s="1">
        <f>IF(COUNTBLANK(B13)=0,'Automatic Scoresheet'!W45,"")</f>
        <v>241</v>
      </c>
    </row>
    <row r="14" spans="1:3" x14ac:dyDescent="0.25">
      <c r="A14" s="49">
        <v>13</v>
      </c>
      <c r="B14" t="str">
        <f>IF('Automatic Scoresheet'!W118&gt;0,'Automatic Scoresheet'!A111,"")</f>
        <v/>
      </c>
      <c r="C14" s="1" t="str">
        <f>IF(COUNTBLANK(B14)=0,'Automatic Scoresheet'!W118,"")</f>
        <v/>
      </c>
    </row>
    <row r="15" spans="1:3" x14ac:dyDescent="0.25">
      <c r="A15" s="49">
        <v>14</v>
      </c>
      <c r="B15" t="str">
        <f>IF('Automatic Scoresheet'!W126&gt;0,'Automatic Scoresheet'!A119,"")</f>
        <v/>
      </c>
      <c r="C15" s="1" t="str">
        <f>IF(COUNTBLANK(B15)=0,'Automatic Scoresheet'!W126,"")</f>
        <v/>
      </c>
    </row>
    <row r="16" spans="1:3" x14ac:dyDescent="0.25">
      <c r="A16" s="49">
        <v>15</v>
      </c>
      <c r="B16" t="str">
        <f>IF('Automatic Scoresheet'!W134&gt;0,'Automatic Scoresheet'!A127,"")</f>
        <v/>
      </c>
      <c r="C16" s="1" t="str">
        <f>IF(COUNTBLANK(B16)=0,'Automatic Scoresheet'!W134,"")</f>
        <v/>
      </c>
    </row>
    <row r="17" spans="1:3" x14ac:dyDescent="0.25">
      <c r="A17" s="49">
        <v>16</v>
      </c>
      <c r="B17" t="str">
        <f>IF('Automatic Scoresheet'!W142&gt;0,'Automatic Scoresheet'!A135,"")</f>
        <v/>
      </c>
      <c r="C17" s="1" t="str">
        <f>IF(COUNTBLANK(B17)=0,'Automatic Scoresheet'!W142,"")</f>
        <v/>
      </c>
    </row>
    <row r="18" spans="1:3" x14ac:dyDescent="0.25">
      <c r="A18" s="49">
        <v>17</v>
      </c>
      <c r="B18" t="str">
        <f>IF('Automatic Scoresheet'!A150&gt;0,'Automatic Scoresheet'!A143,"")</f>
        <v/>
      </c>
      <c r="C18" s="1" t="str">
        <f>IF(COUNTBLANK(B18)=0,'Automatic Scoresheet'!W150,"")</f>
        <v/>
      </c>
    </row>
    <row r="19" spans="1:3" x14ac:dyDescent="0.25">
      <c r="A19" s="49">
        <v>18</v>
      </c>
      <c r="B19" t="str">
        <f>IF('Automatic Scoresheet'!W158&gt;0,'Automatic Scoresheet'!A151,"")</f>
        <v/>
      </c>
      <c r="C19" s="1" t="str">
        <f>IF(COUNTBLANK(B19)=0,'Automatic Scoresheet'!W158,"")</f>
        <v/>
      </c>
    </row>
    <row r="20" spans="1:3" x14ac:dyDescent="0.25">
      <c r="A20" s="49">
        <v>19</v>
      </c>
      <c r="B20" t="str">
        <f>IF('Automatic Scoresheet'!W166&gt;0,'Automatic Scoresheet'!A159,"")</f>
        <v/>
      </c>
      <c r="C20" s="1" t="str">
        <f>IF(COUNTBLANK(B20)=0,'Automatic Scoresheet'!W166,"")</f>
        <v/>
      </c>
    </row>
    <row r="21" spans="1:3" x14ac:dyDescent="0.25">
      <c r="A21" s="49">
        <v>20</v>
      </c>
      <c r="B21" t="str">
        <f>IF('Automatic Scoresheet'!W174&gt;0,'Automatic Scoresheet'!A167,"")</f>
        <v/>
      </c>
      <c r="C21" s="1" t="str">
        <f>IF(COUNTBLANK(B21)=0,'Automatic Scoresheet'!W174,"")</f>
        <v/>
      </c>
    </row>
    <row r="22" spans="1:3" x14ac:dyDescent="0.25">
      <c r="A22" s="49">
        <v>21</v>
      </c>
      <c r="B22" t="str">
        <f>IF('Automatic Scoresheet'!W182&gt;0,'Automatic Scoresheet'!A175,"")</f>
        <v/>
      </c>
      <c r="C22" s="1" t="str">
        <f>IF(COUNTBLANK(B22)=0,'Automatic Scoresheet'!W182,"")</f>
        <v/>
      </c>
    </row>
    <row r="23" spans="1:3" x14ac:dyDescent="0.25">
      <c r="A23" s="49">
        <v>22</v>
      </c>
      <c r="B23" t="str">
        <f>IF('Automatic Scoresheet'!W190&gt;0,'Automatic Scoresheet'!A183,"")</f>
        <v/>
      </c>
      <c r="C23" s="1" t="str">
        <f>IF(COUNTBLANK(B23)=0,'Automatic Scoresheet'!W190,"")</f>
        <v/>
      </c>
    </row>
    <row r="24" spans="1:3" x14ac:dyDescent="0.25">
      <c r="A24" s="49">
        <v>23</v>
      </c>
      <c r="B24" t="str">
        <f>IF('Automatic Scoresheet'!W198&gt;0,'Automatic Scoresheet'!A191,"")</f>
        <v/>
      </c>
      <c r="C24" s="1" t="str">
        <f>IF(COUNTBLANK(B24)=0,'Automatic Scoresheet'!W198,"")</f>
        <v/>
      </c>
    </row>
    <row r="25" spans="1:3" x14ac:dyDescent="0.25">
      <c r="A25" s="49">
        <v>24</v>
      </c>
      <c r="B25" t="str">
        <f>IF('Automatic Scoresheet'!W206&gt;0,'Automatic Scoresheet'!A199,"")</f>
        <v/>
      </c>
      <c r="C25" s="1" t="str">
        <f>IF(COUNTBLANK(B25)=0,'Automatic Scoresheet'!W206,"")</f>
        <v/>
      </c>
    </row>
    <row r="26" spans="1:3" x14ac:dyDescent="0.25">
      <c r="A26" s="49">
        <v>25</v>
      </c>
      <c r="B26" t="str">
        <f>IF('Automatic Scoresheet'!W214&gt;0,'Automatic Scoresheet'!A207,"")</f>
        <v/>
      </c>
      <c r="C26" s="1" t="str">
        <f>IF(COUNTBLANK(B26)=0,'Automatic Scoresheet'!W214,"")</f>
        <v/>
      </c>
    </row>
  </sheetData>
  <sheetProtection selectLockedCells="1" selectUnlockedCells="1"/>
  <printOptions gridLine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7" sqref="C7"/>
    </sheetView>
  </sheetViews>
  <sheetFormatPr defaultColWidth="8.36328125" defaultRowHeight="12.5" x14ac:dyDescent="0.25"/>
  <cols>
    <col min="1" max="1" width="4.81640625" style="49" hidden="1" customWidth="1"/>
    <col min="2" max="3" width="20.90625" customWidth="1"/>
    <col min="4" max="4" width="9.1796875" style="1" customWidth="1"/>
  </cols>
  <sheetData>
    <row r="1" spans="1:4" s="50" customFormat="1" ht="13" x14ac:dyDescent="0.3">
      <c r="A1" s="11" t="s">
        <v>21</v>
      </c>
      <c r="B1" s="50" t="s">
        <v>13</v>
      </c>
      <c r="C1" s="50" t="s">
        <v>22</v>
      </c>
      <c r="D1" s="11" t="s">
        <v>23</v>
      </c>
    </row>
    <row r="2" spans="1:4" s="50" customFormat="1" ht="13" x14ac:dyDescent="0.3">
      <c r="A2" s="1">
        <v>1</v>
      </c>
      <c r="B2" t="str">
        <f>IF('Automatic Scoresheet'!W22&gt;0,'Automatic Scoresheet'!B22,"")</f>
        <v>Brin Neumann</v>
      </c>
      <c r="C2" t="str">
        <f>IF(COUNTBLANK(B2)=1,"",'Automatic Scoresheet'!$A$19)</f>
        <v>Tomah</v>
      </c>
      <c r="D2" s="1">
        <f>IF(COUNTBLANK(B2)=1,"",'Automatic Scoresheet'!W22)</f>
        <v>49</v>
      </c>
    </row>
    <row r="3" spans="1:4" x14ac:dyDescent="0.25">
      <c r="A3" s="49">
        <v>2</v>
      </c>
      <c r="B3" t="str">
        <f>IF('Automatic Scoresheet'!W21&gt;0,'Automatic Scoresheet'!B21,"")</f>
        <v>Amelia Zingler</v>
      </c>
      <c r="C3" t="str">
        <f>IF(COUNTBLANK(B3)=1,"",'Automatic Scoresheet'!$A$19)</f>
        <v>Tomah</v>
      </c>
      <c r="D3" s="1">
        <f>IF(COUNTBLANK(B3)=1,"",'Automatic Scoresheet'!W21)</f>
        <v>44</v>
      </c>
    </row>
    <row r="4" spans="1:4" x14ac:dyDescent="0.25">
      <c r="A4" s="49">
        <v>3</v>
      </c>
      <c r="B4" t="str">
        <f>IF('Automatic Scoresheet'!W82&gt;0,'Automatic Scoresheet'!B82,"")</f>
        <v/>
      </c>
      <c r="C4" t="str">
        <f>IF(COUNTBLANK(B4)=1,"",'Automatic Scoresheet'!$A$79)</f>
        <v/>
      </c>
      <c r="D4" s="1" t="str">
        <f>IF(COUNTBLANK(B4)=1,"",'Automatic Scoresheet'!W82)</f>
        <v/>
      </c>
    </row>
    <row r="5" spans="1:4" x14ac:dyDescent="0.25">
      <c r="A5" s="1">
        <v>4</v>
      </c>
      <c r="B5" t="str">
        <f>IF('Automatic Scoresheet'!W83&gt;0,'Automatic Scoresheet'!B83,"")</f>
        <v/>
      </c>
      <c r="C5" t="str">
        <f>IF(COUNTBLANK(B5)=1,"",'Automatic Scoresheet'!$A$79)</f>
        <v/>
      </c>
      <c r="D5" s="1" t="str">
        <f>IF(COUNTBLANK(B5)=1,"",'Automatic Scoresheet'!W83)</f>
        <v/>
      </c>
    </row>
    <row r="6" spans="1:4" x14ac:dyDescent="0.25">
      <c r="A6" s="49">
        <v>5</v>
      </c>
      <c r="B6" t="str">
        <f>IF('Automatic Scoresheet'!W84&gt;0,'Automatic Scoresheet'!B84,"")</f>
        <v/>
      </c>
      <c r="C6" t="str">
        <f>IF(COUNTBLANK(B6)=1,"",'Automatic Scoresheet'!$A$79)</f>
        <v/>
      </c>
      <c r="D6" s="1" t="str">
        <f>IF(COUNTBLANK(B6)=1,"",'Automatic Scoresheet'!W84)</f>
        <v/>
      </c>
    </row>
    <row r="7" spans="1:4" x14ac:dyDescent="0.25">
      <c r="A7" s="49">
        <v>6</v>
      </c>
      <c r="B7" t="str">
        <f>IF('Automatic Scoresheet'!W25&gt;0,'Automatic Scoresheet'!B25,"")</f>
        <v>Jayda Zhu</v>
      </c>
      <c r="C7" t="str">
        <f>IF(COUNTBLANK(B7)=1,"",'Automatic Scoresheet'!$A$19)</f>
        <v>Tomah</v>
      </c>
      <c r="D7" s="1">
        <f>IF(COUNTBLANK(B7)=1,"",'Automatic Scoresheet'!W25)</f>
        <v>47</v>
      </c>
    </row>
    <row r="8" spans="1:4" x14ac:dyDescent="0.25">
      <c r="A8" s="1">
        <v>7</v>
      </c>
      <c r="B8" t="str">
        <f>IF('Automatic Scoresheet'!W81&gt;0,'Automatic Scoresheet'!B81,"")</f>
        <v/>
      </c>
      <c r="C8" t="str">
        <f>IF(COUNTBLANK(B8)=1,"",'Automatic Scoresheet'!$A$79)</f>
        <v/>
      </c>
      <c r="D8" s="1" t="str">
        <f>IF(COUNTBLANK(B8)=1,"",'Automatic Scoresheet'!W81)</f>
        <v/>
      </c>
    </row>
    <row r="9" spans="1:4" x14ac:dyDescent="0.25">
      <c r="A9" s="49">
        <v>8</v>
      </c>
      <c r="B9" t="str">
        <f>IF('Automatic Scoresheet'!W99&gt;0,'Automatic Scoresheet'!B99,"")</f>
        <v/>
      </c>
      <c r="C9" t="str">
        <f>IF(COUNTBLANK(B9)=1,"",'Automatic Scoresheet'!$A$95)</f>
        <v/>
      </c>
      <c r="D9" s="1" t="str">
        <f>IF(COUNTBLANK(B9)=1,"",'Automatic Scoresheet'!W99)</f>
        <v/>
      </c>
    </row>
    <row r="10" spans="1:4" x14ac:dyDescent="0.25">
      <c r="A10" s="49">
        <v>9</v>
      </c>
      <c r="B10" t="str">
        <f>IF('Automatic Scoresheet'!W49&gt;0,'Automatic Scoresheet'!B49,"")</f>
        <v>Brianna Senn</v>
      </c>
      <c r="C10" t="str">
        <f>IF(COUNTBLANK(B10)=1,"",'Automatic Scoresheet'!$A$46)</f>
        <v>Holmen</v>
      </c>
      <c r="D10" s="1">
        <f>IF(COUNTBLANK(B10)=1,"",'Automatic Scoresheet'!W49)</f>
        <v>52</v>
      </c>
    </row>
    <row r="11" spans="1:4" x14ac:dyDescent="0.25">
      <c r="A11" s="1">
        <v>10</v>
      </c>
      <c r="B11" t="str">
        <f>IF('Automatic Scoresheet'!W30&gt;0,'Automatic Scoresheet'!B30,"")</f>
        <v>Amber Nguyen</v>
      </c>
      <c r="C11" t="str">
        <f>IF(COUNTBLANK(B11)=1,"",'Automatic Scoresheet'!$A$28)</f>
        <v>Onalaska</v>
      </c>
      <c r="D11" s="1">
        <f>IF(COUNTBLANK(B11)=1,"",'Automatic Scoresheet'!W30)</f>
        <v>41</v>
      </c>
    </row>
    <row r="12" spans="1:4" x14ac:dyDescent="0.25">
      <c r="A12" s="49">
        <v>11</v>
      </c>
      <c r="B12" t="str">
        <f>IF('Automatic Scoresheet'!W90&gt;0,'Automatic Scoresheet'!B90,"")</f>
        <v/>
      </c>
      <c r="C12" t="str">
        <f>IF(COUNTBLANK(B12)=1,"",'Automatic Scoresheet'!$A$87)</f>
        <v/>
      </c>
      <c r="D12" s="1" t="str">
        <f>IF(COUNTBLANK(B12)=1,"",'Automatic Scoresheet'!W90)</f>
        <v/>
      </c>
    </row>
    <row r="13" spans="1:4" x14ac:dyDescent="0.25">
      <c r="A13" s="49">
        <v>12</v>
      </c>
      <c r="B13" t="str">
        <f>IF('Automatic Scoresheet'!W31&gt;0,'Automatic Scoresheet'!B31,"")</f>
        <v>Allison Balduzzi</v>
      </c>
      <c r="C13" t="str">
        <f>IF(COUNTBLANK(B13)=1,"",'Automatic Scoresheet'!$A$28)</f>
        <v>Onalaska</v>
      </c>
      <c r="D13" s="1">
        <f>IF(COUNTBLANK(B13)=1,"",'Automatic Scoresheet'!W31)</f>
        <v>50</v>
      </c>
    </row>
    <row r="14" spans="1:4" x14ac:dyDescent="0.25">
      <c r="A14" s="1">
        <v>13</v>
      </c>
      <c r="B14" t="str">
        <f>IF('Automatic Scoresheet'!W23&gt;0,'Automatic Scoresheet'!B23,"")</f>
        <v>Sophie Pokela</v>
      </c>
      <c r="C14" t="str">
        <f>IF(COUNTBLANK(B14)=1,"",'Automatic Scoresheet'!$A$19)</f>
        <v>Tomah</v>
      </c>
      <c r="D14" s="1">
        <f>IF(COUNTBLANK(B14)=1,"",'Automatic Scoresheet'!W23)</f>
        <v>45</v>
      </c>
    </row>
    <row r="15" spans="1:4" x14ac:dyDescent="0.25">
      <c r="A15" s="49">
        <v>14</v>
      </c>
      <c r="B15" t="str">
        <f>IF('Automatic Scoresheet'!W75&gt;0,'Automatic Scoresheet'!B75,"")</f>
        <v/>
      </c>
      <c r="C15" t="str">
        <f>IF(COUNTBLANK(B15)=1,"",'Automatic Scoresheet'!$A$71)</f>
        <v/>
      </c>
      <c r="D15" s="1" t="str">
        <f>IF(COUNTBLANK(B15)=1,"",'Automatic Scoresheet'!W75)</f>
        <v/>
      </c>
    </row>
    <row r="16" spans="1:4" x14ac:dyDescent="0.25">
      <c r="A16" s="49">
        <v>15</v>
      </c>
      <c r="B16" t="str">
        <f>IF('Automatic Scoresheet'!W89&gt;0,'Automatic Scoresheet'!B89,"")</f>
        <v/>
      </c>
      <c r="C16" t="str">
        <f>IF(COUNTBLANK(B16)=1,"",'Automatic Scoresheet'!$A$87)</f>
        <v/>
      </c>
      <c r="D16" s="1" t="str">
        <f>IF(COUNTBLANK(B16)=1,"",'Automatic Scoresheet'!W89)</f>
        <v/>
      </c>
    </row>
    <row r="17" spans="1:4" x14ac:dyDescent="0.25">
      <c r="A17" s="1">
        <v>16</v>
      </c>
      <c r="B17" t="str">
        <f>IF('Automatic Scoresheet'!W98&gt;0,'Automatic Scoresheet'!B98,"")</f>
        <v/>
      </c>
      <c r="C17" t="str">
        <f>IF(COUNTBLANK(B17)=1,"",'Automatic Scoresheet'!$A$95)</f>
        <v/>
      </c>
      <c r="D17" s="1" t="str">
        <f>IF(COUNTBLANK(B17)=1,"",'Automatic Scoresheet'!W98)</f>
        <v/>
      </c>
    </row>
    <row r="18" spans="1:4" x14ac:dyDescent="0.25">
      <c r="A18" s="49">
        <v>17</v>
      </c>
      <c r="B18" t="str">
        <f>IF('Automatic Scoresheet'!W100&gt;0,'Automatic Scoresheet'!B100,"")</f>
        <v/>
      </c>
      <c r="C18" t="str">
        <f>IF(COUNTBLANK(B18)=1,"",'Automatic Scoresheet'!$A$95)</f>
        <v/>
      </c>
      <c r="D18" s="1" t="str">
        <f>IF(COUNTBLANK(B18)=1,"",'Automatic Scoresheet'!W100)</f>
        <v/>
      </c>
    </row>
    <row r="19" spans="1:4" x14ac:dyDescent="0.25">
      <c r="A19" s="49">
        <v>18</v>
      </c>
      <c r="B19" t="str">
        <f>IF('Automatic Scoresheet'!W101&gt;0,'Automatic Scoresheet'!B101,"")</f>
        <v/>
      </c>
      <c r="C19" t="str">
        <f>IF(COUNTBLANK(B19)=1,"",'Automatic Scoresheet'!$A$95)</f>
        <v/>
      </c>
      <c r="D19" s="1" t="str">
        <f>IF(COUNTBLANK(B19)=1,"",'Automatic Scoresheet'!W101)</f>
        <v/>
      </c>
    </row>
    <row r="20" spans="1:4" x14ac:dyDescent="0.25">
      <c r="A20" s="1">
        <v>19</v>
      </c>
      <c r="B20" t="str">
        <f>IF('Automatic Scoresheet'!W12&gt;0,'Automatic Scoresheet'!B12,"")</f>
        <v>Chloe Hoff</v>
      </c>
      <c r="C20" t="str">
        <f>IF(COUNTBLANK(B20)=1,"",'Automatic Scoresheet'!$A$10)</f>
        <v>Sparta</v>
      </c>
      <c r="D20" s="1">
        <f>IF(COUNTBLANK(B20)=1,"",'Automatic Scoresheet'!W12)</f>
        <v>51</v>
      </c>
    </row>
    <row r="21" spans="1:4" x14ac:dyDescent="0.25">
      <c r="A21" s="49">
        <v>20</v>
      </c>
      <c r="B21" t="str">
        <f>IF('Automatic Scoresheet'!W105&gt;0,'Automatic Scoresheet'!B105,"")</f>
        <v/>
      </c>
      <c r="C21" t="str">
        <f>IF(COUNTBLANK(B21)=1,"",'Automatic Scoresheet'!$A$103)</f>
        <v/>
      </c>
      <c r="D21" s="1" t="str">
        <f>IF(COUNTBLANK(B21)=1,"",'Automatic Scoresheet'!W105)</f>
        <v/>
      </c>
    </row>
    <row r="22" spans="1:4" x14ac:dyDescent="0.25">
      <c r="A22" s="49">
        <v>21</v>
      </c>
      <c r="B22" t="str">
        <f>IF('Automatic Scoresheet'!W34&gt;0,'Automatic Scoresheet'!B34,"")</f>
        <v>Lily Tobert</v>
      </c>
      <c r="C22" t="str">
        <f>IF(COUNTBLANK(B22)=1,"",'Automatic Scoresheet'!$A$28)</f>
        <v>Onalaska</v>
      </c>
      <c r="D22" s="1">
        <f>IF(COUNTBLANK(B22)=1,"",'Automatic Scoresheet'!W34)</f>
        <v>56</v>
      </c>
    </row>
    <row r="23" spans="1:4" x14ac:dyDescent="0.25">
      <c r="A23" s="1">
        <v>22</v>
      </c>
      <c r="B23" t="str">
        <f>IF('Automatic Scoresheet'!W24&gt;0,'Automatic Scoresheet'!B24,"")</f>
        <v>Maddie Ewers</v>
      </c>
      <c r="C23" t="str">
        <f>IF(COUNTBLANK(B23)=1,"",'Automatic Scoresheet'!$A$19)</f>
        <v>Tomah</v>
      </c>
      <c r="D23" s="1">
        <f>IF(COUNTBLANK(B23)=1,"",'Automatic Scoresheet'!W24)</f>
        <v>54</v>
      </c>
    </row>
    <row r="24" spans="1:4" x14ac:dyDescent="0.25">
      <c r="A24" s="49">
        <v>23</v>
      </c>
      <c r="B24" t="str">
        <f>IF('Automatic Scoresheet'!W33&gt;0,'Automatic Scoresheet'!B33,"")</f>
        <v>Malia McGarry</v>
      </c>
      <c r="C24" t="str">
        <f>IF(COUNTBLANK(B24)=1,"",'Automatic Scoresheet'!$A$28)</f>
        <v>Onalaska</v>
      </c>
      <c r="D24" s="1">
        <f>IF(COUNTBLANK(B24)=1,"",'Automatic Scoresheet'!W33)</f>
        <v>45</v>
      </c>
    </row>
    <row r="25" spans="1:4" x14ac:dyDescent="0.25">
      <c r="A25" s="49">
        <v>24</v>
      </c>
      <c r="B25" t="str">
        <f>IF('Automatic Scoresheet'!W57&gt;0,'Automatic Scoresheet'!B57,"")</f>
        <v/>
      </c>
      <c r="C25" t="str">
        <f>IF(COUNTBLANK(B25)=1,"",'Automatic Scoresheet'!$A$55)</f>
        <v/>
      </c>
      <c r="D25" s="1" t="str">
        <f>IF(COUNTBLANK(B25)=1,"",'Automatic Scoresheet'!W57)</f>
        <v/>
      </c>
    </row>
    <row r="26" spans="1:4" x14ac:dyDescent="0.25">
      <c r="A26" s="1">
        <v>25</v>
      </c>
      <c r="B26" t="str">
        <f>IF('Automatic Scoresheet'!W58&gt;0,'Automatic Scoresheet'!B58,"")</f>
        <v/>
      </c>
      <c r="C26" t="str">
        <f>IF(COUNTBLANK(B26)=1,"",'Automatic Scoresheet'!$A$55)</f>
        <v/>
      </c>
      <c r="D26" s="1" t="str">
        <f>IF(COUNTBLANK(B26)=1,"",'Automatic Scoresheet'!W58)</f>
        <v/>
      </c>
    </row>
    <row r="27" spans="1:4" x14ac:dyDescent="0.25">
      <c r="A27" s="49">
        <v>26</v>
      </c>
      <c r="B27" t="str">
        <f>IF('Automatic Scoresheet'!W76&gt;0,'Automatic Scoresheet'!B76,"")</f>
        <v/>
      </c>
      <c r="C27" t="str">
        <f>IF(COUNTBLANK(B27)=1,"",'Automatic Scoresheet'!$A$71)</f>
        <v/>
      </c>
      <c r="D27" s="1" t="str">
        <f>IF(COUNTBLANK(B27)=1,"",'Automatic Scoresheet'!W76)</f>
        <v/>
      </c>
    </row>
    <row r="28" spans="1:4" x14ac:dyDescent="0.25">
      <c r="A28" s="49">
        <v>27</v>
      </c>
      <c r="B28" t="str">
        <f>IF('Automatic Scoresheet'!W106&gt;0,'Automatic Scoresheet'!B106,"")</f>
        <v/>
      </c>
      <c r="C28" t="str">
        <f>IF(COUNTBLANK(B28)=1,"",'Automatic Scoresheet'!$A$103)</f>
        <v/>
      </c>
      <c r="D28" s="1" t="str">
        <f>IF(COUNTBLANK(B28)=1,"",'Automatic Scoresheet'!W106)</f>
        <v/>
      </c>
    </row>
    <row r="29" spans="1:4" x14ac:dyDescent="0.25">
      <c r="A29" s="1">
        <v>28</v>
      </c>
      <c r="B29" t="str">
        <f>IF('Automatic Scoresheet'!W109&gt;0,'Automatic Scoresheet'!B109,"")</f>
        <v/>
      </c>
      <c r="C29" t="str">
        <f>IF(COUNTBLANK(B29)=1,"",'Automatic Scoresheet'!$A$103)</f>
        <v/>
      </c>
      <c r="D29" s="1" t="str">
        <f>IF(COUNTBLANK(B29)=1,"",'Automatic Scoresheet'!W109)</f>
        <v/>
      </c>
    </row>
    <row r="30" spans="1:4" x14ac:dyDescent="0.25">
      <c r="A30" s="49">
        <v>29</v>
      </c>
      <c r="B30" t="str">
        <f>IF('Automatic Scoresheet'!W15&gt;0,'Automatic Scoresheet'!B15,"")</f>
        <v>Taylor Cook</v>
      </c>
      <c r="C30" t="str">
        <f>IF(COUNTBLANK(B30)=1,"",'Automatic Scoresheet'!$A$10)</f>
        <v>Sparta</v>
      </c>
      <c r="D30" s="1">
        <f>IF(COUNTBLANK(B30)=1,"",'Automatic Scoresheet'!W15)</f>
        <v>56</v>
      </c>
    </row>
    <row r="31" spans="1:4" x14ac:dyDescent="0.25">
      <c r="A31" s="49">
        <v>30</v>
      </c>
      <c r="B31" t="str">
        <f>IF('Automatic Scoresheet'!W32&gt;0,'Automatic Scoresheet'!B32,"")</f>
        <v>Kiya Bronston</v>
      </c>
      <c r="C31" t="str">
        <f>IF(COUNTBLANK(B31)=1,"",'Automatic Scoresheet'!$A$28)</f>
        <v>Onalaska</v>
      </c>
      <c r="D31" s="1">
        <f>IF(COUNTBLANK(B31)=1,"",'Automatic Scoresheet'!W32)</f>
        <v>51</v>
      </c>
    </row>
    <row r="32" spans="1:4" x14ac:dyDescent="0.25">
      <c r="A32" s="1">
        <v>31</v>
      </c>
      <c r="B32" t="str">
        <f>IF('Automatic Scoresheet'!W85&gt;0,'Automatic Scoresheet'!B85,"")</f>
        <v/>
      </c>
      <c r="C32" t="str">
        <f>IF(COUNTBLANK(B32)=1,"",'Automatic Scoresheet'!$A$79)</f>
        <v/>
      </c>
      <c r="D32" s="1" t="str">
        <f>IF(COUNTBLANK(B32)=1,"",'Automatic Scoresheet'!W85)</f>
        <v/>
      </c>
    </row>
    <row r="33" spans="1:4" x14ac:dyDescent="0.25">
      <c r="A33" s="49">
        <v>32</v>
      </c>
      <c r="B33" t="str">
        <f>IF('Automatic Scoresheet'!W52&gt;0,'Automatic Scoresheet'!B52,"")</f>
        <v>Madison Wheeler</v>
      </c>
      <c r="C33" t="str">
        <f>IF(COUNTBLANK(B33)=1,"",'Automatic Scoresheet'!$A$46)</f>
        <v>Holmen</v>
      </c>
      <c r="D33" s="1">
        <f>IF(COUNTBLANK(B33)=1,"",'Automatic Scoresheet'!W52)</f>
        <v>55</v>
      </c>
    </row>
    <row r="34" spans="1:4" x14ac:dyDescent="0.25">
      <c r="A34" s="49">
        <v>33</v>
      </c>
      <c r="B34" t="str">
        <f>IF('Automatic Scoresheet'!W59&gt;0,'Automatic Scoresheet'!B59,"")</f>
        <v/>
      </c>
      <c r="C34" t="str">
        <f>IF(COUNTBLANK(B34)=1,"",'Automatic Scoresheet'!$A$55)</f>
        <v/>
      </c>
      <c r="D34" s="1" t="str">
        <f>IF(COUNTBLANK(B34)=1,"",'Automatic Scoresheet'!W59)</f>
        <v/>
      </c>
    </row>
    <row r="35" spans="1:4" x14ac:dyDescent="0.25">
      <c r="A35" s="1">
        <v>34</v>
      </c>
      <c r="B35" t="str">
        <f>IF('Automatic Scoresheet'!W73&gt;0,'Automatic Scoresheet'!B73,"")</f>
        <v/>
      </c>
      <c r="C35" t="str">
        <f>IF(COUNTBLANK(B35)=1,"",'Automatic Scoresheet'!$A$71)</f>
        <v/>
      </c>
      <c r="D35" s="1" t="str">
        <f>IF(COUNTBLANK(B35)=1,"",'Automatic Scoresheet'!W73)</f>
        <v/>
      </c>
    </row>
    <row r="36" spans="1:4" x14ac:dyDescent="0.25">
      <c r="A36" s="49">
        <v>35</v>
      </c>
      <c r="B36" t="str">
        <f>IF('Automatic Scoresheet'!W50&gt;0,'Automatic Scoresheet'!B50,"")</f>
        <v>Trinity Horstman</v>
      </c>
      <c r="C36" t="str">
        <f>IF(COUNTBLANK(B36)=1,"",'Automatic Scoresheet'!$A$46)</f>
        <v>Holmen</v>
      </c>
      <c r="D36" s="1">
        <f>IF(COUNTBLANK(B36)=1,"",'Automatic Scoresheet'!W50)</f>
        <v>52</v>
      </c>
    </row>
    <row r="37" spans="1:4" x14ac:dyDescent="0.25">
      <c r="A37" s="49">
        <v>36</v>
      </c>
      <c r="B37" t="str">
        <f>IF('Automatic Scoresheet'!W97&gt;0,'Automatic Scoresheet'!B97,"")</f>
        <v/>
      </c>
      <c r="C37" t="str">
        <f>IF(COUNTBLANK(B37)=1,"",'Automatic Scoresheet'!$A$95)</f>
        <v/>
      </c>
      <c r="D37" s="1" t="str">
        <f>IF(COUNTBLANK(B37)=1,"",'Automatic Scoresheet'!W97)</f>
        <v/>
      </c>
    </row>
    <row r="38" spans="1:4" x14ac:dyDescent="0.25">
      <c r="A38" s="1">
        <v>37</v>
      </c>
      <c r="B38" t="str">
        <f>IF('Automatic Scoresheet'!W107&gt;0,'Automatic Scoresheet'!B107,"")</f>
        <v/>
      </c>
      <c r="C38" t="str">
        <f>IF(COUNTBLANK(B38)=1,"",'Automatic Scoresheet'!$A$103)</f>
        <v/>
      </c>
      <c r="D38" s="1" t="str">
        <f>IF(COUNTBLANK(B38)=1,"",'Automatic Scoresheet'!W107)</f>
        <v/>
      </c>
    </row>
    <row r="39" spans="1:4" x14ac:dyDescent="0.25">
      <c r="A39" s="49">
        <v>38</v>
      </c>
      <c r="B39" t="str">
        <f>IF('Automatic Scoresheet'!W13&gt;0,'Automatic Scoresheet'!B13,"")</f>
        <v xml:space="preserve">Paige Winterton </v>
      </c>
      <c r="C39" t="str">
        <f>IF(COUNTBLANK(B39)=1,"",'Automatic Scoresheet'!$A$10)</f>
        <v>Sparta</v>
      </c>
      <c r="D39" s="1">
        <f>IF(COUNTBLANK(B39)=1,"",'Automatic Scoresheet'!W13)</f>
        <v>64</v>
      </c>
    </row>
    <row r="40" spans="1:4" x14ac:dyDescent="0.25">
      <c r="A40" s="49">
        <v>39</v>
      </c>
      <c r="B40" t="str">
        <f>IF('Automatic Scoresheet'!W39&gt;0,'Automatic Scoresheet'!B39,"")</f>
        <v>Alexis Smith</v>
      </c>
      <c r="C40" t="str">
        <f>IF(COUNTBLANK(B40)=1,"",'Automatic Scoresheet'!$A$37)</f>
        <v>Aquinas</v>
      </c>
      <c r="D40" s="1">
        <f>IF(COUNTBLANK(B40)=1,"",'Automatic Scoresheet'!W39)</f>
        <v>50</v>
      </c>
    </row>
    <row r="41" spans="1:4" x14ac:dyDescent="0.25">
      <c r="A41" s="1">
        <v>40</v>
      </c>
      <c r="B41" t="str">
        <f>IF('Automatic Scoresheet'!W48&gt;0,'Automatic Scoresheet'!B48,"")</f>
        <v>Emily Nelson</v>
      </c>
      <c r="C41" t="str">
        <f>IF(COUNTBLANK(B41)=1,"",'Automatic Scoresheet'!$A$46)</f>
        <v>Holmen</v>
      </c>
      <c r="D41" s="1">
        <f>IF(COUNTBLANK(B41)=1,"",'Automatic Scoresheet'!W48)</f>
        <v>51</v>
      </c>
    </row>
    <row r="42" spans="1:4" x14ac:dyDescent="0.25">
      <c r="A42" s="49">
        <v>41</v>
      </c>
      <c r="B42" t="str">
        <f>IF('Automatic Scoresheet'!W60&gt;0,'Automatic Scoresheet'!B60,"")</f>
        <v/>
      </c>
      <c r="C42" t="str">
        <f>IF(COUNTBLANK(B42)=1,"",'Automatic Scoresheet'!$A$55)</f>
        <v/>
      </c>
      <c r="D42" s="1" t="str">
        <f>IF(COUNTBLANK(B42)=1,"",'Automatic Scoresheet'!W60)</f>
        <v/>
      </c>
    </row>
    <row r="43" spans="1:4" x14ac:dyDescent="0.25">
      <c r="A43" s="49">
        <v>42</v>
      </c>
      <c r="B43" t="str">
        <f>IF('Automatic Scoresheet'!W74&gt;0,'Automatic Scoresheet'!B74,"")</f>
        <v/>
      </c>
      <c r="C43" t="str">
        <f>IF(COUNTBLANK(B43)=1,"",'Automatic Scoresheet'!$A$71)</f>
        <v/>
      </c>
      <c r="D43" s="1" t="str">
        <f>IF(COUNTBLANK(B43)=1,"",'Automatic Scoresheet'!W74)</f>
        <v/>
      </c>
    </row>
    <row r="44" spans="1:4" x14ac:dyDescent="0.25">
      <c r="A44" s="1">
        <v>43</v>
      </c>
      <c r="B44" t="str">
        <f>IF('Automatic Scoresheet'!W108&gt;0,'Automatic Scoresheet'!B108,"")</f>
        <v/>
      </c>
      <c r="C44" t="str">
        <f>IF(COUNTBLANK(B44)=1,"",'Automatic Scoresheet'!$A$103)</f>
        <v/>
      </c>
      <c r="D44" s="1" t="str">
        <f>IF(COUNTBLANK(B44)=1,"",'Automatic Scoresheet'!W108)</f>
        <v/>
      </c>
    </row>
    <row r="45" spans="1:4" x14ac:dyDescent="0.25">
      <c r="A45" s="49">
        <v>44</v>
      </c>
      <c r="B45" t="str">
        <f>IF('Automatic Scoresheet'!W14&gt;0,'Automatic Scoresheet'!B14,"")</f>
        <v>Payton Jones</v>
      </c>
      <c r="C45" t="str">
        <f>IF(COUNTBLANK(B45)=1,"",'Automatic Scoresheet'!$A$10)</f>
        <v>Sparta</v>
      </c>
      <c r="D45" s="1">
        <f>IF(COUNTBLANK(B45)=1,"",'Automatic Scoresheet'!W14)</f>
        <v>54</v>
      </c>
    </row>
    <row r="46" spans="1:4" x14ac:dyDescent="0.25">
      <c r="A46" s="49">
        <v>45</v>
      </c>
      <c r="B46" t="str">
        <f>IF('Automatic Scoresheet'!W61&gt;0,'Automatic Scoresheet'!B61,"")</f>
        <v/>
      </c>
      <c r="C46" t="str">
        <f>IF(COUNTBLANK(B46)=1,"",'Automatic Scoresheet'!$A$55)</f>
        <v/>
      </c>
      <c r="D46" s="1" t="str">
        <f>IF(COUNTBLANK(B46)=1,"",'Automatic Scoresheet'!W61)</f>
        <v/>
      </c>
    </row>
    <row r="47" spans="1:4" x14ac:dyDescent="0.25">
      <c r="A47" s="1">
        <v>46</v>
      </c>
      <c r="B47" t="str">
        <f>IF('Automatic Scoresheet'!W91&gt;0,'Automatic Scoresheet'!B91,"")</f>
        <v/>
      </c>
      <c r="C47" t="str">
        <f>IF(COUNTBLANK(B47)=1,"",'Automatic Scoresheet'!$A$87)</f>
        <v/>
      </c>
      <c r="D47" s="1" t="str">
        <f>IF(COUNTBLANK(B47)=1,"",'Automatic Scoresheet'!W91)</f>
        <v/>
      </c>
    </row>
    <row r="48" spans="1:4" x14ac:dyDescent="0.25">
      <c r="A48" s="49">
        <v>47</v>
      </c>
      <c r="B48" t="str">
        <f>IF('Automatic Scoresheet'!W51&gt;0,'Automatic Scoresheet'!B51,"")</f>
        <v>Alexis Hoffman</v>
      </c>
      <c r="C48" t="str">
        <f>IF(COUNTBLANK(B48)=1,"",'Automatic Scoresheet'!$A$46)</f>
        <v>Holmen</v>
      </c>
      <c r="D48" s="1">
        <f>IF(COUNTBLANK(B48)=1,"",'Automatic Scoresheet'!W51)</f>
        <v>54</v>
      </c>
    </row>
    <row r="49" spans="1:4" x14ac:dyDescent="0.25">
      <c r="A49" s="49">
        <v>48</v>
      </c>
      <c r="B49" t="str">
        <f>IF('Automatic Scoresheet'!W92&gt;0,'Automatic Scoresheet'!B92,"")</f>
        <v/>
      </c>
      <c r="C49" t="str">
        <f>IF(COUNTBLANK(B49)=1,"",'Automatic Scoresheet'!$A$87)</f>
        <v/>
      </c>
      <c r="D49" s="1" t="str">
        <f>IF(COUNTBLANK(B49)=1,"",'Automatic Scoresheet'!W92)</f>
        <v/>
      </c>
    </row>
    <row r="50" spans="1:4" x14ac:dyDescent="0.25">
      <c r="A50" s="1">
        <v>49</v>
      </c>
      <c r="B50" t="str">
        <f>IF('Automatic Scoresheet'!W65&gt;0,'Automatic Scoresheet'!B65,"")</f>
        <v/>
      </c>
      <c r="C50" t="str">
        <f>IF(COUNTBLANK(B50)=1,"",'Automatic Scoresheet'!$A$63)</f>
        <v/>
      </c>
      <c r="D50" s="1" t="str">
        <f>IF(COUNTBLANK(B50)=1,"",'Automatic Scoresheet'!W65)</f>
        <v/>
      </c>
    </row>
    <row r="51" spans="1:4" x14ac:dyDescent="0.25">
      <c r="A51" s="49">
        <v>50</v>
      </c>
      <c r="B51" t="str">
        <f>IF('Automatic Scoresheet'!W93&gt;0,'Automatic Scoresheet'!B93,"")</f>
        <v/>
      </c>
      <c r="C51" t="str">
        <f>IF(COUNTBLANK(B51)=1,"",'Automatic Scoresheet'!$A$87)</f>
        <v/>
      </c>
      <c r="D51" s="1" t="str">
        <f>IF(COUNTBLANK(B51)=1,"",'Automatic Scoresheet'!W93)</f>
        <v/>
      </c>
    </row>
    <row r="52" spans="1:4" x14ac:dyDescent="0.25">
      <c r="A52" s="49">
        <v>51</v>
      </c>
      <c r="B52" t="str">
        <f>IF('Automatic Scoresheet'!W16&gt;0,'Automatic Scoresheet'!B16,"")</f>
        <v>Ellie Kowitz</v>
      </c>
      <c r="C52" t="str">
        <f>IF(COUNTBLANK(B52)=1,"",'Automatic Scoresheet'!$A$10)</f>
        <v>Sparta</v>
      </c>
      <c r="D52" s="1">
        <f>IF(COUNTBLANK(B52)=1,"",'Automatic Scoresheet'!W16)</f>
        <v>61</v>
      </c>
    </row>
    <row r="53" spans="1:4" x14ac:dyDescent="0.25">
      <c r="A53" s="1">
        <v>52</v>
      </c>
      <c r="B53" t="str">
        <f>IF('Automatic Scoresheet'!W67&gt;0,'Automatic Scoresheet'!B67,"")</f>
        <v/>
      </c>
      <c r="C53" t="str">
        <f>IF(COUNTBLANK(B53)=1,"",'Automatic Scoresheet'!$A$63)</f>
        <v/>
      </c>
      <c r="D53" s="1" t="str">
        <f>IF(COUNTBLANK(B53)=1,"",'Automatic Scoresheet'!W67)</f>
        <v/>
      </c>
    </row>
    <row r="54" spans="1:4" x14ac:dyDescent="0.25">
      <c r="A54" s="49">
        <v>53</v>
      </c>
      <c r="B54" t="str">
        <f>IF('Automatic Scoresheet'!W66&gt;0,'Automatic Scoresheet'!B66,"")</f>
        <v/>
      </c>
      <c r="C54" t="str">
        <f>IF(COUNTBLANK(B54)=1,"",'Automatic Scoresheet'!$A$63)</f>
        <v/>
      </c>
      <c r="D54" s="1" t="str">
        <f>IF(COUNTBLANK(B54)=1,"",'Automatic Scoresheet'!W66)</f>
        <v/>
      </c>
    </row>
    <row r="55" spans="1:4" x14ac:dyDescent="0.25">
      <c r="A55" s="49">
        <v>54</v>
      </c>
      <c r="B55" t="str">
        <f>IF('Automatic Scoresheet'!W77&gt;0,'Automatic Scoresheet'!B77,"")</f>
        <v/>
      </c>
      <c r="C55" t="str">
        <f>IF(COUNTBLANK(B55)=1,"",'Automatic Scoresheet'!$A$71)</f>
        <v/>
      </c>
      <c r="D55" s="1" t="str">
        <f>IF(COUNTBLANK(B55)=1,"",'Automatic Scoresheet'!W77)</f>
        <v/>
      </c>
    </row>
    <row r="56" spans="1:4" x14ac:dyDescent="0.25">
      <c r="A56" s="1">
        <v>55</v>
      </c>
      <c r="B56" t="str">
        <f>IF('Automatic Scoresheet'!W40&gt;0,'Automatic Scoresheet'!B40,"")</f>
        <v>Payton Kudron</v>
      </c>
      <c r="C56" t="str">
        <f>IF(COUNTBLANK(B56)=1,"",'Automatic Scoresheet'!$A$37)</f>
        <v>Aquinas</v>
      </c>
      <c r="D56" s="1">
        <f>IF(COUNTBLANK(B56)=1,"",'Automatic Scoresheet'!W40)</f>
        <v>62</v>
      </c>
    </row>
    <row r="57" spans="1:4" x14ac:dyDescent="0.25">
      <c r="A57" s="49">
        <v>56</v>
      </c>
      <c r="B57" t="str">
        <f>IF('Automatic Scoresheet'!W68&gt;0,'Automatic Scoresheet'!B68,"")</f>
        <v/>
      </c>
      <c r="C57" t="str">
        <f>IF(COUNTBLANK(B57)=1,"",'Automatic Scoresheet'!$A$63)</f>
        <v/>
      </c>
      <c r="D57" s="1" t="str">
        <f>IF(COUNTBLANK(B57)=1,"",'Automatic Scoresheet'!W68)</f>
        <v/>
      </c>
    </row>
    <row r="58" spans="1:4" x14ac:dyDescent="0.25">
      <c r="A58" s="49">
        <v>57</v>
      </c>
      <c r="B58" t="str">
        <f>IF('Automatic Scoresheet'!W42&gt;0,'Automatic Scoresheet'!B42,"")</f>
        <v>Mary Riley</v>
      </c>
      <c r="C58" t="str">
        <f>IF(COUNTBLANK(B58)=1,"",'Automatic Scoresheet'!$A$37)</f>
        <v>Aquinas</v>
      </c>
      <c r="D58" s="1">
        <f>IF(COUNTBLANK(B58)=1,"",'Automatic Scoresheet'!W42)</f>
        <v>62</v>
      </c>
    </row>
    <row r="59" spans="1:4" x14ac:dyDescent="0.25">
      <c r="A59" s="1">
        <v>58</v>
      </c>
      <c r="B59" t="str">
        <f>IF('Automatic Scoresheet'!W41&gt;0,'Automatic Scoresheet'!B41,"")</f>
        <v>Amina Rabindra</v>
      </c>
      <c r="C59" t="str">
        <f>IF(COUNTBLANK(B59)=1,"",'Automatic Scoresheet'!$A$37)</f>
        <v>Aquinas</v>
      </c>
      <c r="D59" s="1">
        <f>IF(COUNTBLANK(B59)=1,"",'Automatic Scoresheet'!W41)</f>
        <v>70</v>
      </c>
    </row>
    <row r="60" spans="1:4" x14ac:dyDescent="0.25">
      <c r="A60" s="49">
        <v>59</v>
      </c>
      <c r="B60" t="str">
        <f>IF('Automatic Scoresheet'!W69&gt;0,'Automatic Scoresheet'!B69,"")</f>
        <v/>
      </c>
      <c r="C60" t="str">
        <f>IF(COUNTBLANK(B60)=1,"",'Automatic Scoresheet'!$A$63)</f>
        <v/>
      </c>
      <c r="D60" s="1" t="str">
        <f>IF(COUNTBLANK(B60)=1,"",'Automatic Scoresheet'!W69)</f>
        <v/>
      </c>
    </row>
    <row r="61" spans="1:4" x14ac:dyDescent="0.25">
      <c r="A61" s="49">
        <v>60</v>
      </c>
      <c r="B61" t="str">
        <f>IF('Automatic Scoresheet'!W43&gt;0,'Automatic Scoresheet'!B43,"")</f>
        <v>Lizzie Wintheiser</v>
      </c>
      <c r="C61" t="str">
        <f>IF(COUNTBLANK(B61)=1,"",'Automatic Scoresheet'!$A$37)</f>
        <v>Aquinas</v>
      </c>
      <c r="D61" s="1">
        <f>IF(COUNTBLANK(B61)=1,"",'Automatic Scoresheet'!W43)</f>
        <v>67</v>
      </c>
    </row>
    <row r="62" spans="1:4" x14ac:dyDescent="0.25">
      <c r="A62" s="1">
        <v>61</v>
      </c>
      <c r="B62" t="str">
        <f>IF('Automatic Scoresheet'!W113&gt;0,'Automatic Scoresheet'!B113,"")</f>
        <v/>
      </c>
      <c r="C62" t="str">
        <f>IF(COUNTBLANK(B62)=1,"",'Automatic Scoresheet'!$A$111)</f>
        <v/>
      </c>
      <c r="D62" s="1" t="str">
        <f>IF(COUNTBLANK(B62)=1,"",'Automatic Scoresheet'!W113)</f>
        <v/>
      </c>
    </row>
    <row r="63" spans="1:4" x14ac:dyDescent="0.25">
      <c r="A63" s="49">
        <v>62</v>
      </c>
      <c r="B63" t="str">
        <f>IF('Automatic Scoresheet'!W114&gt;0,'Automatic Scoresheet'!B114,"")</f>
        <v/>
      </c>
      <c r="C63" t="str">
        <f>IF(COUNTBLANK(B63)=1,"",'Automatic Scoresheet'!$A$111)</f>
        <v/>
      </c>
      <c r="D63" s="1" t="str">
        <f>IF(COUNTBLANK(B63)=1,"",'Automatic Scoresheet'!W114)</f>
        <v/>
      </c>
    </row>
    <row r="64" spans="1:4" x14ac:dyDescent="0.25">
      <c r="A64" s="49">
        <v>63</v>
      </c>
      <c r="B64" t="str">
        <f>IF('Automatic Scoresheet'!W115&gt;0,'Automatic Scoresheet'!B115,"")</f>
        <v/>
      </c>
      <c r="C64" t="str">
        <f>IF(COUNTBLANK(B64)=1,"",'Automatic Scoresheet'!$A$111)</f>
        <v/>
      </c>
      <c r="D64" s="1" t="str">
        <f>IF(COUNTBLANK(B64)=1,"",'Automatic Scoresheet'!W115)</f>
        <v/>
      </c>
    </row>
    <row r="65" spans="1:4" x14ac:dyDescent="0.25">
      <c r="A65" s="1">
        <v>64</v>
      </c>
      <c r="B65" t="str">
        <f>IF('Automatic Scoresheet'!W116&gt;0,'Automatic Scoresheet'!B116,"")</f>
        <v/>
      </c>
      <c r="C65" t="str">
        <f>IF(COUNTBLANK(B65)=1,"",'Automatic Scoresheet'!$A$111)</f>
        <v/>
      </c>
      <c r="D65" s="1" t="str">
        <f>IF(COUNTBLANK(B65)=1,"",'Automatic Scoresheet'!W116)</f>
        <v/>
      </c>
    </row>
    <row r="66" spans="1:4" x14ac:dyDescent="0.25">
      <c r="A66" s="49">
        <v>65</v>
      </c>
      <c r="B66" t="str">
        <f>IF('Automatic Scoresheet'!W117&gt;0,'Automatic Scoresheet'!B117,"")</f>
        <v/>
      </c>
      <c r="C66" t="str">
        <f>IF(COUNTBLANK(B66)=1,"",'Automatic Scoresheet'!$A$111)</f>
        <v/>
      </c>
      <c r="D66" s="1" t="str">
        <f>IF(COUNTBLANK(B66)=1,"",'Automatic Scoresheet'!W117)</f>
        <v/>
      </c>
    </row>
    <row r="67" spans="1:4" x14ac:dyDescent="0.25">
      <c r="A67" s="49">
        <v>66</v>
      </c>
      <c r="B67" t="str">
        <f>IF('Automatic Scoresheet'!W121&gt;0,'Automatic Scoresheet'!B121,"")</f>
        <v/>
      </c>
      <c r="C67" t="str">
        <f>IF(COUNTBLANK(B67)=1,"",'Automatic Scoresheet'!$A$119)</f>
        <v/>
      </c>
      <c r="D67" s="1" t="str">
        <f>IF(COUNTBLANK(B67)=1,"",'Automatic Scoresheet'!W121)</f>
        <v/>
      </c>
    </row>
    <row r="68" spans="1:4" x14ac:dyDescent="0.25">
      <c r="A68" s="1">
        <v>67</v>
      </c>
      <c r="B68" t="str">
        <f>IF('Automatic Scoresheet'!W122&gt;0,'Automatic Scoresheet'!B122,"")</f>
        <v/>
      </c>
      <c r="C68" t="str">
        <f>IF(COUNTBLANK(B68)=1,"",'Automatic Scoresheet'!$A$119)</f>
        <v/>
      </c>
      <c r="D68" s="1" t="str">
        <f>IF(COUNTBLANK(B68)=1,"",'Automatic Scoresheet'!W122)</f>
        <v/>
      </c>
    </row>
    <row r="69" spans="1:4" x14ac:dyDescent="0.25">
      <c r="A69" s="49">
        <v>68</v>
      </c>
      <c r="B69" t="str">
        <f>IF('Automatic Scoresheet'!W123&gt;0,'Automatic Scoresheet'!B123,"")</f>
        <v/>
      </c>
      <c r="C69" t="str">
        <f>IF(COUNTBLANK(B69)=1,"",'Automatic Scoresheet'!$A$119)</f>
        <v/>
      </c>
      <c r="D69" s="1" t="str">
        <f>IF(COUNTBLANK(B69)=1,"",'Automatic Scoresheet'!W123)</f>
        <v/>
      </c>
    </row>
    <row r="70" spans="1:4" x14ac:dyDescent="0.25">
      <c r="A70" s="49">
        <v>69</v>
      </c>
      <c r="B70" t="str">
        <f>IF('Automatic Scoresheet'!W124&gt;0,'Automatic Scoresheet'!B124,"")</f>
        <v/>
      </c>
      <c r="C70" t="str">
        <f>IF(COUNTBLANK(B70)=1,"",'Automatic Scoresheet'!$A$119)</f>
        <v/>
      </c>
      <c r="D70" s="1" t="str">
        <f>IF(COUNTBLANK(B70)=1,"",'Automatic Scoresheet'!W124)</f>
        <v/>
      </c>
    </row>
    <row r="71" spans="1:4" x14ac:dyDescent="0.25">
      <c r="A71" s="1">
        <v>70</v>
      </c>
      <c r="B71" t="str">
        <f>IF('Automatic Scoresheet'!W125&gt;0,'Automatic Scoresheet'!B125,"")</f>
        <v/>
      </c>
      <c r="C71" t="str">
        <f>IF(COUNTBLANK(B71)=1,"",'Automatic Scoresheet'!$A$119)</f>
        <v/>
      </c>
      <c r="D71" s="1" t="str">
        <f>IF(COUNTBLANK(B71)=1,"",'Automatic Scoresheet'!W125)</f>
        <v/>
      </c>
    </row>
    <row r="72" spans="1:4" x14ac:dyDescent="0.25">
      <c r="A72" s="49">
        <v>71</v>
      </c>
      <c r="B72" t="str">
        <f>IF('Automatic Scoresheet'!W129&gt;0,'Automatic Scoresheet'!B129,"")</f>
        <v/>
      </c>
      <c r="C72" t="str">
        <f>IF(COUNTBLANK(B72)=1,"",'Automatic Scoresheet'!$A$95)</f>
        <v/>
      </c>
      <c r="D72" s="1" t="str">
        <f>IF(COUNTBLANK(B72)=1,"",'Automatic Scoresheet'!W129)</f>
        <v/>
      </c>
    </row>
    <row r="73" spans="1:4" x14ac:dyDescent="0.25">
      <c r="A73" s="49">
        <v>72</v>
      </c>
      <c r="B73" t="str">
        <f>IF('Automatic Scoresheet'!W130&gt;0,'Automatic Scoresheet'!B130,"")</f>
        <v/>
      </c>
      <c r="C73" t="str">
        <f>IF(COUNTBLANK(B73)=1,"",'Automatic Scoresheet'!$A$95)</f>
        <v/>
      </c>
      <c r="D73" s="1" t="str">
        <f>IF(COUNTBLANK(B73)=1,"",'Automatic Scoresheet'!W130)</f>
        <v/>
      </c>
    </row>
    <row r="74" spans="1:4" x14ac:dyDescent="0.25">
      <c r="A74" s="1">
        <v>73</v>
      </c>
      <c r="B74" t="str">
        <f>IF('Automatic Scoresheet'!W131&gt;0,'Automatic Scoresheet'!B131,"")</f>
        <v/>
      </c>
      <c r="C74" t="str">
        <f>IF(COUNTBLANK(B74)=1,"",'Automatic Scoresheet'!$A$95)</f>
        <v/>
      </c>
      <c r="D74" s="1" t="str">
        <f>IF(COUNTBLANK(B74)=1,"",'Automatic Scoresheet'!W131)</f>
        <v/>
      </c>
    </row>
    <row r="75" spans="1:4" x14ac:dyDescent="0.25">
      <c r="A75" s="49">
        <v>74</v>
      </c>
      <c r="B75" t="str">
        <f>IF('Automatic Scoresheet'!W132&gt;0,'Automatic Scoresheet'!B132,"")</f>
        <v/>
      </c>
      <c r="C75" t="str">
        <f>IF(COUNTBLANK(B75)=1,"",'Automatic Scoresheet'!$A$95)</f>
        <v/>
      </c>
      <c r="D75" s="1" t="str">
        <f>IF(COUNTBLANK(B75)=1,"",'Automatic Scoresheet'!W132)</f>
        <v/>
      </c>
    </row>
    <row r="76" spans="1:4" x14ac:dyDescent="0.25">
      <c r="A76" s="49">
        <v>75</v>
      </c>
      <c r="B76" t="str">
        <f>IF('Automatic Scoresheet'!W133&gt;0,'Automatic Scoresheet'!B133,"")</f>
        <v/>
      </c>
      <c r="C76" t="str">
        <f>IF(COUNTBLANK(B76)=1,"",'Automatic Scoresheet'!$A$95)</f>
        <v/>
      </c>
      <c r="D76" s="1" t="str">
        <f>IF(COUNTBLANK(B76)=1,"",'Automatic Scoresheet'!W133)</f>
        <v/>
      </c>
    </row>
    <row r="77" spans="1:4" x14ac:dyDescent="0.25">
      <c r="A77" s="1">
        <v>76</v>
      </c>
      <c r="B77" t="str">
        <f>IF('Automatic Scoresheet'!W137&gt;0,'Automatic Scoresheet'!B137,"")</f>
        <v/>
      </c>
      <c r="C77" t="str">
        <f>IF(COUNTBLANK(B77)=1,"",'Automatic Scoresheet'!$A$135)</f>
        <v/>
      </c>
      <c r="D77" s="1" t="str">
        <f>IF(COUNTBLANK(B77)=1,"",'Automatic Scoresheet'!W137)</f>
        <v/>
      </c>
    </row>
    <row r="78" spans="1:4" x14ac:dyDescent="0.25">
      <c r="A78" s="49">
        <v>77</v>
      </c>
      <c r="B78" t="str">
        <f>IF('Automatic Scoresheet'!W138&gt;0,'Automatic Scoresheet'!B138,"")</f>
        <v/>
      </c>
      <c r="C78" t="str">
        <f>IF(COUNTBLANK(B78)=1,"",'Automatic Scoresheet'!$A$135)</f>
        <v/>
      </c>
      <c r="D78" s="1" t="str">
        <f>IF(COUNTBLANK(B78)=1,"",'Automatic Scoresheet'!W138)</f>
        <v/>
      </c>
    </row>
    <row r="79" spans="1:4" x14ac:dyDescent="0.25">
      <c r="A79" s="49">
        <v>78</v>
      </c>
      <c r="B79" t="str">
        <f>IF('Automatic Scoresheet'!W139&gt;0,'Automatic Scoresheet'!B139,"")</f>
        <v/>
      </c>
      <c r="C79" t="str">
        <f>IF(COUNTBLANK(B79)=1,"",'Automatic Scoresheet'!$A$135)</f>
        <v/>
      </c>
      <c r="D79" s="1" t="str">
        <f>IF(COUNTBLANK(B79)=1,"",'Automatic Scoresheet'!W139)</f>
        <v/>
      </c>
    </row>
    <row r="80" spans="1:4" x14ac:dyDescent="0.25">
      <c r="A80" s="1">
        <v>79</v>
      </c>
      <c r="B80" t="str">
        <f>IF('Automatic Scoresheet'!W140&gt;0,'Automatic Scoresheet'!B140,"")</f>
        <v/>
      </c>
      <c r="C80" t="str">
        <f>IF(COUNTBLANK(B80)=1,"",'Automatic Scoresheet'!$A$135)</f>
        <v/>
      </c>
      <c r="D80" s="1" t="str">
        <f>IF(COUNTBLANK(B80)=1,"",'Automatic Scoresheet'!W140)</f>
        <v/>
      </c>
    </row>
    <row r="81" spans="1:4" x14ac:dyDescent="0.25">
      <c r="A81" s="49">
        <v>80</v>
      </c>
      <c r="B81" t="str">
        <f>IF('Automatic Scoresheet'!W141&gt;0,'Automatic Scoresheet'!B141,"")</f>
        <v/>
      </c>
      <c r="C81" t="str">
        <f>IF(COUNTBLANK(B81)=1,"",'Automatic Scoresheet'!$A$135)</f>
        <v/>
      </c>
      <c r="D81" s="1" t="str">
        <f>IF(COUNTBLANK(B81)=1,"",'Automatic Scoresheet'!W141)</f>
        <v/>
      </c>
    </row>
    <row r="82" spans="1:4" x14ac:dyDescent="0.25">
      <c r="A82" s="49">
        <v>81</v>
      </c>
      <c r="B82" t="str">
        <f>IF('Automatic Scoresheet'!W145&gt;0,'Automatic Scoresheet'!B145,"")</f>
        <v/>
      </c>
      <c r="C82" t="str">
        <f>IF(COUNTBLANK(B82)=1,"",'Automatic Scoresheet'!$A$143)</f>
        <v/>
      </c>
      <c r="D82" s="1" t="str">
        <f>IF(COUNTBLANK(B82)=1,"",'Automatic Scoresheet'!W145)</f>
        <v/>
      </c>
    </row>
    <row r="83" spans="1:4" x14ac:dyDescent="0.25">
      <c r="A83" s="1">
        <v>82</v>
      </c>
      <c r="B83" t="str">
        <f>IF('Automatic Scoresheet'!W146&gt;0,'Automatic Scoresheet'!B146,"")</f>
        <v/>
      </c>
      <c r="C83" t="str">
        <f>IF(COUNTBLANK(B83)=1,"",'Automatic Scoresheet'!$A$143)</f>
        <v/>
      </c>
      <c r="D83" s="1" t="str">
        <f>IF(COUNTBLANK(B83)=1,"",'Automatic Scoresheet'!W146)</f>
        <v/>
      </c>
    </row>
    <row r="84" spans="1:4" x14ac:dyDescent="0.25">
      <c r="A84" s="49">
        <v>83</v>
      </c>
      <c r="B84" t="str">
        <f>IF('Automatic Scoresheet'!W147&gt;0,'Automatic Scoresheet'!B147,"")</f>
        <v/>
      </c>
      <c r="C84" t="str">
        <f>IF(COUNTBLANK(B84)=1,"",'Automatic Scoresheet'!$A$143)</f>
        <v/>
      </c>
      <c r="D84" s="1" t="str">
        <f>IF(COUNTBLANK(B84)=1,"",'Automatic Scoresheet'!W147)</f>
        <v/>
      </c>
    </row>
    <row r="85" spans="1:4" x14ac:dyDescent="0.25">
      <c r="A85" s="49">
        <v>84</v>
      </c>
      <c r="B85" t="str">
        <f>IF('Automatic Scoresheet'!W148&gt;0,'Automatic Scoresheet'!B148,"")</f>
        <v/>
      </c>
      <c r="C85" t="str">
        <f>IF(COUNTBLANK(B85)=1,"",'Automatic Scoresheet'!$A$143)</f>
        <v/>
      </c>
      <c r="D85" s="1" t="str">
        <f>IF(COUNTBLANK(B85)=1,"",'Automatic Scoresheet'!W148)</f>
        <v/>
      </c>
    </row>
    <row r="86" spans="1:4" x14ac:dyDescent="0.25">
      <c r="A86" s="1">
        <v>85</v>
      </c>
      <c r="B86" t="str">
        <f>IF('Automatic Scoresheet'!W149&gt;0,'Automatic Scoresheet'!B149,"")</f>
        <v/>
      </c>
      <c r="C86" t="str">
        <f>IF(COUNTBLANK(B86)=1,"",'Automatic Scoresheet'!$A$143)</f>
        <v/>
      </c>
      <c r="D86" s="1" t="str">
        <f>IF(COUNTBLANK(B86)=1,"",'Automatic Scoresheet'!W149)</f>
        <v/>
      </c>
    </row>
    <row r="87" spans="1:4" x14ac:dyDescent="0.25">
      <c r="A87" s="49">
        <v>86</v>
      </c>
      <c r="B87" t="str">
        <f>IF('Automatic Scoresheet'!W153&gt;0,'Automatic Scoresheet'!B153,"")</f>
        <v/>
      </c>
      <c r="C87" t="str">
        <f>IF(COUNTBLANK(B87)=1,"",'Automatic Scoresheet'!$A$151)</f>
        <v/>
      </c>
      <c r="D87" s="1" t="str">
        <f>IF(COUNTBLANK(B87)=1,"",'Automatic Scoresheet'!W153)</f>
        <v/>
      </c>
    </row>
    <row r="88" spans="1:4" x14ac:dyDescent="0.25">
      <c r="A88" s="49">
        <v>87</v>
      </c>
      <c r="B88" t="str">
        <f>IF('Automatic Scoresheet'!W154&gt;0,'Automatic Scoresheet'!B154,"")</f>
        <v/>
      </c>
      <c r="C88" t="str">
        <f>IF(COUNTBLANK(B88)=1,"",'Automatic Scoresheet'!$A$151)</f>
        <v/>
      </c>
      <c r="D88" s="1" t="str">
        <f>IF(COUNTBLANK(B88)=1,"",'Automatic Scoresheet'!W154)</f>
        <v/>
      </c>
    </row>
    <row r="89" spans="1:4" x14ac:dyDescent="0.25">
      <c r="A89" s="1">
        <v>88</v>
      </c>
      <c r="B89" t="str">
        <f>IF('Automatic Scoresheet'!W155&gt;0,'Automatic Scoresheet'!B155,"")</f>
        <v/>
      </c>
      <c r="C89" t="str">
        <f>IF(COUNTBLANK(B89)=1,"",'Automatic Scoresheet'!$A$151)</f>
        <v/>
      </c>
      <c r="D89" s="1" t="str">
        <f>IF(COUNTBLANK(B89)=1,"",'Automatic Scoresheet'!W155)</f>
        <v/>
      </c>
    </row>
    <row r="90" spans="1:4" x14ac:dyDescent="0.25">
      <c r="A90" s="49">
        <v>89</v>
      </c>
      <c r="B90" t="str">
        <f>IF('Automatic Scoresheet'!W156&gt;0,'Automatic Scoresheet'!B156,"")</f>
        <v/>
      </c>
      <c r="C90" t="str">
        <f>IF(COUNTBLANK(B90)=1,"",'Automatic Scoresheet'!$A$151)</f>
        <v/>
      </c>
      <c r="D90" s="1" t="str">
        <f>IF(COUNTBLANK(B90)=1,"",'Automatic Scoresheet'!W156)</f>
        <v/>
      </c>
    </row>
    <row r="91" spans="1:4" x14ac:dyDescent="0.25">
      <c r="A91" s="49">
        <v>90</v>
      </c>
      <c r="B91" t="str">
        <f>IF('Automatic Scoresheet'!W157&gt;0,'Automatic Scoresheet'!B157,"")</f>
        <v/>
      </c>
      <c r="C91" t="str">
        <f>IF(COUNTBLANK(B91)=1,"",'Automatic Scoresheet'!$A$151)</f>
        <v/>
      </c>
      <c r="D91" s="1" t="str">
        <f>IF(COUNTBLANK(B91)=1,"",'Automatic Scoresheet'!W157)</f>
        <v/>
      </c>
    </row>
    <row r="92" spans="1:4" x14ac:dyDescent="0.25">
      <c r="A92" s="1">
        <v>91</v>
      </c>
      <c r="B92" t="str">
        <f>IF('Automatic Scoresheet'!W161&gt;0,'Automatic Scoresheet'!B161,"")</f>
        <v/>
      </c>
      <c r="C92" t="str">
        <f>IF(COUNTBLANK(B92)=1,"",'Automatic Scoresheet'!$A$159)</f>
        <v/>
      </c>
      <c r="D92" s="1" t="str">
        <f>IF(COUNTBLANK(B92)=1,"",'Automatic Scoresheet'!W161)</f>
        <v/>
      </c>
    </row>
    <row r="93" spans="1:4" x14ac:dyDescent="0.25">
      <c r="A93" s="49">
        <v>92</v>
      </c>
      <c r="B93" t="str">
        <f>IF('Automatic Scoresheet'!W162&gt;0,'Automatic Scoresheet'!B162,"")</f>
        <v/>
      </c>
      <c r="C93" t="str">
        <f>IF(COUNTBLANK(B93)=1,"",'Automatic Scoresheet'!$A$159)</f>
        <v/>
      </c>
      <c r="D93" s="1" t="str">
        <f>IF(COUNTBLANK(B93)=1,"",'Automatic Scoresheet'!W162)</f>
        <v/>
      </c>
    </row>
    <row r="94" spans="1:4" x14ac:dyDescent="0.25">
      <c r="A94" s="49">
        <v>93</v>
      </c>
      <c r="B94" t="str">
        <f>IF('Automatic Scoresheet'!W163&gt;0,'Automatic Scoresheet'!B163,"")</f>
        <v/>
      </c>
      <c r="C94" t="str">
        <f>IF(COUNTBLANK(B94)=1,"",'Automatic Scoresheet'!$A$159)</f>
        <v/>
      </c>
      <c r="D94" s="1" t="str">
        <f>IF(COUNTBLANK(B94)=1,"",'Automatic Scoresheet'!W163)</f>
        <v/>
      </c>
    </row>
    <row r="95" spans="1:4" x14ac:dyDescent="0.25">
      <c r="A95" s="1">
        <v>94</v>
      </c>
      <c r="B95" t="str">
        <f>IF('Automatic Scoresheet'!W164&gt;0,'Automatic Scoresheet'!B164,"")</f>
        <v/>
      </c>
      <c r="C95" t="str">
        <f>IF(COUNTBLANK(B95)=1,"",'Automatic Scoresheet'!$A$159)</f>
        <v/>
      </c>
      <c r="D95" s="1" t="str">
        <f>IF(COUNTBLANK(B95)=1,"",'Automatic Scoresheet'!W164)</f>
        <v/>
      </c>
    </row>
    <row r="96" spans="1:4" x14ac:dyDescent="0.25">
      <c r="A96" s="49">
        <v>95</v>
      </c>
      <c r="B96" t="str">
        <f>IF('Automatic Scoresheet'!W165&gt;0,'Automatic Scoresheet'!B165,"")</f>
        <v/>
      </c>
      <c r="C96" t="str">
        <f>IF(COUNTBLANK(B96)=1,"",'Automatic Scoresheet'!$A$159)</f>
        <v/>
      </c>
      <c r="D96" s="1" t="str">
        <f>IF(COUNTBLANK(B96)=1,"",'Automatic Scoresheet'!W165)</f>
        <v/>
      </c>
    </row>
    <row r="97" spans="1:4" x14ac:dyDescent="0.25">
      <c r="A97" s="49">
        <v>96</v>
      </c>
      <c r="B97" t="str">
        <f>IF('Automatic Scoresheet'!W169&gt;0,'Automatic Scoresheet'!B169,"")</f>
        <v/>
      </c>
      <c r="C97" t="str">
        <f>IF(COUNTBLANK(B97)=1,"",'Automatic Scoresheet'!$A$159)</f>
        <v/>
      </c>
      <c r="D97" s="1" t="str">
        <f>IF(COUNTBLANK(B97)=1,"",'Automatic Scoresheet'!W169)</f>
        <v/>
      </c>
    </row>
    <row r="98" spans="1:4" x14ac:dyDescent="0.25">
      <c r="A98" s="1">
        <v>97</v>
      </c>
      <c r="B98" t="str">
        <f>IF('Automatic Scoresheet'!W170&gt;0,'Automatic Scoresheet'!B170,"")</f>
        <v/>
      </c>
      <c r="C98" t="str">
        <f>IF(COUNTBLANK(B98)=1,"",'Automatic Scoresheet'!$A$167)</f>
        <v/>
      </c>
      <c r="D98" s="1" t="str">
        <f>IF(COUNTBLANK(B98)=1,"",'Automatic Scoresheet'!W170)</f>
        <v/>
      </c>
    </row>
    <row r="99" spans="1:4" x14ac:dyDescent="0.25">
      <c r="A99" s="49">
        <v>98</v>
      </c>
      <c r="B99" t="str">
        <f>IF('Automatic Scoresheet'!W171&gt;0,'Automatic Scoresheet'!B171,"")</f>
        <v/>
      </c>
      <c r="C99" t="str">
        <f>IF(COUNTBLANK(B99)=1,"",'Automatic Scoresheet'!$A$167)</f>
        <v/>
      </c>
      <c r="D99" s="1" t="str">
        <f>IF(COUNTBLANK(B99)=1,"",'Automatic Scoresheet'!W171)</f>
        <v/>
      </c>
    </row>
    <row r="100" spans="1:4" x14ac:dyDescent="0.25">
      <c r="A100" s="49">
        <v>99</v>
      </c>
      <c r="B100" t="str">
        <f>IF('Automatic Scoresheet'!W172&gt;0,'Automatic Scoresheet'!B172,"")</f>
        <v/>
      </c>
      <c r="C100" t="str">
        <f>IF(COUNTBLANK(B100)=1,"",'Automatic Scoresheet'!$A$167)</f>
        <v/>
      </c>
      <c r="D100" s="1" t="str">
        <f>IF(COUNTBLANK(B100)=1,"",'Automatic Scoresheet'!W172)</f>
        <v/>
      </c>
    </row>
    <row r="101" spans="1:4" x14ac:dyDescent="0.25">
      <c r="A101" s="1">
        <v>100</v>
      </c>
      <c r="B101" t="str">
        <f>IF('Automatic Scoresheet'!W173&gt;0,'Automatic Scoresheet'!B173,"")</f>
        <v/>
      </c>
      <c r="C101" t="str">
        <f>IF(COUNTBLANK(B101)=1,"",'Automatic Scoresheet'!$A$167)</f>
        <v/>
      </c>
      <c r="D101" s="1" t="str">
        <f>IF(COUNTBLANK(B101)=1,"",'Automatic Scoresheet'!W173)</f>
        <v/>
      </c>
    </row>
    <row r="102" spans="1:4" x14ac:dyDescent="0.25">
      <c r="A102" s="49">
        <v>101</v>
      </c>
      <c r="B102" t="str">
        <f>IF('Automatic Scoresheet'!W177&gt;0,'Automatic Scoresheet'!B177,"")</f>
        <v/>
      </c>
      <c r="C102" t="str">
        <f>IF(COUNTBLANK(B102)=1,"",'Automatic Scoresheet'!$A$175)</f>
        <v/>
      </c>
      <c r="D102" s="1" t="str">
        <f>IF(COUNTBLANK(B102)=1,"",'Automatic Scoresheet'!W177)</f>
        <v/>
      </c>
    </row>
    <row r="103" spans="1:4" x14ac:dyDescent="0.25">
      <c r="A103" s="49">
        <v>102</v>
      </c>
      <c r="B103" t="str">
        <f>IF('Automatic Scoresheet'!W178&gt;0,'Automatic Scoresheet'!B178,"")</f>
        <v/>
      </c>
      <c r="C103" t="str">
        <f>IF(COUNTBLANK(B103)=1,"",'Automatic Scoresheet'!$A$175)</f>
        <v/>
      </c>
      <c r="D103" s="1" t="str">
        <f>IF(COUNTBLANK(B103)=1,"",'Automatic Scoresheet'!W178)</f>
        <v/>
      </c>
    </row>
    <row r="104" spans="1:4" x14ac:dyDescent="0.25">
      <c r="A104" s="1">
        <v>103</v>
      </c>
      <c r="B104" t="str">
        <f>IF('Automatic Scoresheet'!W179&gt;0,'Automatic Scoresheet'!B179,"")</f>
        <v/>
      </c>
      <c r="C104" t="str">
        <f>IF(COUNTBLANK(B104)=1,"",'Automatic Scoresheet'!$A$175)</f>
        <v/>
      </c>
      <c r="D104" s="1" t="str">
        <f>IF(COUNTBLANK(B104)=1,"",'Automatic Scoresheet'!W179)</f>
        <v/>
      </c>
    </row>
    <row r="105" spans="1:4" x14ac:dyDescent="0.25">
      <c r="A105" s="49">
        <v>104</v>
      </c>
      <c r="B105" t="str">
        <f>IF('Automatic Scoresheet'!W180&gt;0,'Automatic Scoresheet'!B180,"")</f>
        <v/>
      </c>
      <c r="C105" t="str">
        <f>IF(COUNTBLANK(B105)=1,"",'Automatic Scoresheet'!$A$175)</f>
        <v/>
      </c>
      <c r="D105" s="1" t="str">
        <f>IF(COUNTBLANK(B105)=1,"",'Automatic Scoresheet'!W180)</f>
        <v/>
      </c>
    </row>
    <row r="106" spans="1:4" x14ac:dyDescent="0.25">
      <c r="A106" s="49">
        <v>105</v>
      </c>
      <c r="B106" t="str">
        <f>IF('Automatic Scoresheet'!W181&gt;0,'Automatic Scoresheet'!B181,"")</f>
        <v/>
      </c>
      <c r="C106" t="str">
        <f>IF(COUNTBLANK(B106)=1,"",'Automatic Scoresheet'!$A$175)</f>
        <v/>
      </c>
      <c r="D106" s="1" t="str">
        <f>IF(COUNTBLANK(B106)=1,"",'Automatic Scoresheet'!W181)</f>
        <v/>
      </c>
    </row>
    <row r="107" spans="1:4" x14ac:dyDescent="0.25">
      <c r="A107" s="1">
        <v>106</v>
      </c>
      <c r="B107" t="str">
        <f>IF('Automatic Scoresheet'!W185&gt;0,'Automatic Scoresheet'!B185,"")</f>
        <v/>
      </c>
      <c r="C107" t="str">
        <f>IF(COUNTBLANK(B107)=1,"",'Automatic Scoresheet'!$A$183)</f>
        <v/>
      </c>
      <c r="D107" s="1" t="str">
        <f>IF(COUNTBLANK(B107)=1,"",'Automatic Scoresheet'!W185)</f>
        <v/>
      </c>
    </row>
    <row r="108" spans="1:4" x14ac:dyDescent="0.25">
      <c r="A108" s="49">
        <v>107</v>
      </c>
      <c r="B108" t="str">
        <f>IF('Automatic Scoresheet'!W186&gt;0,'Automatic Scoresheet'!B186,"")</f>
        <v/>
      </c>
      <c r="C108" t="str">
        <f>IF(COUNTBLANK(B108)=1,"",'Automatic Scoresheet'!$A$183)</f>
        <v/>
      </c>
      <c r="D108" s="1" t="str">
        <f>IF(COUNTBLANK(B108)=1,"",'Automatic Scoresheet'!W186)</f>
        <v/>
      </c>
    </row>
    <row r="109" spans="1:4" x14ac:dyDescent="0.25">
      <c r="A109" s="49">
        <v>108</v>
      </c>
      <c r="B109" t="str">
        <f>IF('Automatic Scoresheet'!W187&gt;0,'Automatic Scoresheet'!B187,"")</f>
        <v/>
      </c>
      <c r="C109" t="str">
        <f>IF(COUNTBLANK(B109)=1,"",'Automatic Scoresheet'!$A$183)</f>
        <v/>
      </c>
      <c r="D109" s="1" t="str">
        <f>IF(COUNTBLANK(B109)=1,"",'Automatic Scoresheet'!W187)</f>
        <v/>
      </c>
    </row>
    <row r="110" spans="1:4" x14ac:dyDescent="0.25">
      <c r="A110" s="1">
        <v>109</v>
      </c>
      <c r="B110" t="str">
        <f>IF('Automatic Scoresheet'!W188&gt;0,'Automatic Scoresheet'!B188,"")</f>
        <v/>
      </c>
      <c r="C110" t="str">
        <f>IF(COUNTBLANK(B110)=1,"",'Automatic Scoresheet'!$A$183)</f>
        <v/>
      </c>
      <c r="D110" s="1" t="str">
        <f>IF(COUNTBLANK(B110)=1,"",'Automatic Scoresheet'!W188)</f>
        <v/>
      </c>
    </row>
    <row r="111" spans="1:4" x14ac:dyDescent="0.25">
      <c r="A111" s="49">
        <v>110</v>
      </c>
      <c r="B111" t="str">
        <f>IF('Automatic Scoresheet'!W189&gt;0,'Automatic Scoresheet'!B189,"")</f>
        <v/>
      </c>
      <c r="C111" t="str">
        <f>IF(COUNTBLANK(B111)=1,"",'Automatic Scoresheet'!$A$183)</f>
        <v/>
      </c>
      <c r="D111" s="1" t="str">
        <f>IF(COUNTBLANK(B111)=1,"",'Automatic Scoresheet'!W189)</f>
        <v/>
      </c>
    </row>
    <row r="112" spans="1:4" x14ac:dyDescent="0.25">
      <c r="A112" s="49">
        <v>111</v>
      </c>
      <c r="B112" t="str">
        <f>IF('Automatic Scoresheet'!W193&gt;0,'Automatic Scoresheet'!B193,"")</f>
        <v/>
      </c>
      <c r="C112" t="str">
        <f>IF(COUNTBLANK(B112)=1,"",'Automatic Scoresheet'!$A$191)</f>
        <v/>
      </c>
      <c r="D112" s="1" t="str">
        <f>IF(COUNTBLANK(B112)=1,"",'Automatic Scoresheet'!W193)</f>
        <v/>
      </c>
    </row>
    <row r="113" spans="1:4" x14ac:dyDescent="0.25">
      <c r="A113" s="1">
        <v>112</v>
      </c>
      <c r="B113" t="str">
        <f>IF('Automatic Scoresheet'!W194&gt;0,'Automatic Scoresheet'!B194,"")</f>
        <v/>
      </c>
      <c r="C113" t="str">
        <f>IF(COUNTBLANK(B113)=1,"",'Automatic Scoresheet'!$A$191)</f>
        <v/>
      </c>
      <c r="D113" s="1" t="str">
        <f>IF(COUNTBLANK(B113)=1,"",'Automatic Scoresheet'!W194)</f>
        <v/>
      </c>
    </row>
    <row r="114" spans="1:4" x14ac:dyDescent="0.25">
      <c r="A114" s="49">
        <v>113</v>
      </c>
      <c r="B114" t="str">
        <f>IF('Automatic Scoresheet'!W195&gt;0,'Automatic Scoresheet'!B195,"")</f>
        <v/>
      </c>
      <c r="C114" t="str">
        <f>IF(COUNTBLANK(B114)=1,"",'Automatic Scoresheet'!$A$191)</f>
        <v/>
      </c>
      <c r="D114" s="1" t="str">
        <f>IF(COUNTBLANK(B114)=1,"",'Automatic Scoresheet'!W195)</f>
        <v/>
      </c>
    </row>
    <row r="115" spans="1:4" x14ac:dyDescent="0.25">
      <c r="A115" s="49">
        <v>114</v>
      </c>
      <c r="B115" t="str">
        <f>IF('Automatic Scoresheet'!W196&gt;0,'Automatic Scoresheet'!B196,"")</f>
        <v/>
      </c>
      <c r="C115" t="str">
        <f>IF(COUNTBLANK(B115)=1,"",'Automatic Scoresheet'!$A$191)</f>
        <v/>
      </c>
      <c r="D115" s="1" t="str">
        <f>IF(COUNTBLANK(B115)=1,"",'Automatic Scoresheet'!W196)</f>
        <v/>
      </c>
    </row>
    <row r="116" spans="1:4" x14ac:dyDescent="0.25">
      <c r="A116" s="1">
        <v>115</v>
      </c>
      <c r="B116" t="str">
        <f>IF('Automatic Scoresheet'!W197&gt;0,'Automatic Scoresheet'!B197,"")</f>
        <v/>
      </c>
      <c r="C116" t="str">
        <f>IF(COUNTBLANK(B116)=1,"",'Automatic Scoresheet'!$A$191)</f>
        <v/>
      </c>
      <c r="D116" s="1" t="str">
        <f>IF(COUNTBLANK(B116)=1,"",'Automatic Scoresheet'!W197)</f>
        <v/>
      </c>
    </row>
    <row r="117" spans="1:4" x14ac:dyDescent="0.25">
      <c r="A117" s="49">
        <v>116</v>
      </c>
      <c r="B117" t="str">
        <f>IF('Automatic Scoresheet'!W201&gt;0,'Automatic Scoresheet'!B201,"")</f>
        <v/>
      </c>
      <c r="C117" t="str">
        <f>IF(COUNTBLANK(B117)=1,"",'Automatic Scoresheet'!$A$199)</f>
        <v/>
      </c>
      <c r="D117" s="1" t="str">
        <f>IF(COUNTBLANK(B117)=1,"",'Automatic Scoresheet'!W201)</f>
        <v/>
      </c>
    </row>
    <row r="118" spans="1:4" x14ac:dyDescent="0.25">
      <c r="A118" s="49">
        <v>117</v>
      </c>
      <c r="B118" t="str">
        <f>IF('Automatic Scoresheet'!W202&gt;0,'Automatic Scoresheet'!B202,"")</f>
        <v/>
      </c>
      <c r="C118" t="str">
        <f>IF(COUNTBLANK(B118)=1,"",'Automatic Scoresheet'!$A$199)</f>
        <v/>
      </c>
      <c r="D118" s="1" t="str">
        <f>IF(COUNTBLANK(B118)=1,"",'Automatic Scoresheet'!W202)</f>
        <v/>
      </c>
    </row>
    <row r="119" spans="1:4" x14ac:dyDescent="0.25">
      <c r="A119" s="1">
        <v>118</v>
      </c>
      <c r="B119" t="str">
        <f>IF('Automatic Scoresheet'!W203&gt;0,'Automatic Scoresheet'!B203,"")</f>
        <v/>
      </c>
      <c r="C119" t="str">
        <f>IF(COUNTBLANK(B119)=1,"",'Automatic Scoresheet'!$A$199)</f>
        <v/>
      </c>
      <c r="D119" s="1" t="str">
        <f>IF(COUNTBLANK(B119)=1,"",'Automatic Scoresheet'!W203)</f>
        <v/>
      </c>
    </row>
    <row r="120" spans="1:4" x14ac:dyDescent="0.25">
      <c r="A120" s="49">
        <v>119</v>
      </c>
      <c r="B120" t="str">
        <f>IF('Automatic Scoresheet'!W204&gt;0,'Automatic Scoresheet'!B204,"")</f>
        <v/>
      </c>
      <c r="C120" t="str">
        <f>IF(COUNTBLANK(B120)=1,"",'Automatic Scoresheet'!$A$199)</f>
        <v/>
      </c>
      <c r="D120" s="1" t="str">
        <f>IF(COUNTBLANK(B120)=1,"",'Automatic Scoresheet'!W204)</f>
        <v/>
      </c>
    </row>
    <row r="121" spans="1:4" x14ac:dyDescent="0.25">
      <c r="A121" s="49">
        <v>120</v>
      </c>
      <c r="B121" t="str">
        <f>IF('Automatic Scoresheet'!W205&gt;0,'Automatic Scoresheet'!B205,"")</f>
        <v/>
      </c>
      <c r="C121" t="str">
        <f>IF(COUNTBLANK(B121)=1,"",'Automatic Scoresheet'!$A$199)</f>
        <v/>
      </c>
      <c r="D121" s="1" t="str">
        <f>IF(COUNTBLANK(B121)=1,"",'Automatic Scoresheet'!W205)</f>
        <v/>
      </c>
    </row>
    <row r="122" spans="1:4" x14ac:dyDescent="0.25">
      <c r="A122" s="1">
        <v>121</v>
      </c>
      <c r="B122" t="str">
        <f>IF('Automatic Scoresheet'!W209&gt;0,'Automatic Scoresheet'!B209,"")</f>
        <v/>
      </c>
      <c r="C122" t="str">
        <f>IF(COUNTBLANK(B122)=1,"",'Automatic Scoresheet'!$A$207)</f>
        <v/>
      </c>
      <c r="D122" s="1" t="str">
        <f>IF(COUNTBLANK(B122)=1,"",'Automatic Scoresheet'!W209)</f>
        <v/>
      </c>
    </row>
    <row r="123" spans="1:4" x14ac:dyDescent="0.25">
      <c r="A123" s="49">
        <v>122</v>
      </c>
      <c r="B123" t="str">
        <f>IF('Automatic Scoresheet'!W210&gt;0,'Automatic Scoresheet'!B210,"")</f>
        <v/>
      </c>
      <c r="C123" t="str">
        <f>IF(COUNTBLANK(B123)=1,"",'Automatic Scoresheet'!$A$207)</f>
        <v/>
      </c>
      <c r="D123" s="1" t="str">
        <f>IF(COUNTBLANK(B123)=1,"",'Automatic Scoresheet'!W210)</f>
        <v/>
      </c>
    </row>
    <row r="124" spans="1:4" x14ac:dyDescent="0.25">
      <c r="A124" s="49">
        <v>123</v>
      </c>
      <c r="B124" t="str">
        <f>IF('Automatic Scoresheet'!W211&gt;0,'Automatic Scoresheet'!B211,"")</f>
        <v/>
      </c>
      <c r="C124" t="str">
        <f>IF(COUNTBLANK(B124)=1,"",'Automatic Scoresheet'!$A$207)</f>
        <v/>
      </c>
      <c r="D124" s="1" t="str">
        <f>IF(COUNTBLANK(B124)=1,"",'Automatic Scoresheet'!W211)</f>
        <v/>
      </c>
    </row>
    <row r="125" spans="1:4" x14ac:dyDescent="0.25">
      <c r="A125" s="1">
        <v>124</v>
      </c>
      <c r="B125" t="str">
        <f>IF('Automatic Scoresheet'!W212&gt;0,'Automatic Scoresheet'!B212,"")</f>
        <v/>
      </c>
      <c r="C125" t="str">
        <f>IF(COUNTBLANK(B125)=1,"",'Automatic Scoresheet'!$A$207)</f>
        <v/>
      </c>
      <c r="D125" s="1" t="str">
        <f>IF(COUNTBLANK(B125)=1,"",'Automatic Scoresheet'!W212)</f>
        <v/>
      </c>
    </row>
    <row r="126" spans="1:4" x14ac:dyDescent="0.25">
      <c r="A126" s="49">
        <v>125</v>
      </c>
      <c r="B126" t="str">
        <f>IF('Automatic Scoresheet'!W213&gt;0,'Automatic Scoresheet'!B213,"")</f>
        <v/>
      </c>
      <c r="C126" t="str">
        <f>IF(COUNTBLANK(B126)=1,"",'Automatic Scoresheet'!$A$207)</f>
        <v/>
      </c>
      <c r="D126" s="1" t="str">
        <f>IF(COUNTBLANK(B126)=1,"",'Automatic Scoresheet'!W213)</f>
        <v/>
      </c>
    </row>
    <row r="128" spans="1:4" x14ac:dyDescent="0.25">
      <c r="A128" s="1"/>
    </row>
    <row r="131" spans="1:1" x14ac:dyDescent="0.25">
      <c r="A131" s="1"/>
    </row>
    <row r="134" spans="1:1" x14ac:dyDescent="0.25">
      <c r="A134" s="1"/>
    </row>
    <row r="137" spans="1:1" x14ac:dyDescent="0.25">
      <c r="A137" s="1"/>
    </row>
    <row r="140" spans="1:1" x14ac:dyDescent="0.25">
      <c r="A140" s="1"/>
    </row>
    <row r="143" spans="1:1" x14ac:dyDescent="0.25">
      <c r="A143" s="1"/>
    </row>
    <row r="146" spans="1:1" x14ac:dyDescent="0.25">
      <c r="A146" s="1"/>
    </row>
    <row r="149" spans="1:1" x14ac:dyDescent="0.25">
      <c r="A149" s="1"/>
    </row>
    <row r="152" spans="1:1" x14ac:dyDescent="0.25">
      <c r="A152" s="1"/>
    </row>
    <row r="155" spans="1:1" x14ac:dyDescent="0.25">
      <c r="A155" s="1"/>
    </row>
    <row r="158" spans="1:1" x14ac:dyDescent="0.25">
      <c r="A158" s="1"/>
    </row>
    <row r="161" spans="1:1" x14ac:dyDescent="0.25">
      <c r="A161" s="1"/>
    </row>
    <row r="164" spans="1:1" x14ac:dyDescent="0.25">
      <c r="A164" s="1"/>
    </row>
    <row r="167" spans="1:1" x14ac:dyDescent="0.25">
      <c r="A167" s="1"/>
    </row>
    <row r="170" spans="1:1" x14ac:dyDescent="0.25">
      <c r="A170" s="1"/>
    </row>
    <row r="173" spans="1:1" x14ac:dyDescent="0.25">
      <c r="A173" s="1"/>
    </row>
    <row r="176" spans="1:1" x14ac:dyDescent="0.25">
      <c r="A176" s="1"/>
    </row>
    <row r="179" spans="1:1" x14ac:dyDescent="0.25">
      <c r="A179" s="1"/>
    </row>
    <row r="182" spans="1:1" x14ac:dyDescent="0.25">
      <c r="A182" s="1"/>
    </row>
    <row r="185" spans="1:1" x14ac:dyDescent="0.25">
      <c r="A185" s="1"/>
    </row>
    <row r="188" spans="1:1" x14ac:dyDescent="0.25">
      <c r="A188" s="1"/>
    </row>
    <row r="191" spans="1:1" x14ac:dyDescent="0.25">
      <c r="A191" s="1"/>
    </row>
    <row r="194" spans="1:1" x14ac:dyDescent="0.25">
      <c r="A194" s="1"/>
    </row>
    <row r="197" spans="1:1" x14ac:dyDescent="0.25">
      <c r="A197" s="1"/>
    </row>
    <row r="200" spans="1:1" x14ac:dyDescent="0.25">
      <c r="A200" s="1"/>
    </row>
    <row r="203" spans="1:1" x14ac:dyDescent="0.25">
      <c r="A203" s="1"/>
    </row>
    <row r="206" spans="1:1" x14ac:dyDescent="0.25">
      <c r="A206" s="1"/>
    </row>
    <row r="209" spans="1:1" x14ac:dyDescent="0.25">
      <c r="A209" s="1"/>
    </row>
    <row r="212" spans="1:1" x14ac:dyDescent="0.25">
      <c r="A212" s="1"/>
    </row>
    <row r="215" spans="1:1" x14ac:dyDescent="0.25">
      <c r="A215" s="1"/>
    </row>
    <row r="218" spans="1:1" x14ac:dyDescent="0.25">
      <c r="A218" s="1"/>
    </row>
    <row r="221" spans="1:1" x14ac:dyDescent="0.25">
      <c r="A221" s="1"/>
    </row>
    <row r="224" spans="1:1" x14ac:dyDescent="0.25">
      <c r="A224" s="1"/>
    </row>
    <row r="227" spans="1:1" x14ac:dyDescent="0.25">
      <c r="A227" s="1"/>
    </row>
    <row r="230" spans="1:1" x14ac:dyDescent="0.25">
      <c r="A230" s="1"/>
    </row>
    <row r="233" spans="1:1" x14ac:dyDescent="0.25">
      <c r="A233" s="1"/>
    </row>
    <row r="236" spans="1:1" x14ac:dyDescent="0.25">
      <c r="A236" s="1"/>
    </row>
    <row r="239" spans="1:1" x14ac:dyDescent="0.25">
      <c r="A239" s="1"/>
    </row>
    <row r="242" spans="1:1" x14ac:dyDescent="0.25">
      <c r="A242" s="1"/>
    </row>
    <row r="245" spans="1:1" x14ac:dyDescent="0.25">
      <c r="A245" s="1"/>
    </row>
    <row r="248" spans="1:1" x14ac:dyDescent="0.25">
      <c r="A248" s="1"/>
    </row>
    <row r="251" spans="1:1" x14ac:dyDescent="0.25">
      <c r="A251" s="1"/>
    </row>
    <row r="254" spans="1:1" x14ac:dyDescent="0.25">
      <c r="A254" s="1"/>
    </row>
    <row r="257" spans="1:1" x14ac:dyDescent="0.25">
      <c r="A257" s="1"/>
    </row>
    <row r="260" spans="1:1" x14ac:dyDescent="0.25">
      <c r="A260" s="1"/>
    </row>
    <row r="263" spans="1:1" x14ac:dyDescent="0.25">
      <c r="A263" s="1"/>
    </row>
    <row r="266" spans="1:1" x14ac:dyDescent="0.25">
      <c r="A266" s="1"/>
    </row>
    <row r="269" spans="1:1" x14ac:dyDescent="0.25">
      <c r="A269" s="1"/>
    </row>
    <row r="272" spans="1:1" x14ac:dyDescent="0.25">
      <c r="A272" s="1"/>
    </row>
    <row r="275" spans="1:1" x14ac:dyDescent="0.25">
      <c r="A275" s="1"/>
    </row>
    <row r="278" spans="1:1" x14ac:dyDescent="0.25">
      <c r="A278" s="1"/>
    </row>
    <row r="281" spans="1:1" x14ac:dyDescent="0.25">
      <c r="A281" s="1"/>
    </row>
    <row r="284" spans="1:1" x14ac:dyDescent="0.25">
      <c r="A284" s="1"/>
    </row>
    <row r="287" spans="1:1" x14ac:dyDescent="0.25">
      <c r="A287" s="1"/>
    </row>
    <row r="290" spans="1:1" x14ac:dyDescent="0.25">
      <c r="A290" s="1"/>
    </row>
    <row r="293" spans="1:1" x14ac:dyDescent="0.25">
      <c r="A293" s="1"/>
    </row>
    <row r="296" spans="1:1" x14ac:dyDescent="0.25">
      <c r="A296" s="1"/>
    </row>
    <row r="299" spans="1:1" x14ac:dyDescent="0.25">
      <c r="A299" s="1"/>
    </row>
    <row r="302" spans="1:1" x14ac:dyDescent="0.25">
      <c r="A302" s="1"/>
    </row>
    <row r="305" spans="1:1" x14ac:dyDescent="0.25">
      <c r="A305" s="1"/>
    </row>
    <row r="308" spans="1:1" x14ac:dyDescent="0.25">
      <c r="A308" s="1"/>
    </row>
    <row r="311" spans="1:1" x14ac:dyDescent="0.25">
      <c r="A311" s="1"/>
    </row>
    <row r="314" spans="1:1" x14ac:dyDescent="0.25">
      <c r="A314" s="1"/>
    </row>
    <row r="317" spans="1:1" x14ac:dyDescent="0.25">
      <c r="A317" s="1"/>
    </row>
    <row r="320" spans="1:1" x14ac:dyDescent="0.25">
      <c r="A320" s="1"/>
    </row>
    <row r="323" spans="1:1" x14ac:dyDescent="0.25">
      <c r="A323" s="1"/>
    </row>
    <row r="326" spans="1:1" x14ac:dyDescent="0.25">
      <c r="A326" s="1"/>
    </row>
    <row r="329" spans="1:1" x14ac:dyDescent="0.25">
      <c r="A329" s="1"/>
    </row>
    <row r="332" spans="1:1" x14ac:dyDescent="0.25">
      <c r="A332" s="1"/>
    </row>
    <row r="335" spans="1:1" x14ac:dyDescent="0.25">
      <c r="A335" s="1"/>
    </row>
    <row r="338" spans="1:1" x14ac:dyDescent="0.25">
      <c r="A338" s="1"/>
    </row>
    <row r="341" spans="1:1" x14ac:dyDescent="0.25">
      <c r="A341" s="1"/>
    </row>
    <row r="344" spans="1:1" x14ac:dyDescent="0.25">
      <c r="A344" s="1"/>
    </row>
  </sheetData>
  <sheetProtection selectLockedCells="1" selectUnlockedCells="1"/>
  <printOptions gridLine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5A52263ED7DC429F4E5E0CDF0EA9C5" ma:contentTypeVersion="13" ma:contentTypeDescription="Create a new document." ma:contentTypeScope="" ma:versionID="7c98f5a0c66df79217ce2b35518c3ee4">
  <xsd:schema xmlns:xsd="http://www.w3.org/2001/XMLSchema" xmlns:xs="http://www.w3.org/2001/XMLSchema" xmlns:p="http://schemas.microsoft.com/office/2006/metadata/properties" xmlns:ns3="0f70146f-e9a2-413d-82bc-f7c1f3c0c111" xmlns:ns4="95ef96a0-134d-4ee7-ae79-04a82563e69d" targetNamespace="http://schemas.microsoft.com/office/2006/metadata/properties" ma:root="true" ma:fieldsID="c9ce59839276c36f3721c7a8ecfd4a8b" ns3:_="" ns4:_="">
    <xsd:import namespace="0f70146f-e9a2-413d-82bc-f7c1f3c0c111"/>
    <xsd:import namespace="95ef96a0-134d-4ee7-ae79-04a82563e69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0146f-e9a2-413d-82bc-f7c1f3c0c1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f96a0-134d-4ee7-ae79-04a82563e6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BECAC-B577-4A98-8A55-229BC9D11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f70146f-e9a2-413d-82bc-f7c1f3c0c111"/>
    <ds:schemaRef ds:uri="95ef96a0-134d-4ee7-ae79-04a82563e6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FC15D49-4EF8-455C-A17D-91FFD21456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4120EE-2AAC-42F8-955C-F8547583BCD9}">
  <ds:schemaRefs>
    <ds:schemaRef ds:uri="http://purl.org/dc/dcmitype/"/>
    <ds:schemaRef ds:uri="0f70146f-e9a2-413d-82bc-f7c1f3c0c111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5ef96a0-134d-4ee7-ae79-04a82563e69d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Ann Yahnke</dc:creator>
  <cp:lastModifiedBy>Gnewikow, Tonya</cp:lastModifiedBy>
  <dcterms:created xsi:type="dcterms:W3CDTF">2020-09-11T18:19:47Z</dcterms:created>
  <dcterms:modified xsi:type="dcterms:W3CDTF">2020-09-12T00:34:47Z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0x010100C55A52263ED7DC429F4E5E0CDF0EA9C5</vt:lpwstr>
  </property>
</Properties>
</file>