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2019 results/"/>
    </mc:Choice>
  </mc:AlternateContent>
  <xr:revisionPtr revIDLastSave="0" documentId="13_ncr:1_{5BD912E5-ABAD-8A48-B9E2-38B054C9A659}" xr6:coauthVersionLast="36" xr6:coauthVersionMax="36" xr10:uidLastSave="{00000000-0000-0000-0000-000000000000}"/>
  <bookViews>
    <workbookView xWindow="0" yWindow="460" windowWidth="25600" windowHeight="14020" tabRatio="987" activeTab="3" xr2:uid="{00000000-000D-0000-FFFF-FFFF00000000}"/>
  </bookViews>
  <sheets>
    <sheet name="CONFERENCE STANDINGS" sheetId="35" r:id="rId1"/>
    <sheet name="K KREEK" sheetId="58" r:id="rId2"/>
    <sheet name="NR LINKS" sheetId="59" r:id="rId3"/>
    <sheet name="BRISTOL" sheetId="60" r:id="rId4"/>
    <sheet name="PHEASANT 1" sheetId="61" r:id="rId5"/>
    <sheet name="ELLS CC" sheetId="62" r:id="rId6"/>
    <sheet name="AMERY CG" sheetId="63" r:id="rId7"/>
    <sheet name="HIGHLANDS" sheetId="64" r:id="rId8"/>
    <sheet name="PHEASANT 2" sheetId="65" r:id="rId9"/>
    <sheet name="Conference Championship" sheetId="54" r:id="rId10"/>
    <sheet name="Baldwin Invite" sheetId="66" r:id="rId11"/>
    <sheet name="18 Team Invite Template" sheetId="48" r:id="rId12"/>
    <sheet name="Pairings" sheetId="40" r:id="rId13"/>
    <sheet name="MBC Template" sheetId="57" r:id="rId14"/>
  </sheets>
  <definedNames>
    <definedName name="_xlnm.Print_Area" localSheetId="0">'CONFERENCE STANDINGS'!#REF!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4" i="60" l="1"/>
  <c r="C94" i="60"/>
  <c r="D94" i="60"/>
  <c r="B95" i="60"/>
  <c r="C95" i="60"/>
  <c r="D95" i="60"/>
  <c r="B96" i="60"/>
  <c r="C96" i="60"/>
  <c r="D96" i="60"/>
  <c r="B98" i="60"/>
  <c r="C98" i="60"/>
  <c r="D98" i="60"/>
  <c r="B99" i="60"/>
  <c r="C99" i="60"/>
  <c r="D99" i="60"/>
  <c r="B100" i="60"/>
  <c r="C100" i="60"/>
  <c r="D100" i="60"/>
  <c r="B101" i="60"/>
  <c r="C101" i="60"/>
  <c r="D101" i="60"/>
  <c r="B102" i="60"/>
  <c r="C102" i="60"/>
  <c r="D102" i="60"/>
  <c r="B103" i="60"/>
  <c r="C103" i="60"/>
  <c r="D103" i="60"/>
  <c r="B97" i="59" l="1"/>
  <c r="D96" i="59"/>
  <c r="C96" i="59"/>
  <c r="B96" i="59"/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AV69" i="66"/>
  <c r="AL69" i="66"/>
  <c r="W69" i="66"/>
  <c r="M69" i="66"/>
  <c r="AV68" i="66"/>
  <c r="AL68" i="66"/>
  <c r="W68" i="66"/>
  <c r="M68" i="66"/>
  <c r="AV67" i="66"/>
  <c r="AL67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AV56" i="66"/>
  <c r="D163" i="66" s="1"/>
  <c r="AL56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AV19" i="66"/>
  <c r="AL19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7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C135" i="65" l="1"/>
  <c r="B135" i="65"/>
  <c r="C134" i="65"/>
  <c r="B134" i="65"/>
  <c r="C133" i="65"/>
  <c r="B133" i="65"/>
  <c r="C132" i="65"/>
  <c r="B132" i="65"/>
  <c r="C131" i="65"/>
  <c r="B131" i="65"/>
  <c r="C130" i="65"/>
  <c r="B130" i="65"/>
  <c r="C129" i="65"/>
  <c r="B129" i="65"/>
  <c r="C128" i="65"/>
  <c r="B128" i="65"/>
  <c r="C127" i="65"/>
  <c r="B127" i="65"/>
  <c r="C126" i="65"/>
  <c r="B126" i="65"/>
  <c r="C125" i="65"/>
  <c r="B125" i="65"/>
  <c r="C124" i="65"/>
  <c r="B124" i="65"/>
  <c r="C123" i="65"/>
  <c r="B123" i="65"/>
  <c r="C122" i="65"/>
  <c r="B122" i="65"/>
  <c r="C121" i="65"/>
  <c r="B121" i="65"/>
  <c r="C120" i="65"/>
  <c r="B120" i="65"/>
  <c r="C119" i="65"/>
  <c r="B119" i="65"/>
  <c r="C118" i="65"/>
  <c r="B118" i="65"/>
  <c r="C117" i="65"/>
  <c r="B117" i="65"/>
  <c r="C116" i="65"/>
  <c r="B116" i="65"/>
  <c r="C115" i="65"/>
  <c r="B115" i="65"/>
  <c r="C114" i="65"/>
  <c r="B114" i="65"/>
  <c r="C113" i="65"/>
  <c r="B113" i="65"/>
  <c r="C112" i="65"/>
  <c r="B112" i="65"/>
  <c r="C111" i="65"/>
  <c r="B111" i="65"/>
  <c r="C110" i="65"/>
  <c r="B110" i="65"/>
  <c r="C109" i="65"/>
  <c r="B109" i="65"/>
  <c r="C108" i="65"/>
  <c r="B108" i="65"/>
  <c r="C107" i="65"/>
  <c r="B107" i="65"/>
  <c r="C106" i="65"/>
  <c r="B106" i="65"/>
  <c r="C105" i="65"/>
  <c r="B105" i="65"/>
  <c r="C104" i="65"/>
  <c r="B104" i="65"/>
  <c r="C103" i="65"/>
  <c r="B103" i="65"/>
  <c r="C102" i="65"/>
  <c r="B102" i="65"/>
  <c r="C101" i="65"/>
  <c r="B101" i="65"/>
  <c r="C100" i="65"/>
  <c r="B100" i="65"/>
  <c r="C99" i="65"/>
  <c r="B99" i="65"/>
  <c r="C98" i="65"/>
  <c r="B98" i="65"/>
  <c r="C97" i="65"/>
  <c r="B97" i="65"/>
  <c r="C96" i="65"/>
  <c r="B96" i="65"/>
  <c r="C91" i="65"/>
  <c r="C90" i="65"/>
  <c r="C89" i="65"/>
  <c r="C88" i="65"/>
  <c r="C87" i="65"/>
  <c r="C86" i="65"/>
  <c r="C85" i="65"/>
  <c r="C84" i="65"/>
  <c r="AV78" i="65"/>
  <c r="AW78" i="65" s="1"/>
  <c r="AL78" i="65"/>
  <c r="W78" i="65"/>
  <c r="M78" i="65"/>
  <c r="X78" i="65" s="1"/>
  <c r="AV77" i="65"/>
  <c r="AL77" i="65"/>
  <c r="W77" i="65"/>
  <c r="M77" i="65"/>
  <c r="X77" i="65" s="1"/>
  <c r="AV76" i="65"/>
  <c r="AW76" i="65" s="1"/>
  <c r="AL76" i="65"/>
  <c r="W76" i="65"/>
  <c r="M76" i="65"/>
  <c r="AV75" i="65"/>
  <c r="AL75" i="65"/>
  <c r="X75" i="65"/>
  <c r="W75" i="65"/>
  <c r="M75" i="65"/>
  <c r="AV74" i="65"/>
  <c r="AV79" i="65" s="1"/>
  <c r="AL74" i="65"/>
  <c r="W74" i="65"/>
  <c r="W79" i="65" s="1"/>
  <c r="M74" i="65"/>
  <c r="M79" i="65" s="1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V69" i="65" s="1"/>
  <c r="AL64" i="65"/>
  <c r="W64" i="65"/>
  <c r="W69" i="65" s="1"/>
  <c r="M64" i="65"/>
  <c r="M69" i="65" s="1"/>
  <c r="AV58" i="65"/>
  <c r="AW58" i="65" s="1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X55" i="65" s="1"/>
  <c r="M55" i="65"/>
  <c r="AV54" i="65"/>
  <c r="AV59" i="65" s="1"/>
  <c r="AL54" i="65"/>
  <c r="W54" i="65"/>
  <c r="W59" i="65" s="1"/>
  <c r="M54" i="65"/>
  <c r="M59" i="65" s="1"/>
  <c r="AV48" i="65"/>
  <c r="AW48" i="65" s="1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W39" i="65" s="1"/>
  <c r="AL39" i="65"/>
  <c r="D131" i="65" s="1"/>
  <c r="W39" i="65"/>
  <c r="M39" i="65"/>
  <c r="X39" i="65" s="1"/>
  <c r="AV38" i="65"/>
  <c r="AL38" i="65"/>
  <c r="W38" i="65"/>
  <c r="M38" i="65"/>
  <c r="D125" i="65" s="1"/>
  <c r="AV37" i="65"/>
  <c r="AL37" i="65"/>
  <c r="D124" i="65" s="1"/>
  <c r="W37" i="65"/>
  <c r="M37" i="65"/>
  <c r="X37" i="65" s="1"/>
  <c r="AV36" i="65"/>
  <c r="AL36" i="65"/>
  <c r="AW36" i="65" s="1"/>
  <c r="W36" i="65"/>
  <c r="X36" i="65" s="1"/>
  <c r="M36" i="65"/>
  <c r="D103" i="65" s="1"/>
  <c r="AV35" i="65"/>
  <c r="AV40" i="65" s="1"/>
  <c r="AL35" i="65"/>
  <c r="D118" i="65" s="1"/>
  <c r="W35" i="65"/>
  <c r="W40" i="65" s="1"/>
  <c r="M35" i="65"/>
  <c r="D107" i="65" s="1"/>
  <c r="AV29" i="65"/>
  <c r="AW29" i="65" s="1"/>
  <c r="AL29" i="65"/>
  <c r="D109" i="65" s="1"/>
  <c r="W29" i="65"/>
  <c r="M29" i="65"/>
  <c r="D111" i="65" s="1"/>
  <c r="AV28" i="65"/>
  <c r="AL28" i="65"/>
  <c r="W28" i="65"/>
  <c r="M28" i="65"/>
  <c r="D116" i="65" s="1"/>
  <c r="AV27" i="65"/>
  <c r="AL27" i="65"/>
  <c r="D115" i="65" s="1"/>
  <c r="W27" i="65"/>
  <c r="M27" i="65"/>
  <c r="D120" i="65" s="1"/>
  <c r="AV26" i="65"/>
  <c r="AL26" i="65"/>
  <c r="AW26" i="65" s="1"/>
  <c r="W26" i="65"/>
  <c r="M26" i="65"/>
  <c r="D119" i="65" s="1"/>
  <c r="AV25" i="65"/>
  <c r="AV30" i="65" s="1"/>
  <c r="AL25" i="65"/>
  <c r="D100" i="65" s="1"/>
  <c r="W25" i="65"/>
  <c r="W30" i="65" s="1"/>
  <c r="M25" i="65"/>
  <c r="M30" i="65" s="1"/>
  <c r="D89" i="65" s="1"/>
  <c r="AV19" i="65"/>
  <c r="AW19" i="65" s="1"/>
  <c r="AL19" i="65"/>
  <c r="D129" i="65" s="1"/>
  <c r="W19" i="65"/>
  <c r="M19" i="65"/>
  <c r="D132" i="65" s="1"/>
  <c r="AV18" i="65"/>
  <c r="AL18" i="65"/>
  <c r="W18" i="65"/>
  <c r="M18" i="65"/>
  <c r="D117" i="65" s="1"/>
  <c r="AV17" i="65"/>
  <c r="AL17" i="65"/>
  <c r="D104" i="65" s="1"/>
  <c r="W17" i="65"/>
  <c r="M17" i="65"/>
  <c r="X17" i="65" s="1"/>
  <c r="AV16" i="65"/>
  <c r="AL16" i="65"/>
  <c r="D99" i="65" s="1"/>
  <c r="W16" i="65"/>
  <c r="X16" i="65" s="1"/>
  <c r="M16" i="65"/>
  <c r="D123" i="65" s="1"/>
  <c r="AV15" i="65"/>
  <c r="AV20" i="65" s="1"/>
  <c r="AL15" i="65"/>
  <c r="D96" i="65" s="1"/>
  <c r="W15" i="65"/>
  <c r="W20" i="65" s="1"/>
  <c r="M15" i="65"/>
  <c r="D98" i="65" s="1"/>
  <c r="AV9" i="65"/>
  <c r="AW9" i="65" s="1"/>
  <c r="AL9" i="65"/>
  <c r="D128" i="65" s="1"/>
  <c r="W9" i="65"/>
  <c r="M9" i="65"/>
  <c r="AV8" i="65"/>
  <c r="AL8" i="65"/>
  <c r="D135" i="65" s="1"/>
  <c r="W8" i="65"/>
  <c r="M8" i="65"/>
  <c r="D127" i="65" s="1"/>
  <c r="AV7" i="65"/>
  <c r="AL7" i="65"/>
  <c r="D102" i="65" s="1"/>
  <c r="W7" i="65"/>
  <c r="M7" i="65"/>
  <c r="D122" i="65" s="1"/>
  <c r="AV6" i="65"/>
  <c r="AL6" i="65"/>
  <c r="AW6" i="65" s="1"/>
  <c r="W6" i="65"/>
  <c r="M6" i="65"/>
  <c r="D112" i="65" s="1"/>
  <c r="AV5" i="65"/>
  <c r="AV10" i="65" s="1"/>
  <c r="AL5" i="65"/>
  <c r="D97" i="65" s="1"/>
  <c r="W5" i="65"/>
  <c r="W10" i="65" s="1"/>
  <c r="M5" i="65"/>
  <c r="D106" i="65" s="1"/>
  <c r="C135" i="64"/>
  <c r="B135" i="64"/>
  <c r="C134" i="64"/>
  <c r="B134" i="64"/>
  <c r="C133" i="64"/>
  <c r="B133" i="64"/>
  <c r="C132" i="64"/>
  <c r="B132" i="64"/>
  <c r="C131" i="64"/>
  <c r="B131" i="64"/>
  <c r="C130" i="64"/>
  <c r="B130" i="64"/>
  <c r="C129" i="64"/>
  <c r="B129" i="64"/>
  <c r="C128" i="64"/>
  <c r="B128" i="64"/>
  <c r="C127" i="64"/>
  <c r="B127" i="64"/>
  <c r="C126" i="64"/>
  <c r="B126" i="64"/>
  <c r="C125" i="64"/>
  <c r="B125" i="64"/>
  <c r="C124" i="64"/>
  <c r="B124" i="64"/>
  <c r="C123" i="64"/>
  <c r="B123" i="64"/>
  <c r="C122" i="64"/>
  <c r="B122" i="64"/>
  <c r="C121" i="64"/>
  <c r="B121" i="64"/>
  <c r="C120" i="64"/>
  <c r="B120" i="64"/>
  <c r="C119" i="64"/>
  <c r="B119" i="64"/>
  <c r="C118" i="64"/>
  <c r="B118" i="64"/>
  <c r="C117" i="64"/>
  <c r="B117" i="64"/>
  <c r="C116" i="64"/>
  <c r="B116" i="64"/>
  <c r="C115" i="64"/>
  <c r="B115" i="64"/>
  <c r="C114" i="64"/>
  <c r="B114" i="64"/>
  <c r="C113" i="64"/>
  <c r="B113" i="64"/>
  <c r="C112" i="64"/>
  <c r="B112" i="64"/>
  <c r="C111" i="64"/>
  <c r="B111" i="64"/>
  <c r="C110" i="64"/>
  <c r="B110" i="64"/>
  <c r="C109" i="64"/>
  <c r="B109" i="64"/>
  <c r="C108" i="64"/>
  <c r="B108" i="64"/>
  <c r="C107" i="64"/>
  <c r="B107" i="64"/>
  <c r="C106" i="64"/>
  <c r="B106" i="64"/>
  <c r="C105" i="64"/>
  <c r="B105" i="64"/>
  <c r="C104" i="64"/>
  <c r="B104" i="64"/>
  <c r="C103" i="64"/>
  <c r="B103" i="64"/>
  <c r="C102" i="64"/>
  <c r="B102" i="64"/>
  <c r="C101" i="64"/>
  <c r="B101" i="64"/>
  <c r="C100" i="64"/>
  <c r="B100" i="64"/>
  <c r="C99" i="64"/>
  <c r="B99" i="64"/>
  <c r="C98" i="64"/>
  <c r="B98" i="64"/>
  <c r="C97" i="64"/>
  <c r="B97" i="64"/>
  <c r="C96" i="64"/>
  <c r="B96" i="64"/>
  <c r="C91" i="64"/>
  <c r="C90" i="64"/>
  <c r="C89" i="64"/>
  <c r="C88" i="64"/>
  <c r="C87" i="64"/>
  <c r="C86" i="64"/>
  <c r="C85" i="64"/>
  <c r="C84" i="64"/>
  <c r="AV78" i="64"/>
  <c r="AW78" i="64" s="1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W68" i="64" s="1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X65" i="64" s="1"/>
  <c r="M65" i="64"/>
  <c r="AV64" i="64"/>
  <c r="AV69" i="64" s="1"/>
  <c r="AL64" i="64"/>
  <c r="W64" i="64"/>
  <c r="W69" i="64" s="1"/>
  <c r="M64" i="64"/>
  <c r="AV58" i="64"/>
  <c r="AW58" i="64" s="1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W48" i="64" s="1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X45" i="64" s="1"/>
  <c r="M45" i="64"/>
  <c r="AV44" i="64"/>
  <c r="AV49" i="64" s="1"/>
  <c r="AL44" i="64"/>
  <c r="W44" i="64"/>
  <c r="W49" i="64" s="1"/>
  <c r="M44" i="64"/>
  <c r="AV39" i="64"/>
  <c r="AW39" i="64" s="1"/>
  <c r="AL39" i="64"/>
  <c r="D131" i="64" s="1"/>
  <c r="W39" i="64"/>
  <c r="M39" i="64"/>
  <c r="AV38" i="64"/>
  <c r="AL38" i="64"/>
  <c r="X38" i="64"/>
  <c r="W38" i="64"/>
  <c r="M38" i="64"/>
  <c r="D125" i="64" s="1"/>
  <c r="AV37" i="64"/>
  <c r="AL37" i="64"/>
  <c r="D124" i="64" s="1"/>
  <c r="W37" i="64"/>
  <c r="M37" i="64"/>
  <c r="X37" i="64" s="1"/>
  <c r="AV36" i="64"/>
  <c r="AL36" i="64"/>
  <c r="AW36" i="64" s="1"/>
  <c r="W36" i="64"/>
  <c r="M36" i="64"/>
  <c r="D103" i="64" s="1"/>
  <c r="AV35" i="64"/>
  <c r="AV40" i="64" s="1"/>
  <c r="AL35" i="64"/>
  <c r="D118" i="64" s="1"/>
  <c r="W35" i="64"/>
  <c r="W40" i="64" s="1"/>
  <c r="M35" i="64"/>
  <c r="D107" i="64" s="1"/>
  <c r="AV29" i="64"/>
  <c r="AW29" i="64" s="1"/>
  <c r="AL29" i="64"/>
  <c r="D109" i="64" s="1"/>
  <c r="W29" i="64"/>
  <c r="M29" i="64"/>
  <c r="D111" i="64" s="1"/>
  <c r="AV28" i="64"/>
  <c r="AL28" i="64"/>
  <c r="W28" i="64"/>
  <c r="M28" i="64"/>
  <c r="D116" i="64" s="1"/>
  <c r="AV27" i="64"/>
  <c r="AL27" i="64"/>
  <c r="D115" i="64" s="1"/>
  <c r="W27" i="64"/>
  <c r="M27" i="64"/>
  <c r="D120" i="64" s="1"/>
  <c r="AV26" i="64"/>
  <c r="AL26" i="64"/>
  <c r="AW26" i="64" s="1"/>
  <c r="W26" i="64"/>
  <c r="X26" i="64" s="1"/>
  <c r="M26" i="64"/>
  <c r="D119" i="64" s="1"/>
  <c r="AV25" i="64"/>
  <c r="AV30" i="64" s="1"/>
  <c r="AL25" i="64"/>
  <c r="D100" i="64" s="1"/>
  <c r="W25" i="64"/>
  <c r="W30" i="64" s="1"/>
  <c r="M25" i="64"/>
  <c r="D110" i="64" s="1"/>
  <c r="AV19" i="64"/>
  <c r="AW19" i="64" s="1"/>
  <c r="AL19" i="64"/>
  <c r="D129" i="64" s="1"/>
  <c r="W19" i="64"/>
  <c r="M19" i="64"/>
  <c r="D132" i="64" s="1"/>
  <c r="AV18" i="64"/>
  <c r="AL18" i="64"/>
  <c r="X18" i="64"/>
  <c r="W18" i="64"/>
  <c r="M18" i="64"/>
  <c r="D117" i="64" s="1"/>
  <c r="AV17" i="64"/>
  <c r="AL17" i="64"/>
  <c r="D104" i="64" s="1"/>
  <c r="W17" i="64"/>
  <c r="M17" i="64"/>
  <c r="X17" i="64" s="1"/>
  <c r="AV16" i="64"/>
  <c r="AL16" i="64"/>
  <c r="D99" i="64" s="1"/>
  <c r="W16" i="64"/>
  <c r="M16" i="64"/>
  <c r="D123" i="64" s="1"/>
  <c r="AV15" i="64"/>
  <c r="AV20" i="64" s="1"/>
  <c r="AL15" i="64"/>
  <c r="D96" i="64" s="1"/>
  <c r="W15" i="64"/>
  <c r="W20" i="64" s="1"/>
  <c r="M15" i="64"/>
  <c r="D98" i="64" s="1"/>
  <c r="AV9" i="64"/>
  <c r="AW9" i="64" s="1"/>
  <c r="AL9" i="64"/>
  <c r="D128" i="64" s="1"/>
  <c r="W9" i="64"/>
  <c r="M9" i="64"/>
  <c r="AV8" i="64"/>
  <c r="AL8" i="64"/>
  <c r="D135" i="64" s="1"/>
  <c r="W8" i="64"/>
  <c r="M8" i="64"/>
  <c r="D127" i="64" s="1"/>
  <c r="AV7" i="64"/>
  <c r="AL7" i="64"/>
  <c r="D102" i="64" s="1"/>
  <c r="W7" i="64"/>
  <c r="M7" i="64"/>
  <c r="X7" i="64" s="1"/>
  <c r="AV6" i="64"/>
  <c r="AL6" i="64"/>
  <c r="AW6" i="64" s="1"/>
  <c r="W6" i="64"/>
  <c r="X6" i="64" s="1"/>
  <c r="M6" i="64"/>
  <c r="D112" i="64" s="1"/>
  <c r="AV5" i="64"/>
  <c r="AV10" i="64" s="1"/>
  <c r="AL5" i="64"/>
  <c r="D97" i="64" s="1"/>
  <c r="W5" i="64"/>
  <c r="W10" i="64" s="1"/>
  <c r="M5" i="64"/>
  <c r="D106" i="64" s="1"/>
  <c r="C135" i="63"/>
  <c r="B135" i="63"/>
  <c r="C134" i="63"/>
  <c r="B134" i="63"/>
  <c r="C133" i="63"/>
  <c r="B133" i="63"/>
  <c r="C132" i="63"/>
  <c r="B132" i="63"/>
  <c r="C131" i="63"/>
  <c r="B131" i="63"/>
  <c r="C130" i="63"/>
  <c r="B130" i="63"/>
  <c r="C129" i="63"/>
  <c r="B129" i="63"/>
  <c r="C128" i="63"/>
  <c r="B128" i="63"/>
  <c r="C127" i="63"/>
  <c r="B127" i="63"/>
  <c r="C126" i="63"/>
  <c r="B126" i="63"/>
  <c r="C125" i="63"/>
  <c r="B125" i="63"/>
  <c r="C124" i="63"/>
  <c r="B124" i="63"/>
  <c r="C123" i="63"/>
  <c r="B123" i="63"/>
  <c r="C122" i="63"/>
  <c r="B122" i="63"/>
  <c r="C121" i="63"/>
  <c r="B121" i="63"/>
  <c r="C120" i="63"/>
  <c r="B120" i="63"/>
  <c r="C119" i="63"/>
  <c r="B119" i="63"/>
  <c r="C118" i="63"/>
  <c r="B118" i="63"/>
  <c r="C117" i="63"/>
  <c r="B117" i="63"/>
  <c r="C116" i="63"/>
  <c r="B116" i="63"/>
  <c r="C115" i="63"/>
  <c r="B115" i="63"/>
  <c r="C114" i="63"/>
  <c r="B114" i="63"/>
  <c r="C113" i="63"/>
  <c r="B113" i="63"/>
  <c r="C112" i="63"/>
  <c r="B112" i="63"/>
  <c r="C111" i="63"/>
  <c r="B111" i="63"/>
  <c r="C110" i="63"/>
  <c r="B110" i="63"/>
  <c r="C109" i="63"/>
  <c r="B109" i="63"/>
  <c r="C108" i="63"/>
  <c r="B108" i="63"/>
  <c r="C107" i="63"/>
  <c r="B107" i="63"/>
  <c r="C106" i="63"/>
  <c r="B106" i="63"/>
  <c r="C105" i="63"/>
  <c r="B105" i="63"/>
  <c r="C104" i="63"/>
  <c r="B104" i="63"/>
  <c r="C103" i="63"/>
  <c r="B103" i="63"/>
  <c r="C102" i="63"/>
  <c r="B102" i="63"/>
  <c r="C101" i="63"/>
  <c r="B101" i="63"/>
  <c r="C100" i="63"/>
  <c r="B100" i="63"/>
  <c r="C99" i="63"/>
  <c r="B99" i="63"/>
  <c r="C98" i="63"/>
  <c r="B98" i="63"/>
  <c r="C97" i="63"/>
  <c r="B97" i="63"/>
  <c r="C96" i="63"/>
  <c r="B96" i="63"/>
  <c r="C91" i="63"/>
  <c r="C90" i="63"/>
  <c r="C89" i="63"/>
  <c r="C88" i="63"/>
  <c r="C87" i="63"/>
  <c r="C86" i="63"/>
  <c r="C85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W66" i="63" s="1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X55" i="63" s="1"/>
  <c r="M55" i="63"/>
  <c r="AV54" i="63"/>
  <c r="AV59" i="63" s="1"/>
  <c r="AL54" i="63"/>
  <c r="W54" i="63"/>
  <c r="M54" i="63"/>
  <c r="AV48" i="63"/>
  <c r="AW48" i="63" s="1"/>
  <c r="AL48" i="63"/>
  <c r="W48" i="63"/>
  <c r="M48" i="63"/>
  <c r="AV47" i="63"/>
  <c r="AL47" i="63"/>
  <c r="W47" i="63"/>
  <c r="M47" i="63"/>
  <c r="X47" i="63" s="1"/>
  <c r="AV46" i="63"/>
  <c r="AW46" i="63" s="1"/>
  <c r="AL46" i="63"/>
  <c r="W46" i="63"/>
  <c r="M46" i="63"/>
  <c r="X46" i="63" s="1"/>
  <c r="AV45" i="63"/>
  <c r="AL45" i="63"/>
  <c r="AW45" i="63" s="1"/>
  <c r="W45" i="63"/>
  <c r="M45" i="63"/>
  <c r="X45" i="63" s="1"/>
  <c r="AV44" i="63"/>
  <c r="AL44" i="63"/>
  <c r="W44" i="63"/>
  <c r="W49" i="63" s="1"/>
  <c r="M44" i="63"/>
  <c r="AV39" i="63"/>
  <c r="AL39" i="63"/>
  <c r="D131" i="63" s="1"/>
  <c r="W39" i="63"/>
  <c r="M39" i="63"/>
  <c r="X39" i="63" s="1"/>
  <c r="AV38" i="63"/>
  <c r="AL38" i="63"/>
  <c r="AW38" i="63" s="1"/>
  <c r="W38" i="63"/>
  <c r="X38" i="63" s="1"/>
  <c r="M38" i="63"/>
  <c r="D125" i="63" s="1"/>
  <c r="AV37" i="63"/>
  <c r="AW37" i="63" s="1"/>
  <c r="AL37" i="63"/>
  <c r="D124" i="63" s="1"/>
  <c r="W37" i="63"/>
  <c r="M37" i="63"/>
  <c r="AV36" i="63"/>
  <c r="AL36" i="63"/>
  <c r="W36" i="63"/>
  <c r="M36" i="63"/>
  <c r="D103" i="63" s="1"/>
  <c r="AV35" i="63"/>
  <c r="AL35" i="63"/>
  <c r="D118" i="63" s="1"/>
  <c r="W35" i="63"/>
  <c r="W40" i="63" s="1"/>
  <c r="M35" i="63"/>
  <c r="AV29" i="63"/>
  <c r="AL29" i="63"/>
  <c r="D109" i="63" s="1"/>
  <c r="W29" i="63"/>
  <c r="M29" i="63"/>
  <c r="AV28" i="63"/>
  <c r="AL28" i="63"/>
  <c r="AW28" i="63" s="1"/>
  <c r="X28" i="63"/>
  <c r="W28" i="63"/>
  <c r="M28" i="63"/>
  <c r="D116" i="63" s="1"/>
  <c r="AV27" i="63"/>
  <c r="AL27" i="63"/>
  <c r="D115" i="63" s="1"/>
  <c r="W27" i="63"/>
  <c r="M27" i="63"/>
  <c r="AV26" i="63"/>
  <c r="AL26" i="63"/>
  <c r="AW26" i="63" s="1"/>
  <c r="W26" i="63"/>
  <c r="M26" i="63"/>
  <c r="D119" i="63" s="1"/>
  <c r="AV25" i="63"/>
  <c r="AV30" i="63" s="1"/>
  <c r="AL25" i="63"/>
  <c r="D100" i="63" s="1"/>
  <c r="W25" i="63"/>
  <c r="M25" i="63"/>
  <c r="AV19" i="63"/>
  <c r="AW19" i="63" s="1"/>
  <c r="AL19" i="63"/>
  <c r="D129" i="63" s="1"/>
  <c r="W19" i="63"/>
  <c r="M19" i="63"/>
  <c r="AV18" i="63"/>
  <c r="AL18" i="63"/>
  <c r="W18" i="63"/>
  <c r="M18" i="63"/>
  <c r="X18" i="63" s="1"/>
  <c r="AV17" i="63"/>
  <c r="AL17" i="63"/>
  <c r="D104" i="63" s="1"/>
  <c r="W17" i="63"/>
  <c r="M17" i="63"/>
  <c r="AV16" i="63"/>
  <c r="AL16" i="63"/>
  <c r="X16" i="63"/>
  <c r="W16" i="63"/>
  <c r="M16" i="63"/>
  <c r="D123" i="63" s="1"/>
  <c r="AV15" i="63"/>
  <c r="AL15" i="63"/>
  <c r="D96" i="63" s="1"/>
  <c r="W15" i="63"/>
  <c r="M15" i="63"/>
  <c r="AV9" i="63"/>
  <c r="AW9" i="63" s="1"/>
  <c r="AL9" i="63"/>
  <c r="D128" i="63" s="1"/>
  <c r="W9" i="63"/>
  <c r="M9" i="63"/>
  <c r="D134" i="63" s="1"/>
  <c r="AV8" i="63"/>
  <c r="AL8" i="63"/>
  <c r="W8" i="63"/>
  <c r="M8" i="63"/>
  <c r="D127" i="63" s="1"/>
  <c r="AV7" i="63"/>
  <c r="AL7" i="63"/>
  <c r="D102" i="63" s="1"/>
  <c r="W7" i="63"/>
  <c r="M7" i="63"/>
  <c r="D122" i="63" s="1"/>
  <c r="AV6" i="63"/>
  <c r="AL6" i="63"/>
  <c r="AW6" i="63" s="1"/>
  <c r="W6" i="63"/>
  <c r="X6" i="63" s="1"/>
  <c r="M6" i="63"/>
  <c r="D112" i="63" s="1"/>
  <c r="AV5" i="63"/>
  <c r="AL5" i="63"/>
  <c r="D97" i="63" s="1"/>
  <c r="W5" i="63"/>
  <c r="M5" i="63"/>
  <c r="C135" i="62"/>
  <c r="B135" i="62"/>
  <c r="C134" i="62"/>
  <c r="B134" i="62"/>
  <c r="C133" i="62"/>
  <c r="B133" i="62"/>
  <c r="C132" i="62"/>
  <c r="B132" i="62"/>
  <c r="C131" i="62"/>
  <c r="B131" i="62"/>
  <c r="C130" i="62"/>
  <c r="B130" i="62"/>
  <c r="C129" i="62"/>
  <c r="B129" i="62"/>
  <c r="C128" i="62"/>
  <c r="B128" i="62"/>
  <c r="C127" i="62"/>
  <c r="B127" i="62"/>
  <c r="C126" i="62"/>
  <c r="B126" i="62"/>
  <c r="C125" i="62"/>
  <c r="B125" i="62"/>
  <c r="C124" i="62"/>
  <c r="B124" i="62"/>
  <c r="C123" i="62"/>
  <c r="B123" i="62"/>
  <c r="C122" i="62"/>
  <c r="B122" i="62"/>
  <c r="C121" i="62"/>
  <c r="B121" i="62"/>
  <c r="C120" i="62"/>
  <c r="B120" i="62"/>
  <c r="C119" i="62"/>
  <c r="B119" i="62"/>
  <c r="C118" i="62"/>
  <c r="B118" i="62"/>
  <c r="C117" i="62"/>
  <c r="B117" i="62"/>
  <c r="C116" i="62"/>
  <c r="B116" i="62"/>
  <c r="C115" i="62"/>
  <c r="B115" i="62"/>
  <c r="C114" i="62"/>
  <c r="B114" i="62"/>
  <c r="C113" i="62"/>
  <c r="B113" i="62"/>
  <c r="C112" i="62"/>
  <c r="B112" i="62"/>
  <c r="C111" i="62"/>
  <c r="B111" i="62"/>
  <c r="C110" i="62"/>
  <c r="B110" i="62"/>
  <c r="C109" i="62"/>
  <c r="B109" i="62"/>
  <c r="C108" i="62"/>
  <c r="B108" i="62"/>
  <c r="C107" i="62"/>
  <c r="B107" i="62"/>
  <c r="C106" i="62"/>
  <c r="B106" i="62"/>
  <c r="C105" i="62"/>
  <c r="B105" i="62"/>
  <c r="C104" i="62"/>
  <c r="B104" i="62"/>
  <c r="C103" i="62"/>
  <c r="B103" i="62"/>
  <c r="C102" i="62"/>
  <c r="B102" i="62"/>
  <c r="C101" i="62"/>
  <c r="B101" i="62"/>
  <c r="C100" i="62"/>
  <c r="B100" i="62"/>
  <c r="C99" i="62"/>
  <c r="B99" i="62"/>
  <c r="C98" i="62"/>
  <c r="B98" i="62"/>
  <c r="C97" i="62"/>
  <c r="B97" i="62"/>
  <c r="C96" i="62"/>
  <c r="B96" i="62"/>
  <c r="C91" i="62"/>
  <c r="C90" i="62"/>
  <c r="C89" i="62"/>
  <c r="C88" i="62"/>
  <c r="C87" i="62"/>
  <c r="C86" i="62"/>
  <c r="C85" i="62"/>
  <c r="C84" i="62"/>
  <c r="AV78" i="62"/>
  <c r="AL78" i="62"/>
  <c r="AW78" i="62" s="1"/>
  <c r="W78" i="62"/>
  <c r="M78" i="62"/>
  <c r="AV77" i="62"/>
  <c r="AL77" i="62"/>
  <c r="AW77" i="62" s="1"/>
  <c r="X77" i="62"/>
  <c r="W77" i="62"/>
  <c r="M77" i="62"/>
  <c r="AV76" i="62"/>
  <c r="AL76" i="62"/>
  <c r="AW76" i="62" s="1"/>
  <c r="W76" i="62"/>
  <c r="M76" i="62"/>
  <c r="X76" i="62" s="1"/>
  <c r="AV75" i="62"/>
  <c r="AL75" i="62"/>
  <c r="AW75" i="62" s="1"/>
  <c r="W75" i="62"/>
  <c r="M75" i="62"/>
  <c r="X75" i="62" s="1"/>
  <c r="AV74" i="62"/>
  <c r="AV79" i="62" s="1"/>
  <c r="AL74" i="62"/>
  <c r="W74" i="62"/>
  <c r="M74" i="62"/>
  <c r="M79" i="62" s="1"/>
  <c r="AV68" i="62"/>
  <c r="AL68" i="62"/>
  <c r="W68" i="62"/>
  <c r="M68" i="62"/>
  <c r="X68" i="62" s="1"/>
  <c r="AV67" i="62"/>
  <c r="AL67" i="62"/>
  <c r="W67" i="62"/>
  <c r="M67" i="62"/>
  <c r="X67" i="62" s="1"/>
  <c r="AV66" i="62"/>
  <c r="AL66" i="62"/>
  <c r="AW66" i="62" s="1"/>
  <c r="W66" i="62"/>
  <c r="M66" i="62"/>
  <c r="X66" i="62" s="1"/>
  <c r="AV65" i="62"/>
  <c r="AL65" i="62"/>
  <c r="AW65" i="62" s="1"/>
  <c r="W65" i="62"/>
  <c r="X65" i="62" s="1"/>
  <c r="M65" i="62"/>
  <c r="AV64" i="62"/>
  <c r="AL64" i="62"/>
  <c r="AL69" i="62" s="1"/>
  <c r="W64" i="62"/>
  <c r="W69" i="62" s="1"/>
  <c r="M64" i="62"/>
  <c r="AV58" i="62"/>
  <c r="AL58" i="62"/>
  <c r="AW58" i="62" s="1"/>
  <c r="W58" i="62"/>
  <c r="M58" i="62"/>
  <c r="AV57" i="62"/>
  <c r="AL57" i="62"/>
  <c r="AW57" i="62" s="1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V59" i="62" s="1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X45" i="62" s="1"/>
  <c r="M45" i="62"/>
  <c r="AV44" i="62"/>
  <c r="AL44" i="62"/>
  <c r="AL49" i="62" s="1"/>
  <c r="W44" i="62"/>
  <c r="W49" i="62" s="1"/>
  <c r="M44" i="62"/>
  <c r="AV39" i="62"/>
  <c r="AL39" i="62"/>
  <c r="D131" i="62" s="1"/>
  <c r="W39" i="62"/>
  <c r="M39" i="62"/>
  <c r="AV38" i="62"/>
  <c r="AL38" i="62"/>
  <c r="AW38" i="62" s="1"/>
  <c r="X38" i="62"/>
  <c r="W38" i="62"/>
  <c r="M38" i="62"/>
  <c r="D125" i="62" s="1"/>
  <c r="AV37" i="62"/>
  <c r="AL37" i="62"/>
  <c r="D124" i="62" s="1"/>
  <c r="W37" i="62"/>
  <c r="M37" i="62"/>
  <c r="X37" i="62" s="1"/>
  <c r="AV36" i="62"/>
  <c r="AL36" i="62"/>
  <c r="AW36" i="62" s="1"/>
  <c r="W36" i="62"/>
  <c r="M36" i="62"/>
  <c r="D103" i="62" s="1"/>
  <c r="AV35" i="62"/>
  <c r="AV40" i="62" s="1"/>
  <c r="AL35" i="62"/>
  <c r="W35" i="62"/>
  <c r="M35" i="62"/>
  <c r="D107" i="62" s="1"/>
  <c r="AV29" i="62"/>
  <c r="AL29" i="62"/>
  <c r="D109" i="62" s="1"/>
  <c r="W29" i="62"/>
  <c r="M29" i="62"/>
  <c r="D111" i="62" s="1"/>
  <c r="AV28" i="62"/>
  <c r="AL28" i="62"/>
  <c r="W28" i="62"/>
  <c r="M28" i="62"/>
  <c r="D116" i="62" s="1"/>
  <c r="AV27" i="62"/>
  <c r="AL27" i="62"/>
  <c r="D115" i="62" s="1"/>
  <c r="W27" i="62"/>
  <c r="M27" i="62"/>
  <c r="D120" i="62" s="1"/>
  <c r="AV26" i="62"/>
  <c r="AL26" i="62"/>
  <c r="AW26" i="62" s="1"/>
  <c r="W26" i="62"/>
  <c r="X26" i="62" s="1"/>
  <c r="M26" i="62"/>
  <c r="D119" i="62" s="1"/>
  <c r="AV25" i="62"/>
  <c r="AL25" i="62"/>
  <c r="D100" i="62" s="1"/>
  <c r="W25" i="62"/>
  <c r="W30" i="62" s="1"/>
  <c r="M25" i="62"/>
  <c r="AV19" i="62"/>
  <c r="AL19" i="62"/>
  <c r="D129" i="62" s="1"/>
  <c r="W19" i="62"/>
  <c r="M19" i="62"/>
  <c r="D132" i="62" s="1"/>
  <c r="AV18" i="62"/>
  <c r="AL18" i="62"/>
  <c r="AW18" i="62" s="1"/>
  <c r="X18" i="62"/>
  <c r="W18" i="62"/>
  <c r="M18" i="62"/>
  <c r="D117" i="62" s="1"/>
  <c r="AV17" i="62"/>
  <c r="AL17" i="62"/>
  <c r="D104" i="62" s="1"/>
  <c r="W17" i="62"/>
  <c r="M17" i="62"/>
  <c r="AV16" i="62"/>
  <c r="AL16" i="62"/>
  <c r="D99" i="62" s="1"/>
  <c r="W16" i="62"/>
  <c r="M16" i="62"/>
  <c r="D123" i="62" s="1"/>
  <c r="AV15" i="62"/>
  <c r="AV20" i="62" s="1"/>
  <c r="AL15" i="62"/>
  <c r="D96" i="62" s="1"/>
  <c r="W15" i="62"/>
  <c r="M15" i="62"/>
  <c r="D98" i="62" s="1"/>
  <c r="AV9" i="62"/>
  <c r="AL9" i="62"/>
  <c r="D128" i="62" s="1"/>
  <c r="W9" i="62"/>
  <c r="M9" i="62"/>
  <c r="X9" i="62" s="1"/>
  <c r="AV8" i="62"/>
  <c r="AL8" i="62"/>
  <c r="D135" i="62" s="1"/>
  <c r="W8" i="62"/>
  <c r="M8" i="62"/>
  <c r="D127" i="62" s="1"/>
  <c r="AV7" i="62"/>
  <c r="AL7" i="62"/>
  <c r="AW7" i="62" s="1"/>
  <c r="W7" i="62"/>
  <c r="M7" i="62"/>
  <c r="X7" i="62" s="1"/>
  <c r="AV6" i="62"/>
  <c r="AL6" i="62"/>
  <c r="D113" i="62" s="1"/>
  <c r="W6" i="62"/>
  <c r="X6" i="62" s="1"/>
  <c r="M6" i="62"/>
  <c r="D112" i="62" s="1"/>
  <c r="AV5" i="62"/>
  <c r="AL5" i="62"/>
  <c r="D97" i="62" s="1"/>
  <c r="W5" i="62"/>
  <c r="W10" i="62" s="1"/>
  <c r="M5" i="62"/>
  <c r="C135" i="61"/>
  <c r="B135" i="61"/>
  <c r="C134" i="61"/>
  <c r="B134" i="61"/>
  <c r="C133" i="61"/>
  <c r="B133" i="61"/>
  <c r="C132" i="61"/>
  <c r="B132" i="61"/>
  <c r="C131" i="61"/>
  <c r="B131" i="61"/>
  <c r="C130" i="61"/>
  <c r="B130" i="61"/>
  <c r="C129" i="61"/>
  <c r="B129" i="61"/>
  <c r="C128" i="61"/>
  <c r="B128" i="61"/>
  <c r="C127" i="61"/>
  <c r="B127" i="61"/>
  <c r="C126" i="61"/>
  <c r="B126" i="61"/>
  <c r="C125" i="61"/>
  <c r="B125" i="61"/>
  <c r="C124" i="61"/>
  <c r="B124" i="61"/>
  <c r="C123" i="61"/>
  <c r="B123" i="61"/>
  <c r="C122" i="61"/>
  <c r="B122" i="61"/>
  <c r="C121" i="61"/>
  <c r="B121" i="61"/>
  <c r="C120" i="61"/>
  <c r="B120" i="61"/>
  <c r="C119" i="61"/>
  <c r="B119" i="61"/>
  <c r="C118" i="61"/>
  <c r="B118" i="61"/>
  <c r="C117" i="61"/>
  <c r="B117" i="61"/>
  <c r="C116" i="61"/>
  <c r="B116" i="61"/>
  <c r="C115" i="61"/>
  <c r="B115" i="61"/>
  <c r="C114" i="61"/>
  <c r="B114" i="61"/>
  <c r="C113" i="61"/>
  <c r="B113" i="61"/>
  <c r="C112" i="61"/>
  <c r="B112" i="61"/>
  <c r="C111" i="61"/>
  <c r="B111" i="61"/>
  <c r="C110" i="61"/>
  <c r="B110" i="61"/>
  <c r="C109" i="61"/>
  <c r="B109" i="61"/>
  <c r="C108" i="61"/>
  <c r="B108" i="61"/>
  <c r="C107" i="61"/>
  <c r="B107" i="61"/>
  <c r="C106" i="61"/>
  <c r="B106" i="61"/>
  <c r="C105" i="61"/>
  <c r="B105" i="61"/>
  <c r="C104" i="61"/>
  <c r="B104" i="61"/>
  <c r="C103" i="61"/>
  <c r="B103" i="61"/>
  <c r="C102" i="61"/>
  <c r="B102" i="61"/>
  <c r="C101" i="61"/>
  <c r="B101" i="61"/>
  <c r="C100" i="61"/>
  <c r="B100" i="61"/>
  <c r="C99" i="61"/>
  <c r="B99" i="61"/>
  <c r="C98" i="61"/>
  <c r="B98" i="61"/>
  <c r="C97" i="61"/>
  <c r="B97" i="61"/>
  <c r="C96" i="61"/>
  <c r="B96" i="61"/>
  <c r="C91" i="61"/>
  <c r="C90" i="61"/>
  <c r="C89" i="61"/>
  <c r="C88" i="61"/>
  <c r="C87" i="61"/>
  <c r="C86" i="61"/>
  <c r="C85" i="61"/>
  <c r="C84" i="61"/>
  <c r="AV78" i="61"/>
  <c r="AL78" i="61"/>
  <c r="W78" i="61"/>
  <c r="M78" i="61"/>
  <c r="AV77" i="61"/>
  <c r="AL77" i="61"/>
  <c r="AW77" i="61" s="1"/>
  <c r="X77" i="61"/>
  <c r="W77" i="61"/>
  <c r="M77" i="61"/>
  <c r="AV76" i="61"/>
  <c r="AL76" i="61"/>
  <c r="W76" i="61"/>
  <c r="M76" i="61"/>
  <c r="X76" i="61" s="1"/>
  <c r="AV75" i="61"/>
  <c r="AL75" i="61"/>
  <c r="AW75" i="61" s="1"/>
  <c r="W75" i="61"/>
  <c r="M75" i="61"/>
  <c r="X75" i="61" s="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AW65" i="61" s="1"/>
  <c r="W65" i="61"/>
  <c r="X65" i="61" s="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X56" i="61" s="1"/>
  <c r="AV55" i="61"/>
  <c r="AL55" i="61"/>
  <c r="AW55" i="61" s="1"/>
  <c r="W55" i="61"/>
  <c r="M55" i="61"/>
  <c r="X55" i="61" s="1"/>
  <c r="AV54" i="61"/>
  <c r="AV59" i="61" s="1"/>
  <c r="AL54" i="61"/>
  <c r="W54" i="61"/>
  <c r="M54" i="61"/>
  <c r="M59" i="61" s="1"/>
  <c r="AV48" i="61"/>
  <c r="AW48" i="61" s="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X45" i="61" s="1"/>
  <c r="M45" i="61"/>
  <c r="AV44" i="61"/>
  <c r="AL44" i="61"/>
  <c r="W44" i="61"/>
  <c r="W49" i="61" s="1"/>
  <c r="M44" i="61"/>
  <c r="AV39" i="61"/>
  <c r="AL39" i="61"/>
  <c r="D131" i="61" s="1"/>
  <c r="W39" i="61"/>
  <c r="M39" i="61"/>
  <c r="AV38" i="61"/>
  <c r="AL38" i="61"/>
  <c r="AW38" i="61" s="1"/>
  <c r="X38" i="61"/>
  <c r="W38" i="61"/>
  <c r="M38" i="61"/>
  <c r="D125" i="61" s="1"/>
  <c r="AV37" i="61"/>
  <c r="AL37" i="61"/>
  <c r="D124" i="61" s="1"/>
  <c r="W37" i="61"/>
  <c r="M37" i="61"/>
  <c r="X37" i="61" s="1"/>
  <c r="AV36" i="61"/>
  <c r="AL36" i="61"/>
  <c r="AW36" i="61" s="1"/>
  <c r="W36" i="61"/>
  <c r="M36" i="61"/>
  <c r="D103" i="61" s="1"/>
  <c r="AV35" i="61"/>
  <c r="AV40" i="61" s="1"/>
  <c r="AL35" i="61"/>
  <c r="D118" i="61" s="1"/>
  <c r="W35" i="61"/>
  <c r="M35" i="61"/>
  <c r="D107" i="61" s="1"/>
  <c r="AV29" i="61"/>
  <c r="AL29" i="61"/>
  <c r="D109" i="61" s="1"/>
  <c r="W29" i="61"/>
  <c r="M29" i="61"/>
  <c r="D111" i="61" s="1"/>
  <c r="AV28" i="61"/>
  <c r="AL28" i="61"/>
  <c r="AW28" i="61" s="1"/>
  <c r="W28" i="61"/>
  <c r="M28" i="61"/>
  <c r="AV27" i="61"/>
  <c r="AL27" i="61"/>
  <c r="D115" i="61" s="1"/>
  <c r="W27" i="61"/>
  <c r="M27" i="61"/>
  <c r="D120" i="61" s="1"/>
  <c r="AV26" i="61"/>
  <c r="AL26" i="61"/>
  <c r="X26" i="61"/>
  <c r="W26" i="61"/>
  <c r="M26" i="61"/>
  <c r="D119" i="61" s="1"/>
  <c r="AV25" i="61"/>
  <c r="AV30" i="61" s="1"/>
  <c r="AL25" i="61"/>
  <c r="D100" i="61" s="1"/>
  <c r="W25" i="61"/>
  <c r="M25" i="61"/>
  <c r="D110" i="61" s="1"/>
  <c r="AV19" i="61"/>
  <c r="AW19" i="61" s="1"/>
  <c r="AL19" i="61"/>
  <c r="D129" i="61" s="1"/>
  <c r="W19" i="61"/>
  <c r="M19" i="61"/>
  <c r="D132" i="61" s="1"/>
  <c r="AV18" i="61"/>
  <c r="AL18" i="61"/>
  <c r="W18" i="61"/>
  <c r="M18" i="61"/>
  <c r="D117" i="61" s="1"/>
  <c r="AV17" i="61"/>
  <c r="AW17" i="61" s="1"/>
  <c r="AL17" i="61"/>
  <c r="D104" i="61" s="1"/>
  <c r="W17" i="61"/>
  <c r="M17" i="61"/>
  <c r="X17" i="61" s="1"/>
  <c r="AV16" i="61"/>
  <c r="AL16" i="61"/>
  <c r="D99" i="61" s="1"/>
  <c r="W16" i="61"/>
  <c r="M16" i="61"/>
  <c r="D123" i="61" s="1"/>
  <c r="AV15" i="61"/>
  <c r="AL15" i="61"/>
  <c r="D96" i="61" s="1"/>
  <c r="W15" i="61"/>
  <c r="W20" i="61" s="1"/>
  <c r="M15" i="61"/>
  <c r="AV9" i="61"/>
  <c r="AL9" i="61"/>
  <c r="D128" i="61" s="1"/>
  <c r="W9" i="61"/>
  <c r="M9" i="61"/>
  <c r="AV8" i="61"/>
  <c r="AL8" i="61"/>
  <c r="D135" i="61" s="1"/>
  <c r="X8" i="61"/>
  <c r="W8" i="61"/>
  <c r="M8" i="61"/>
  <c r="D127" i="61" s="1"/>
  <c r="AV7" i="61"/>
  <c r="AL7" i="61"/>
  <c r="D102" i="61" s="1"/>
  <c r="W7" i="61"/>
  <c r="M7" i="61"/>
  <c r="D122" i="61" s="1"/>
  <c r="AV6" i="61"/>
  <c r="AL6" i="61"/>
  <c r="AW6" i="61" s="1"/>
  <c r="X6" i="61"/>
  <c r="W6" i="61"/>
  <c r="M6" i="61"/>
  <c r="D112" i="61" s="1"/>
  <c r="AV5" i="61"/>
  <c r="AV10" i="61" s="1"/>
  <c r="AL5" i="61"/>
  <c r="D97" i="61" s="1"/>
  <c r="W5" i="61"/>
  <c r="M5" i="61"/>
  <c r="D106" i="61" s="1"/>
  <c r="C128" i="60"/>
  <c r="B128" i="60"/>
  <c r="C133" i="60"/>
  <c r="B133" i="60"/>
  <c r="C127" i="60"/>
  <c r="B127" i="60"/>
  <c r="C121" i="60"/>
  <c r="B121" i="60"/>
  <c r="C132" i="60"/>
  <c r="B132" i="60"/>
  <c r="C124" i="60"/>
  <c r="B124" i="60"/>
  <c r="C129" i="60"/>
  <c r="B129" i="60"/>
  <c r="C110" i="60"/>
  <c r="B110" i="60"/>
  <c r="C120" i="60"/>
  <c r="B120" i="60"/>
  <c r="C116" i="60"/>
  <c r="B116" i="60"/>
  <c r="C126" i="60"/>
  <c r="B126" i="60"/>
  <c r="C115" i="60"/>
  <c r="B115" i="60"/>
  <c r="C119" i="60"/>
  <c r="B119" i="60"/>
  <c r="C130" i="60"/>
  <c r="B130" i="60"/>
  <c r="C109" i="60"/>
  <c r="B109" i="60"/>
  <c r="C108" i="60"/>
  <c r="B108" i="60"/>
  <c r="C123" i="60"/>
  <c r="B123" i="60"/>
  <c r="C131" i="60"/>
  <c r="B131" i="60"/>
  <c r="C114" i="60"/>
  <c r="B114" i="60"/>
  <c r="C122" i="60"/>
  <c r="B122" i="60"/>
  <c r="C105" i="60"/>
  <c r="B105" i="60"/>
  <c r="C125" i="60"/>
  <c r="B125" i="60"/>
  <c r="C104" i="60"/>
  <c r="B104" i="60"/>
  <c r="C117" i="60"/>
  <c r="B117" i="60"/>
  <c r="C118" i="60"/>
  <c r="B118" i="60"/>
  <c r="C107" i="60"/>
  <c r="B107" i="60"/>
  <c r="C113" i="60"/>
  <c r="B113" i="60"/>
  <c r="C112" i="60"/>
  <c r="B112" i="60"/>
  <c r="C106" i="60"/>
  <c r="B106" i="60"/>
  <c r="C111" i="60"/>
  <c r="B111" i="60"/>
  <c r="C97" i="60"/>
  <c r="B97" i="60"/>
  <c r="C88" i="60"/>
  <c r="C91" i="60"/>
  <c r="C89" i="60"/>
  <c r="C85" i="60"/>
  <c r="C86" i="60"/>
  <c r="C90" i="60"/>
  <c r="C87" i="60"/>
  <c r="C84" i="60"/>
  <c r="AV78" i="60"/>
  <c r="AW78" i="60" s="1"/>
  <c r="AL78" i="60"/>
  <c r="W78" i="60"/>
  <c r="M78" i="60"/>
  <c r="X78" i="60" s="1"/>
  <c r="AV77" i="60"/>
  <c r="AL77" i="60"/>
  <c r="W77" i="60"/>
  <c r="M77" i="60"/>
  <c r="X77" i="60" s="1"/>
  <c r="AV76" i="60"/>
  <c r="AW76" i="60" s="1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AW67" i="60" s="1"/>
  <c r="X67" i="60"/>
  <c r="W67" i="60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AW47" i="60" s="1"/>
  <c r="X47" i="60"/>
  <c r="W47" i="60"/>
  <c r="M47" i="60"/>
  <c r="AV46" i="60"/>
  <c r="AL46" i="60"/>
  <c r="W46" i="60"/>
  <c r="M46" i="60"/>
  <c r="AV45" i="60"/>
  <c r="AL45" i="60"/>
  <c r="AW45" i="60" s="1"/>
  <c r="X45" i="60"/>
  <c r="W45" i="60"/>
  <c r="M45" i="60"/>
  <c r="AV44" i="60"/>
  <c r="AV49" i="60" s="1"/>
  <c r="AL44" i="60"/>
  <c r="W44" i="60"/>
  <c r="M44" i="60"/>
  <c r="AV39" i="60"/>
  <c r="AL39" i="60"/>
  <c r="D132" i="60" s="1"/>
  <c r="W39" i="60"/>
  <c r="M39" i="60"/>
  <c r="X39" i="60" s="1"/>
  <c r="AV38" i="60"/>
  <c r="AL38" i="60"/>
  <c r="W38" i="60"/>
  <c r="M38" i="60"/>
  <c r="D116" i="60" s="1"/>
  <c r="AV37" i="60"/>
  <c r="AL37" i="60"/>
  <c r="D126" i="60" s="1"/>
  <c r="W37" i="60"/>
  <c r="M37" i="60"/>
  <c r="X37" i="60" s="1"/>
  <c r="AV36" i="60"/>
  <c r="AL36" i="60"/>
  <c r="W36" i="60"/>
  <c r="M36" i="60"/>
  <c r="D113" i="60" s="1"/>
  <c r="AV35" i="60"/>
  <c r="AL35" i="60"/>
  <c r="W35" i="60"/>
  <c r="W40" i="60" s="1"/>
  <c r="M35" i="60"/>
  <c r="AV29" i="60"/>
  <c r="AL29" i="60"/>
  <c r="D117" i="60" s="1"/>
  <c r="W29" i="60"/>
  <c r="M29" i="60"/>
  <c r="D125" i="60" s="1"/>
  <c r="AV28" i="60"/>
  <c r="AL28" i="60"/>
  <c r="AW28" i="60" s="1"/>
  <c r="W28" i="60"/>
  <c r="M28" i="60"/>
  <c r="D131" i="60" s="1"/>
  <c r="AV27" i="60"/>
  <c r="AL27" i="60"/>
  <c r="W27" i="60"/>
  <c r="M27" i="60"/>
  <c r="D109" i="60" s="1"/>
  <c r="AV26" i="60"/>
  <c r="AL26" i="60"/>
  <c r="AW26" i="60" s="1"/>
  <c r="W26" i="60"/>
  <c r="M26" i="60"/>
  <c r="D108" i="60" s="1"/>
  <c r="AV25" i="60"/>
  <c r="AV30" i="60" s="1"/>
  <c r="AL25" i="60"/>
  <c r="W25" i="60"/>
  <c r="M25" i="60"/>
  <c r="AV19" i="60"/>
  <c r="AL19" i="60"/>
  <c r="D124" i="60" s="1"/>
  <c r="W19" i="60"/>
  <c r="M19" i="60"/>
  <c r="D121" i="60" s="1"/>
  <c r="AV18" i="60"/>
  <c r="AL18" i="60"/>
  <c r="W18" i="60"/>
  <c r="M18" i="60"/>
  <c r="D123" i="60" s="1"/>
  <c r="AV17" i="60"/>
  <c r="AL17" i="60"/>
  <c r="W17" i="60"/>
  <c r="M17" i="60"/>
  <c r="X17" i="60" s="1"/>
  <c r="AV16" i="60"/>
  <c r="AL16" i="60"/>
  <c r="W16" i="60"/>
  <c r="M16" i="60"/>
  <c r="D115" i="60" s="1"/>
  <c r="AV15" i="60"/>
  <c r="AL15" i="60"/>
  <c r="D97" i="60" s="1"/>
  <c r="W15" i="60"/>
  <c r="W20" i="60" s="1"/>
  <c r="M15" i="60"/>
  <c r="AV9" i="60"/>
  <c r="AL9" i="60"/>
  <c r="D129" i="60" s="1"/>
  <c r="W9" i="60"/>
  <c r="M9" i="60"/>
  <c r="AV8" i="60"/>
  <c r="AL8" i="60"/>
  <c r="D128" i="60" s="1"/>
  <c r="W8" i="60"/>
  <c r="M8" i="60"/>
  <c r="D110" i="60" s="1"/>
  <c r="AV7" i="60"/>
  <c r="AL7" i="60"/>
  <c r="D112" i="60" s="1"/>
  <c r="W7" i="60"/>
  <c r="M7" i="60"/>
  <c r="AV6" i="60"/>
  <c r="AL6" i="60"/>
  <c r="AW6" i="60" s="1"/>
  <c r="W6" i="60"/>
  <c r="M6" i="60"/>
  <c r="D105" i="60" s="1"/>
  <c r="AV5" i="60"/>
  <c r="AV10" i="60" s="1"/>
  <c r="AL5" i="60"/>
  <c r="D111" i="60" s="1"/>
  <c r="W5" i="60"/>
  <c r="M5" i="60"/>
  <c r="D107" i="60" s="1"/>
  <c r="C126" i="59"/>
  <c r="B126" i="59"/>
  <c r="C133" i="59"/>
  <c r="B133" i="59"/>
  <c r="C107" i="59"/>
  <c r="B107" i="59"/>
  <c r="C129" i="59"/>
  <c r="B129" i="59"/>
  <c r="C134" i="59"/>
  <c r="B134" i="59"/>
  <c r="C120" i="59"/>
  <c r="B120" i="59"/>
  <c r="C132" i="59"/>
  <c r="B132" i="59"/>
  <c r="C116" i="59"/>
  <c r="B116" i="59"/>
  <c r="C119" i="59"/>
  <c r="B119" i="59"/>
  <c r="C121" i="59"/>
  <c r="B121" i="59"/>
  <c r="C124" i="59"/>
  <c r="B124" i="59"/>
  <c r="C111" i="59"/>
  <c r="B111" i="59"/>
  <c r="C122" i="59"/>
  <c r="B122" i="59"/>
  <c r="C130" i="59"/>
  <c r="B130" i="59"/>
  <c r="C128" i="59"/>
  <c r="B128" i="59"/>
  <c r="C125" i="59"/>
  <c r="B125" i="59"/>
  <c r="C110" i="59"/>
  <c r="B110" i="59"/>
  <c r="C127" i="59"/>
  <c r="B127" i="59"/>
  <c r="C106" i="59"/>
  <c r="B106" i="59"/>
  <c r="C108" i="59"/>
  <c r="B108" i="59"/>
  <c r="C115" i="59"/>
  <c r="B115" i="59"/>
  <c r="C114" i="59"/>
  <c r="B114" i="59"/>
  <c r="C131" i="59"/>
  <c r="B131" i="59"/>
  <c r="C105" i="59"/>
  <c r="B105" i="59"/>
  <c r="C118" i="59"/>
  <c r="B118" i="59"/>
  <c r="C123" i="59"/>
  <c r="B123" i="59"/>
  <c r="C117" i="59"/>
  <c r="B117" i="59"/>
  <c r="C113" i="59"/>
  <c r="B113" i="59"/>
  <c r="C101" i="59"/>
  <c r="B101" i="59"/>
  <c r="C98" i="59"/>
  <c r="B98" i="59"/>
  <c r="C104" i="59"/>
  <c r="B104" i="59"/>
  <c r="C109" i="59"/>
  <c r="B109" i="59"/>
  <c r="C103" i="59"/>
  <c r="B103" i="59"/>
  <c r="C102" i="59"/>
  <c r="B102" i="59"/>
  <c r="C100" i="59"/>
  <c r="B100" i="59"/>
  <c r="C99" i="59"/>
  <c r="B99" i="59"/>
  <c r="C112" i="59"/>
  <c r="B112" i="59"/>
  <c r="C89" i="59"/>
  <c r="C91" i="59"/>
  <c r="C90" i="59"/>
  <c r="C85" i="59"/>
  <c r="C86" i="59"/>
  <c r="C88" i="59"/>
  <c r="C87" i="59"/>
  <c r="C84" i="59"/>
  <c r="AV78" i="59"/>
  <c r="AL78" i="59"/>
  <c r="W78" i="59"/>
  <c r="M78" i="59"/>
  <c r="X78" i="59" s="1"/>
  <c r="AV77" i="59"/>
  <c r="AL77" i="59"/>
  <c r="W77" i="59"/>
  <c r="M77" i="59"/>
  <c r="X77" i="59" s="1"/>
  <c r="AV76" i="59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W67" i="59"/>
  <c r="M67" i="59"/>
  <c r="X67" i="59" s="1"/>
  <c r="AV66" i="59"/>
  <c r="AL66" i="59"/>
  <c r="W66" i="59"/>
  <c r="M66" i="59"/>
  <c r="AV65" i="59"/>
  <c r="AL65" i="59"/>
  <c r="W65" i="59"/>
  <c r="M65" i="59"/>
  <c r="X65" i="59" s="1"/>
  <c r="AV64" i="59"/>
  <c r="AL64" i="59"/>
  <c r="W64" i="59"/>
  <c r="M64" i="59"/>
  <c r="AV58" i="59"/>
  <c r="AW58" i="59" s="1"/>
  <c r="AL58" i="59"/>
  <c r="W58" i="59"/>
  <c r="M58" i="59"/>
  <c r="X58" i="59" s="1"/>
  <c r="AV57" i="59"/>
  <c r="AL57" i="59"/>
  <c r="W57" i="59"/>
  <c r="M57" i="59"/>
  <c r="X57" i="59" s="1"/>
  <c r="AV56" i="59"/>
  <c r="AW56" i="59" s="1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W48" i="59" s="1"/>
  <c r="AL48" i="59"/>
  <c r="W48" i="59"/>
  <c r="M48" i="59"/>
  <c r="AV47" i="59"/>
  <c r="AL47" i="59"/>
  <c r="W47" i="59"/>
  <c r="X47" i="59" s="1"/>
  <c r="M47" i="59"/>
  <c r="AV46" i="59"/>
  <c r="AL46" i="59"/>
  <c r="W46" i="59"/>
  <c r="M46" i="59"/>
  <c r="AV45" i="59"/>
  <c r="AL45" i="59"/>
  <c r="AW45" i="59" s="1"/>
  <c r="X45" i="59"/>
  <c r="W45" i="59"/>
  <c r="M45" i="59"/>
  <c r="AV44" i="59"/>
  <c r="AV49" i="59" s="1"/>
  <c r="AL44" i="59"/>
  <c r="W44" i="59"/>
  <c r="M44" i="59"/>
  <c r="AV39" i="59"/>
  <c r="AL39" i="59"/>
  <c r="D134" i="59" s="1"/>
  <c r="W39" i="59"/>
  <c r="M39" i="59"/>
  <c r="AV38" i="59"/>
  <c r="AL38" i="59"/>
  <c r="W38" i="59"/>
  <c r="M38" i="59"/>
  <c r="D121" i="59" s="1"/>
  <c r="AV37" i="59"/>
  <c r="AL37" i="59"/>
  <c r="D124" i="59" s="1"/>
  <c r="W37" i="59"/>
  <c r="M37" i="59"/>
  <c r="AV36" i="59"/>
  <c r="AL36" i="59"/>
  <c r="W36" i="59"/>
  <c r="M36" i="59"/>
  <c r="D104" i="59" s="1"/>
  <c r="AV35" i="59"/>
  <c r="AL35" i="59"/>
  <c r="D110" i="59" s="1"/>
  <c r="W35" i="59"/>
  <c r="W40" i="59" s="1"/>
  <c r="M35" i="59"/>
  <c r="D117" i="59" s="1"/>
  <c r="AV29" i="59"/>
  <c r="AL29" i="59"/>
  <c r="D118" i="59" s="1"/>
  <c r="W29" i="59"/>
  <c r="M29" i="59"/>
  <c r="D131" i="59" s="1"/>
  <c r="AV28" i="59"/>
  <c r="AL28" i="59"/>
  <c r="D107" i="59" s="1"/>
  <c r="W28" i="59"/>
  <c r="M28" i="59"/>
  <c r="D127" i="59" s="1"/>
  <c r="AV27" i="59"/>
  <c r="AL27" i="59"/>
  <c r="D106" i="59" s="1"/>
  <c r="W27" i="59"/>
  <c r="M27" i="59"/>
  <c r="D128" i="59" s="1"/>
  <c r="AV26" i="59"/>
  <c r="AL26" i="59"/>
  <c r="W26" i="59"/>
  <c r="M26" i="59"/>
  <c r="D125" i="59" s="1"/>
  <c r="AV25" i="59"/>
  <c r="AV30" i="59" s="1"/>
  <c r="AL25" i="59"/>
  <c r="D102" i="59" s="1"/>
  <c r="W25" i="59"/>
  <c r="M25" i="59"/>
  <c r="AV19" i="59"/>
  <c r="AL19" i="59"/>
  <c r="D120" i="59" s="1"/>
  <c r="W19" i="59"/>
  <c r="M19" i="59"/>
  <c r="D129" i="59" s="1"/>
  <c r="AV18" i="59"/>
  <c r="AL18" i="59"/>
  <c r="W18" i="59"/>
  <c r="AV17" i="59"/>
  <c r="AL17" i="59"/>
  <c r="D98" i="59" s="1"/>
  <c r="W17" i="59"/>
  <c r="M17" i="59"/>
  <c r="AV16" i="59"/>
  <c r="AL16" i="59"/>
  <c r="D100" i="59" s="1"/>
  <c r="W16" i="59"/>
  <c r="M16" i="59"/>
  <c r="D111" i="59" s="1"/>
  <c r="AV15" i="59"/>
  <c r="AL15" i="59"/>
  <c r="W15" i="59"/>
  <c r="W20" i="59" s="1"/>
  <c r="M15" i="59"/>
  <c r="D99" i="59" s="1"/>
  <c r="AV9" i="59"/>
  <c r="AL9" i="59"/>
  <c r="D132" i="59" s="1"/>
  <c r="W9" i="59"/>
  <c r="M9" i="59"/>
  <c r="D133" i="59" s="1"/>
  <c r="AV8" i="59"/>
  <c r="AL8" i="59"/>
  <c r="D126" i="59" s="1"/>
  <c r="W8" i="59"/>
  <c r="M8" i="59"/>
  <c r="D116" i="59" s="1"/>
  <c r="AV7" i="59"/>
  <c r="AL7" i="59"/>
  <c r="D109" i="59" s="1"/>
  <c r="W7" i="59"/>
  <c r="M7" i="59"/>
  <c r="D122" i="59" s="1"/>
  <c r="AV6" i="59"/>
  <c r="AL6" i="59"/>
  <c r="AW6" i="59" s="1"/>
  <c r="W6" i="59"/>
  <c r="M6" i="59"/>
  <c r="D114" i="59" s="1"/>
  <c r="AV5" i="59"/>
  <c r="AV10" i="59" s="1"/>
  <c r="AL5" i="59"/>
  <c r="D112" i="59" s="1"/>
  <c r="W5" i="59"/>
  <c r="M5" i="59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2" i="54"/>
  <c r="C51" i="54"/>
  <c r="C50" i="54"/>
  <c r="C49" i="54"/>
  <c r="C48" i="54"/>
  <c r="C47" i="54"/>
  <c r="C46" i="54"/>
  <c r="C45" i="54"/>
  <c r="W38" i="54"/>
  <c r="C126" i="58"/>
  <c r="B126" i="58"/>
  <c r="C133" i="58"/>
  <c r="B133" i="58"/>
  <c r="C120" i="58"/>
  <c r="B120" i="58"/>
  <c r="C130" i="58"/>
  <c r="B130" i="58"/>
  <c r="C119" i="58"/>
  <c r="B119" i="58"/>
  <c r="C94" i="58"/>
  <c r="B94" i="58"/>
  <c r="C122" i="58"/>
  <c r="B122" i="58"/>
  <c r="C121" i="58"/>
  <c r="B121" i="58"/>
  <c r="C125" i="58"/>
  <c r="B125" i="58"/>
  <c r="C110" i="58"/>
  <c r="B110" i="58"/>
  <c r="C109" i="58"/>
  <c r="B109" i="58"/>
  <c r="C128" i="58"/>
  <c r="B128" i="58"/>
  <c r="C111" i="58"/>
  <c r="B111" i="58"/>
  <c r="C105" i="58"/>
  <c r="B105" i="58"/>
  <c r="C116" i="58"/>
  <c r="B116" i="58"/>
  <c r="C127" i="58"/>
  <c r="B127" i="58"/>
  <c r="C108" i="58"/>
  <c r="B108" i="58"/>
  <c r="C100" i="58"/>
  <c r="B100" i="58"/>
  <c r="C132" i="58"/>
  <c r="B132" i="58"/>
  <c r="C129" i="58"/>
  <c r="B129" i="58"/>
  <c r="C115" i="58"/>
  <c r="B115" i="58"/>
  <c r="C101" i="58"/>
  <c r="B101" i="58"/>
  <c r="C114" i="58"/>
  <c r="B114" i="58"/>
  <c r="C113" i="58"/>
  <c r="B113" i="58"/>
  <c r="C131" i="58"/>
  <c r="B131" i="58"/>
  <c r="C107" i="58"/>
  <c r="B107" i="58"/>
  <c r="C117" i="58"/>
  <c r="B117" i="58"/>
  <c r="C123" i="58"/>
  <c r="B123" i="58"/>
  <c r="C99" i="58"/>
  <c r="B99" i="58"/>
  <c r="C104" i="58"/>
  <c r="B104" i="58"/>
  <c r="C103" i="58"/>
  <c r="B103" i="58"/>
  <c r="C102" i="58"/>
  <c r="B102" i="58"/>
  <c r="C106" i="58"/>
  <c r="B106" i="58"/>
  <c r="C118" i="58"/>
  <c r="B118" i="58"/>
  <c r="C124" i="58"/>
  <c r="B124" i="58"/>
  <c r="C96" i="58"/>
  <c r="B96" i="58"/>
  <c r="C95" i="58"/>
  <c r="B95" i="58"/>
  <c r="C98" i="58"/>
  <c r="B98" i="58"/>
  <c r="C112" i="58"/>
  <c r="B112" i="58"/>
  <c r="C97" i="58"/>
  <c r="B97" i="58"/>
  <c r="C87" i="58"/>
  <c r="C88" i="58"/>
  <c r="C91" i="58"/>
  <c r="C85" i="58"/>
  <c r="C86" i="58"/>
  <c r="C89" i="58"/>
  <c r="C90" i="58"/>
  <c r="C84" i="58"/>
  <c r="AV78" i="58"/>
  <c r="AW78" i="58" s="1"/>
  <c r="AL78" i="58"/>
  <c r="W78" i="58"/>
  <c r="M78" i="58"/>
  <c r="X78" i="58" s="1"/>
  <c r="AV77" i="58"/>
  <c r="AL77" i="58"/>
  <c r="W77" i="58"/>
  <c r="M77" i="58"/>
  <c r="X77" i="58" s="1"/>
  <c r="AV76" i="58"/>
  <c r="AW76" i="58" s="1"/>
  <c r="AL76" i="58"/>
  <c r="W76" i="58"/>
  <c r="M76" i="58"/>
  <c r="X76" i="58" s="1"/>
  <c r="AV75" i="58"/>
  <c r="AL75" i="58"/>
  <c r="W75" i="58"/>
  <c r="M75" i="58"/>
  <c r="X75" i="58" s="1"/>
  <c r="AV74" i="58"/>
  <c r="AW74" i="58" s="1"/>
  <c r="AL74" i="58"/>
  <c r="W74" i="58"/>
  <c r="W79" i="58" s="1"/>
  <c r="M74" i="58"/>
  <c r="M79" i="58" s="1"/>
  <c r="AV68" i="58"/>
  <c r="AW68" i="58" s="1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W58" i="58" s="1"/>
  <c r="AL58" i="58"/>
  <c r="W58" i="58"/>
  <c r="M58" i="58"/>
  <c r="AV57" i="58"/>
  <c r="AL57" i="58"/>
  <c r="W57" i="58"/>
  <c r="M57" i="58"/>
  <c r="X57" i="58" s="1"/>
  <c r="AV56" i="58"/>
  <c r="AW56" i="58" s="1"/>
  <c r="AL56" i="58"/>
  <c r="W56" i="58"/>
  <c r="M56" i="58"/>
  <c r="X56" i="58" s="1"/>
  <c r="AV55" i="58"/>
  <c r="AL55" i="58"/>
  <c r="W55" i="58"/>
  <c r="M55" i="58"/>
  <c r="X55" i="58" s="1"/>
  <c r="AV54" i="58"/>
  <c r="AW54" i="58" s="1"/>
  <c r="AL54" i="58"/>
  <c r="W54" i="58"/>
  <c r="W59" i="58" s="1"/>
  <c r="M54" i="58"/>
  <c r="M59" i="58" s="1"/>
  <c r="AV48" i="58"/>
  <c r="AW48" i="58" s="1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X45" i="58"/>
  <c r="W45" i="58"/>
  <c r="M45" i="58"/>
  <c r="AV44" i="58"/>
  <c r="AL44" i="58"/>
  <c r="W44" i="58"/>
  <c r="M44" i="58"/>
  <c r="AV39" i="58"/>
  <c r="AL39" i="58"/>
  <c r="D119" i="58" s="1"/>
  <c r="W39" i="58"/>
  <c r="M39" i="58"/>
  <c r="D110" i="58" s="1"/>
  <c r="AV38" i="58"/>
  <c r="AL38" i="58"/>
  <c r="W38" i="58"/>
  <c r="M38" i="58"/>
  <c r="D109" i="58" s="1"/>
  <c r="AV37" i="58"/>
  <c r="AL37" i="58"/>
  <c r="D128" i="58" s="1"/>
  <c r="W37" i="58"/>
  <c r="M37" i="58"/>
  <c r="AV36" i="58"/>
  <c r="AL36" i="58"/>
  <c r="AW36" i="58" s="1"/>
  <c r="W36" i="58"/>
  <c r="M36" i="58"/>
  <c r="D106" i="58" s="1"/>
  <c r="AV35" i="58"/>
  <c r="AV40" i="58" s="1"/>
  <c r="AL35" i="58"/>
  <c r="D100" i="58" s="1"/>
  <c r="W35" i="58"/>
  <c r="W40" i="58" s="1"/>
  <c r="M35" i="58"/>
  <c r="D99" i="58" s="1"/>
  <c r="AV29" i="58"/>
  <c r="AL29" i="58"/>
  <c r="D117" i="58" s="1"/>
  <c r="W29" i="58"/>
  <c r="M29" i="58"/>
  <c r="D131" i="58" s="1"/>
  <c r="AV28" i="58"/>
  <c r="AL28" i="58"/>
  <c r="AW28" i="58" s="1"/>
  <c r="W28" i="58"/>
  <c r="M28" i="58"/>
  <c r="D129" i="58" s="1"/>
  <c r="AV27" i="58"/>
  <c r="AL27" i="58"/>
  <c r="D115" i="58" s="1"/>
  <c r="W27" i="58"/>
  <c r="M27" i="58"/>
  <c r="D127" i="58" s="1"/>
  <c r="AV26" i="58"/>
  <c r="AL26" i="58"/>
  <c r="AW26" i="58" s="1"/>
  <c r="W26" i="58"/>
  <c r="M26" i="58"/>
  <c r="D108" i="58" s="1"/>
  <c r="AV25" i="58"/>
  <c r="AL25" i="58"/>
  <c r="D96" i="58" s="1"/>
  <c r="W25" i="58"/>
  <c r="W30" i="58" s="1"/>
  <c r="M25" i="58"/>
  <c r="AV19" i="58"/>
  <c r="AL19" i="58"/>
  <c r="D122" i="58" s="1"/>
  <c r="W19" i="58"/>
  <c r="M19" i="58"/>
  <c r="D130" i="58" s="1"/>
  <c r="AV18" i="58"/>
  <c r="AL18" i="58"/>
  <c r="AW18" i="58" s="1"/>
  <c r="W18" i="58"/>
  <c r="M18" i="58"/>
  <c r="AV17" i="58"/>
  <c r="AL17" i="58"/>
  <c r="D102" i="58" s="1"/>
  <c r="W17" i="58"/>
  <c r="M17" i="58"/>
  <c r="D124" i="58" s="1"/>
  <c r="AV16" i="58"/>
  <c r="AL16" i="58"/>
  <c r="D95" i="58" s="1"/>
  <c r="W16" i="58"/>
  <c r="M16" i="58"/>
  <c r="D111" i="58" s="1"/>
  <c r="AV15" i="58"/>
  <c r="AL15" i="58"/>
  <c r="D97" i="58" s="1"/>
  <c r="W15" i="58"/>
  <c r="W20" i="58" s="1"/>
  <c r="M15" i="58"/>
  <c r="AV9" i="58"/>
  <c r="AL9" i="58"/>
  <c r="D121" i="58" s="1"/>
  <c r="W9" i="58"/>
  <c r="M9" i="58"/>
  <c r="D133" i="58" s="1"/>
  <c r="AV8" i="58"/>
  <c r="AL8" i="58"/>
  <c r="D126" i="58" s="1"/>
  <c r="W8" i="58"/>
  <c r="M8" i="58"/>
  <c r="D125" i="58" s="1"/>
  <c r="AV7" i="58"/>
  <c r="AL7" i="58"/>
  <c r="D118" i="58" s="1"/>
  <c r="W7" i="58"/>
  <c r="M7" i="58"/>
  <c r="AV6" i="58"/>
  <c r="AL6" i="58"/>
  <c r="AW6" i="58" s="1"/>
  <c r="W6" i="58"/>
  <c r="M6" i="58"/>
  <c r="D113" i="58" s="1"/>
  <c r="AV5" i="58"/>
  <c r="AV10" i="58" s="1"/>
  <c r="AL5" i="58"/>
  <c r="D112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X75" i="57"/>
  <c r="W75" i="57"/>
  <c r="M75" i="57"/>
  <c r="AV74" i="57"/>
  <c r="AL74" i="57"/>
  <c r="AL79" i="57" s="1"/>
  <c r="W74" i="57"/>
  <c r="M74" i="57"/>
  <c r="AV68" i="57"/>
  <c r="AL68" i="57"/>
  <c r="AW68" i="57" s="1"/>
  <c r="W68" i="57"/>
  <c r="M68" i="57"/>
  <c r="AV67" i="57"/>
  <c r="AL67" i="57"/>
  <c r="AW67" i="57" s="1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W55" i="57" s="1"/>
  <c r="AL55" i="57"/>
  <c r="X55" i="57"/>
  <c r="W55" i="57"/>
  <c r="M55" i="57"/>
  <c r="AV54" i="57"/>
  <c r="AL54" i="57"/>
  <c r="AL59" i="57" s="1"/>
  <c r="W54" i="57"/>
  <c r="M54" i="57"/>
  <c r="AV48" i="57"/>
  <c r="AL48" i="57"/>
  <c r="AW48" i="57" s="1"/>
  <c r="W48" i="57"/>
  <c r="M48" i="57"/>
  <c r="AV47" i="57"/>
  <c r="AL47" i="57"/>
  <c r="AW47" i="57" s="1"/>
  <c r="X47" i="57"/>
  <c r="W47" i="57"/>
  <c r="M47" i="57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X36" i="57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AW28" i="57" s="1"/>
  <c r="W28" i="57"/>
  <c r="M28" i="57"/>
  <c r="D116" i="57" s="1"/>
  <c r="AV27" i="57"/>
  <c r="AL27" i="57"/>
  <c r="D115" i="57" s="1"/>
  <c r="W27" i="57"/>
  <c r="M27" i="57"/>
  <c r="D120" i="57" s="1"/>
  <c r="AV26" i="57"/>
  <c r="AL26" i="57"/>
  <c r="AW26" i="57" s="1"/>
  <c r="W26" i="57"/>
  <c r="AV25" i="57"/>
  <c r="AV30" i="57" s="1"/>
  <c r="AL25" i="57"/>
  <c r="D100" i="57" s="1"/>
  <c r="W25" i="57"/>
  <c r="W30" i="57" s="1"/>
  <c r="D110" i="57"/>
  <c r="AV19" i="57"/>
  <c r="AL19" i="57"/>
  <c r="D129" i="57" s="1"/>
  <c r="W19" i="57"/>
  <c r="D132" i="57"/>
  <c r="AV18" i="57"/>
  <c r="AL18" i="57"/>
  <c r="X18" i="57"/>
  <c r="W18" i="57"/>
  <c r="D117" i="57"/>
  <c r="AV17" i="57"/>
  <c r="AL17" i="57"/>
  <c r="D104" i="57" s="1"/>
  <c r="W17" i="57"/>
  <c r="AV16" i="57"/>
  <c r="AL16" i="57"/>
  <c r="D99" i="57" s="1"/>
  <c r="X16" i="57"/>
  <c r="W16" i="57"/>
  <c r="AV15" i="57"/>
  <c r="AV20" i="57" s="1"/>
  <c r="AL15" i="57"/>
  <c r="D96" i="57" s="1"/>
  <c r="W15" i="57"/>
  <c r="W20" i="57" s="1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V10" i="57" s="1"/>
  <c r="AL5" i="57"/>
  <c r="D97" i="57" s="1"/>
  <c r="W5" i="57"/>
  <c r="W10" i="57" s="1"/>
  <c r="M39" i="54"/>
  <c r="Q47" i="35"/>
  <c r="Q38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W90" i="48" s="1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40" i="35"/>
  <c r="Q49" i="35"/>
  <c r="Q12" i="35"/>
  <c r="Q13" i="35"/>
  <c r="Q8" i="35"/>
  <c r="Q9" i="35"/>
  <c r="Q7" i="35"/>
  <c r="Q11" i="35"/>
  <c r="Q10" i="35"/>
  <c r="Q14" i="35"/>
  <c r="Q28" i="35"/>
  <c r="Q25" i="35"/>
  <c r="Q44" i="35"/>
  <c r="Q21" i="35"/>
  <c r="Q27" i="35"/>
  <c r="Q19" i="35"/>
  <c r="Q41" i="35"/>
  <c r="Q36" i="35"/>
  <c r="Q46" i="35"/>
  <c r="Q45" i="35"/>
  <c r="Q30" i="35"/>
  <c r="Q26" i="35"/>
  <c r="Q50" i="35"/>
  <c r="Q29" i="35"/>
  <c r="Q43" i="35"/>
  <c r="Q34" i="35"/>
  <c r="Q22" i="35"/>
  <c r="Q33" i="35"/>
  <c r="Q24" i="35"/>
  <c r="Q20" i="35"/>
  <c r="Q42" i="35"/>
  <c r="Q32" i="35"/>
  <c r="Q31" i="35"/>
  <c r="Q39" i="35"/>
  <c r="Q48" i="35"/>
  <c r="Q23" i="35"/>
  <c r="Q37" i="35"/>
  <c r="Q35" i="35"/>
  <c r="Q52" i="35"/>
  <c r="AW17" i="60" l="1"/>
  <c r="AW19" i="60"/>
  <c r="AW37" i="60"/>
  <c r="AW39" i="60"/>
  <c r="X28" i="60"/>
  <c r="X8" i="60"/>
  <c r="X26" i="60"/>
  <c r="X6" i="60"/>
  <c r="AW26" i="59"/>
  <c r="AW76" i="59"/>
  <c r="AW78" i="59"/>
  <c r="X37" i="59"/>
  <c r="X39" i="59"/>
  <c r="D119" i="59"/>
  <c r="X17" i="59"/>
  <c r="AV69" i="59"/>
  <c r="AW65" i="59"/>
  <c r="AW9" i="59"/>
  <c r="AW37" i="59"/>
  <c r="AW39" i="59"/>
  <c r="X28" i="59"/>
  <c r="X6" i="59"/>
  <c r="AW29" i="59"/>
  <c r="AW19" i="59"/>
  <c r="X26" i="59"/>
  <c r="AW17" i="59"/>
  <c r="X8" i="59"/>
  <c r="W40" i="57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7" i="60" s="1"/>
  <c r="AW18" i="60"/>
  <c r="AW38" i="60"/>
  <c r="X48" i="60"/>
  <c r="M59" i="60"/>
  <c r="AW57" i="60"/>
  <c r="X68" i="60"/>
  <c r="M79" i="60"/>
  <c r="AW77" i="60"/>
  <c r="X9" i="61"/>
  <c r="M20" i="61"/>
  <c r="D85" i="61" s="1"/>
  <c r="AW18" i="61"/>
  <c r="D114" i="61"/>
  <c r="X6" i="57"/>
  <c r="D108" i="59"/>
  <c r="D114" i="60"/>
  <c r="AW26" i="61"/>
  <c r="D130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89" i="59" s="1"/>
  <c r="AW7" i="59"/>
  <c r="X16" i="59"/>
  <c r="M30" i="59"/>
  <c r="D90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W10" i="61"/>
  <c r="AW9" i="61"/>
  <c r="AV20" i="61"/>
  <c r="X18" i="61"/>
  <c r="W30" i="61"/>
  <c r="D116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91" i="62" s="1"/>
  <c r="AW6" i="62"/>
  <c r="X16" i="62"/>
  <c r="M30" i="62"/>
  <c r="D89" i="62" s="1"/>
  <c r="AW28" i="62"/>
  <c r="AL40" i="62"/>
  <c r="D90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18" i="62"/>
  <c r="X5" i="63"/>
  <c r="AV10" i="63"/>
  <c r="X17" i="63"/>
  <c r="AW17" i="63"/>
  <c r="AW18" i="63"/>
  <c r="X26" i="63"/>
  <c r="AW35" i="63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130" i="62"/>
  <c r="D117" i="63"/>
  <c r="D130" i="64"/>
  <c r="X18" i="65"/>
  <c r="X38" i="65"/>
  <c r="AW75" i="65"/>
  <c r="D130" i="65"/>
  <c r="AW56" i="61"/>
  <c r="AW76" i="61"/>
  <c r="D102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4" i="62"/>
  <c r="AW5" i="63"/>
  <c r="X8" i="63"/>
  <c r="X9" i="63"/>
  <c r="AW29" i="63"/>
  <c r="X36" i="63"/>
  <c r="AW39" i="63"/>
  <c r="X8" i="64"/>
  <c r="X28" i="64"/>
  <c r="D114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AW59" i="58" s="1"/>
  <c r="W69" i="58"/>
  <c r="X66" i="58"/>
  <c r="AW75" i="58"/>
  <c r="AW38" i="58"/>
  <c r="X48" i="58"/>
  <c r="AW57" i="58"/>
  <c r="AW77" i="58"/>
  <c r="X16" i="58"/>
  <c r="D132" i="58"/>
  <c r="D101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4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D120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6" i="65" s="1"/>
  <c r="AW15" i="65"/>
  <c r="AL20" i="65"/>
  <c r="D84" i="65" s="1"/>
  <c r="AW25" i="65"/>
  <c r="AW30" i="65" s="1"/>
  <c r="AL30" i="65"/>
  <c r="D88" i="65" s="1"/>
  <c r="AW35" i="65"/>
  <c r="AW40" i="65" s="1"/>
  <c r="AL40" i="65"/>
  <c r="D90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1" i="65"/>
  <c r="D105" i="65"/>
  <c r="D113" i="65"/>
  <c r="D121" i="65"/>
  <c r="D133" i="65"/>
  <c r="D110" i="65"/>
  <c r="D126" i="65"/>
  <c r="D134" i="65"/>
  <c r="X5" i="65"/>
  <c r="X7" i="65"/>
  <c r="M10" i="65"/>
  <c r="D91" i="65" s="1"/>
  <c r="X15" i="65"/>
  <c r="X19" i="65"/>
  <c r="M20" i="65"/>
  <c r="D85" i="65" s="1"/>
  <c r="X25" i="65"/>
  <c r="X27" i="65"/>
  <c r="X29" i="65"/>
  <c r="X35" i="65"/>
  <c r="X40" i="65" s="1"/>
  <c r="M40" i="65"/>
  <c r="D87" i="65" s="1"/>
  <c r="X44" i="65"/>
  <c r="X49" i="65" s="1"/>
  <c r="X54" i="65"/>
  <c r="X59" i="65" s="1"/>
  <c r="X64" i="65"/>
  <c r="X69" i="65" s="1"/>
  <c r="X74" i="65"/>
  <c r="X79" i="65" s="1"/>
  <c r="D108" i="65"/>
  <c r="AW8" i="65"/>
  <c r="AW16" i="65"/>
  <c r="D134" i="64"/>
  <c r="AW5" i="64"/>
  <c r="AL10" i="64"/>
  <c r="D86" i="64" s="1"/>
  <c r="AW15" i="64"/>
  <c r="AW20" i="64" s="1"/>
  <c r="AL20" i="64"/>
  <c r="D84" i="64" s="1"/>
  <c r="AW25" i="64"/>
  <c r="AW30" i="64" s="1"/>
  <c r="AL30" i="64"/>
  <c r="D88" i="64" s="1"/>
  <c r="AW35" i="64"/>
  <c r="AW40" i="64" s="1"/>
  <c r="AL40" i="64"/>
  <c r="D90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1" i="64"/>
  <c r="D105" i="64"/>
  <c r="D113" i="64"/>
  <c r="D121" i="64"/>
  <c r="D133" i="64"/>
  <c r="D122" i="64"/>
  <c r="D126" i="64"/>
  <c r="X5" i="64"/>
  <c r="X10" i="64" s="1"/>
  <c r="M10" i="64"/>
  <c r="D91" i="64" s="1"/>
  <c r="X15" i="64"/>
  <c r="X19" i="64"/>
  <c r="M20" i="64"/>
  <c r="D85" i="64" s="1"/>
  <c r="X25" i="64"/>
  <c r="X27" i="64"/>
  <c r="X29" i="64"/>
  <c r="M30" i="64"/>
  <c r="D89" i="64" s="1"/>
  <c r="X35" i="64"/>
  <c r="X40" i="64" s="1"/>
  <c r="M40" i="64"/>
  <c r="D87" i="64" s="1"/>
  <c r="X44" i="64"/>
  <c r="X49" i="64" s="1"/>
  <c r="X54" i="64"/>
  <c r="X59" i="64" s="1"/>
  <c r="X64" i="64"/>
  <c r="X69" i="64" s="1"/>
  <c r="X74" i="64"/>
  <c r="X79" i="64" s="1"/>
  <c r="D108" i="64"/>
  <c r="AW8" i="64"/>
  <c r="AW16" i="64"/>
  <c r="D107" i="63"/>
  <c r="M40" i="63"/>
  <c r="D87" i="63" s="1"/>
  <c r="X35" i="63"/>
  <c r="X40" i="63" s="1"/>
  <c r="AW36" i="63"/>
  <c r="D108" i="63"/>
  <c r="M79" i="63"/>
  <c r="X74" i="63"/>
  <c r="X79" i="63" s="1"/>
  <c r="D126" i="63"/>
  <c r="AW7" i="63"/>
  <c r="AW10" i="63" s="1"/>
  <c r="M30" i="63"/>
  <c r="D89" i="63" s="1"/>
  <c r="X25" i="63"/>
  <c r="AW25" i="63"/>
  <c r="AW30" i="63" s="1"/>
  <c r="D111" i="63"/>
  <c r="X29" i="63"/>
  <c r="M69" i="63"/>
  <c r="X64" i="63"/>
  <c r="AW64" i="63"/>
  <c r="AW69" i="63" s="1"/>
  <c r="D106" i="63"/>
  <c r="W10" i="63"/>
  <c r="X7" i="63"/>
  <c r="X10" i="63" s="1"/>
  <c r="W20" i="63"/>
  <c r="AW15" i="63"/>
  <c r="AW20" i="63" s="1"/>
  <c r="D99" i="63"/>
  <c r="AW16" i="63"/>
  <c r="D132" i="63"/>
  <c r="X19" i="63"/>
  <c r="W30" i="63"/>
  <c r="AL40" i="63"/>
  <c r="D90" i="63" s="1"/>
  <c r="AV49" i="63"/>
  <c r="M59" i="63"/>
  <c r="X54" i="63"/>
  <c r="X59" i="63" s="1"/>
  <c r="AW54" i="63"/>
  <c r="AW59" i="63" s="1"/>
  <c r="W69" i="63"/>
  <c r="AL79" i="63"/>
  <c r="D105" i="63"/>
  <c r="D113" i="63"/>
  <c r="D121" i="63"/>
  <c r="D133" i="63"/>
  <c r="AL20" i="63"/>
  <c r="D84" i="63" s="1"/>
  <c r="AW40" i="63"/>
  <c r="AL59" i="63"/>
  <c r="AW79" i="63"/>
  <c r="D135" i="63"/>
  <c r="AW8" i="63"/>
  <c r="M10" i="63"/>
  <c r="D91" i="63" s="1"/>
  <c r="M20" i="63"/>
  <c r="D85" i="63" s="1"/>
  <c r="AL49" i="63"/>
  <c r="D114" i="63"/>
  <c r="AL10" i="63"/>
  <c r="D86" i="63" s="1"/>
  <c r="X15" i="63"/>
  <c r="X20" i="63" s="1"/>
  <c r="D120" i="63"/>
  <c r="X27" i="63"/>
  <c r="AL30" i="63"/>
  <c r="D88" i="63" s="1"/>
  <c r="AV40" i="63"/>
  <c r="M49" i="63"/>
  <c r="X44" i="63"/>
  <c r="AW44" i="63"/>
  <c r="AW49" i="63" s="1"/>
  <c r="X48" i="63"/>
  <c r="W59" i="63"/>
  <c r="X66" i="63"/>
  <c r="AL69" i="63"/>
  <c r="AV79" i="63"/>
  <c r="D98" i="63"/>
  <c r="D101" i="63"/>
  <c r="D110" i="63"/>
  <c r="D130" i="63"/>
  <c r="D106" i="62"/>
  <c r="D126" i="62"/>
  <c r="D134" i="62"/>
  <c r="AW5" i="62"/>
  <c r="AW10" i="62" s="1"/>
  <c r="AW9" i="62"/>
  <c r="AL10" i="62"/>
  <c r="D86" i="62" s="1"/>
  <c r="AW15" i="62"/>
  <c r="AW17" i="62"/>
  <c r="AW19" i="62"/>
  <c r="AL20" i="62"/>
  <c r="D84" i="62" s="1"/>
  <c r="AW25" i="62"/>
  <c r="AW27" i="62"/>
  <c r="AW29" i="62"/>
  <c r="AL30" i="62"/>
  <c r="D88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1" i="62"/>
  <c r="D105" i="62"/>
  <c r="D121" i="62"/>
  <c r="D133" i="62"/>
  <c r="D110" i="62"/>
  <c r="D122" i="62"/>
  <c r="X5" i="62"/>
  <c r="X10" i="62" s="1"/>
  <c r="X15" i="62"/>
  <c r="X19" i="62"/>
  <c r="M20" i="62"/>
  <c r="D85" i="62" s="1"/>
  <c r="X25" i="62"/>
  <c r="X30" i="62" s="1"/>
  <c r="X27" i="62"/>
  <c r="X29" i="62"/>
  <c r="X35" i="62"/>
  <c r="X40" i="62" s="1"/>
  <c r="M40" i="62"/>
  <c r="D87" i="62" s="1"/>
  <c r="X44" i="62"/>
  <c r="X49" i="62" s="1"/>
  <c r="X54" i="62"/>
  <c r="X59" i="62" s="1"/>
  <c r="X64" i="62"/>
  <c r="X69" i="62" s="1"/>
  <c r="X74" i="62"/>
  <c r="X79" i="62" s="1"/>
  <c r="D108" i="62"/>
  <c r="AW8" i="62"/>
  <c r="AW16" i="62"/>
  <c r="AW5" i="61"/>
  <c r="AL10" i="61"/>
  <c r="D86" i="61" s="1"/>
  <c r="AW15" i="61"/>
  <c r="AL20" i="61"/>
  <c r="D84" i="61" s="1"/>
  <c r="AW25" i="61"/>
  <c r="AW30" i="61" s="1"/>
  <c r="AL30" i="61"/>
  <c r="D88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1" i="61"/>
  <c r="D105" i="61"/>
  <c r="D113" i="61"/>
  <c r="D121" i="61"/>
  <c r="D133" i="61"/>
  <c r="D98" i="61"/>
  <c r="D126" i="61"/>
  <c r="D134" i="61"/>
  <c r="X5" i="61"/>
  <c r="X10" i="61" s="1"/>
  <c r="X7" i="61"/>
  <c r="M10" i="61"/>
  <c r="D91" i="61" s="1"/>
  <c r="X15" i="61"/>
  <c r="X19" i="61"/>
  <c r="X25" i="61"/>
  <c r="X27" i="61"/>
  <c r="X29" i="61"/>
  <c r="M30" i="61"/>
  <c r="D89" i="61" s="1"/>
  <c r="X35" i="61"/>
  <c r="X40" i="61" s="1"/>
  <c r="M40" i="61"/>
  <c r="D87" i="61" s="1"/>
  <c r="X44" i="61"/>
  <c r="X49" i="61" s="1"/>
  <c r="X54" i="61"/>
  <c r="X59" i="61" s="1"/>
  <c r="X64" i="61"/>
  <c r="X69" i="61" s="1"/>
  <c r="X74" i="61"/>
  <c r="X79" i="61" s="1"/>
  <c r="D108" i="61"/>
  <c r="AW8" i="61"/>
  <c r="AW16" i="61"/>
  <c r="D133" i="60"/>
  <c r="AW5" i="60"/>
  <c r="AL10" i="60"/>
  <c r="D90" i="60" s="1"/>
  <c r="AW15" i="60"/>
  <c r="AL20" i="60"/>
  <c r="D84" i="60" s="1"/>
  <c r="AW25" i="60"/>
  <c r="AW30" i="60" s="1"/>
  <c r="AL30" i="60"/>
  <c r="D85" i="60" s="1"/>
  <c r="AW35" i="60"/>
  <c r="AL40" i="60"/>
  <c r="D91" i="60" s="1"/>
  <c r="AW44" i="60"/>
  <c r="AW49" i="60" s="1"/>
  <c r="AL49" i="60"/>
  <c r="AW54" i="60"/>
  <c r="AW59" i="60" s="1"/>
  <c r="AL59" i="60"/>
  <c r="AW64" i="60"/>
  <c r="AW69" i="60" s="1"/>
  <c r="AL69" i="60"/>
  <c r="AW74" i="60"/>
  <c r="AW79" i="60" s="1"/>
  <c r="AL79" i="60"/>
  <c r="D106" i="60"/>
  <c r="D122" i="60"/>
  <c r="D130" i="60"/>
  <c r="D127" i="60"/>
  <c r="D104" i="60"/>
  <c r="D119" i="60"/>
  <c r="D120" i="60"/>
  <c r="X5" i="60"/>
  <c r="M10" i="60"/>
  <c r="D88" i="60" s="1"/>
  <c r="X15" i="60"/>
  <c r="X19" i="60"/>
  <c r="X25" i="60"/>
  <c r="X27" i="60"/>
  <c r="X29" i="60"/>
  <c r="X35" i="60"/>
  <c r="X40" i="60" s="1"/>
  <c r="M40" i="60"/>
  <c r="D86" i="60" s="1"/>
  <c r="X44" i="60"/>
  <c r="X49" i="60" s="1"/>
  <c r="X54" i="60"/>
  <c r="X59" i="60" s="1"/>
  <c r="X64" i="60"/>
  <c r="X69" i="60" s="1"/>
  <c r="X74" i="60"/>
  <c r="X79" i="60" s="1"/>
  <c r="D118" i="60"/>
  <c r="AW8" i="60"/>
  <c r="AW16" i="60"/>
  <c r="AW5" i="59"/>
  <c r="AL10" i="59"/>
  <c r="D88" i="59" s="1"/>
  <c r="AW15" i="59"/>
  <c r="AL20" i="59"/>
  <c r="D84" i="59" s="1"/>
  <c r="AW25" i="59"/>
  <c r="AL30" i="59"/>
  <c r="D85" i="59" s="1"/>
  <c r="AW35" i="59"/>
  <c r="AW40" i="59" s="1"/>
  <c r="AL40" i="59"/>
  <c r="D91" i="59" s="1"/>
  <c r="AW44" i="59"/>
  <c r="AW49" i="59" s="1"/>
  <c r="AL49" i="59"/>
  <c r="AW54" i="59"/>
  <c r="AW59" i="59" s="1"/>
  <c r="AL59" i="59"/>
  <c r="AW64" i="59"/>
  <c r="AL69" i="59"/>
  <c r="AW74" i="59"/>
  <c r="AW79" i="59" s="1"/>
  <c r="AL79" i="59"/>
  <c r="D103" i="59"/>
  <c r="D101" i="59"/>
  <c r="D115" i="59"/>
  <c r="D130" i="59"/>
  <c r="D113" i="59"/>
  <c r="D105" i="59"/>
  <c r="X5" i="59"/>
  <c r="X7" i="59"/>
  <c r="X9" i="59"/>
  <c r="X15" i="59"/>
  <c r="X19" i="59"/>
  <c r="M20" i="59"/>
  <c r="D87" i="59" s="1"/>
  <c r="X25" i="59"/>
  <c r="X27" i="59"/>
  <c r="X29" i="59"/>
  <c r="X35" i="59"/>
  <c r="M40" i="59"/>
  <c r="D86" i="59" s="1"/>
  <c r="X44" i="59"/>
  <c r="X49" i="59" s="1"/>
  <c r="X54" i="59"/>
  <c r="X59" i="59" s="1"/>
  <c r="X64" i="59"/>
  <c r="X69" i="59" s="1"/>
  <c r="X74" i="59"/>
  <c r="X79" i="59" s="1"/>
  <c r="D123" i="59"/>
  <c r="AW8" i="59"/>
  <c r="AW16" i="59"/>
  <c r="X16" i="54"/>
  <c r="D71" i="54" s="1"/>
  <c r="X28" i="54"/>
  <c r="D85" i="54" s="1"/>
  <c r="X38" i="54"/>
  <c r="D95" i="54" s="1"/>
  <c r="W10" i="54"/>
  <c r="X26" i="54"/>
  <c r="D70" i="54" s="1"/>
  <c r="AL40" i="54"/>
  <c r="W20" i="54"/>
  <c r="AW35" i="54"/>
  <c r="D72" i="54" s="1"/>
  <c r="X36" i="54"/>
  <c r="D65" i="54" s="1"/>
  <c r="X19" i="54"/>
  <c r="D77" i="54" s="1"/>
  <c r="AW18" i="54"/>
  <c r="D92" i="54" s="1"/>
  <c r="AV30" i="54"/>
  <c r="AW17" i="54"/>
  <c r="D66" i="54" s="1"/>
  <c r="X15" i="54"/>
  <c r="D63" i="54" s="1"/>
  <c r="X37" i="54"/>
  <c r="D67" i="54" s="1"/>
  <c r="M20" i="54"/>
  <c r="AW19" i="54"/>
  <c r="D73" i="54" s="1"/>
  <c r="AW27" i="54"/>
  <c r="D68" i="54" s="1"/>
  <c r="AW39" i="54"/>
  <c r="D90" i="54" s="1"/>
  <c r="AW9" i="54"/>
  <c r="D83" i="54" s="1"/>
  <c r="AW16" i="54"/>
  <c r="D64" i="54" s="1"/>
  <c r="X35" i="54"/>
  <c r="D61" i="54" s="1"/>
  <c r="X9" i="54"/>
  <c r="D94" i="54" s="1"/>
  <c r="X7" i="54"/>
  <c r="D69" i="54" s="1"/>
  <c r="W30" i="54"/>
  <c r="X8" i="54"/>
  <c r="D93" i="54" s="1"/>
  <c r="AV20" i="54"/>
  <c r="X17" i="54"/>
  <c r="D60" i="54" s="1"/>
  <c r="W40" i="54"/>
  <c r="X25" i="54"/>
  <c r="D88" i="54" s="1"/>
  <c r="X18" i="54"/>
  <c r="D87" i="54" s="1"/>
  <c r="AW8" i="54"/>
  <c r="D82" i="54" s="1"/>
  <c r="X39" i="54"/>
  <c r="D76" i="54" s="1"/>
  <c r="AV10" i="54"/>
  <c r="X5" i="54"/>
  <c r="D58" i="54" s="1"/>
  <c r="AW5" i="54"/>
  <c r="D59" i="54" s="1"/>
  <c r="AW38" i="54"/>
  <c r="D91" i="54" s="1"/>
  <c r="D98" i="58"/>
  <c r="D104" i="58"/>
  <c r="D107" i="58"/>
  <c r="D105" i="58"/>
  <c r="AW5" i="58"/>
  <c r="AL20" i="58"/>
  <c r="D84" i="58" s="1"/>
  <c r="AL30" i="58"/>
  <c r="D85" i="58" s="1"/>
  <c r="AW35" i="58"/>
  <c r="AW44" i="58"/>
  <c r="AW49" i="58" s="1"/>
  <c r="AL59" i="58"/>
  <c r="AW64" i="58"/>
  <c r="D103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X59" i="58" s="1"/>
  <c r="AV59" i="58"/>
  <c r="X64" i="58"/>
  <c r="X69" i="58" s="1"/>
  <c r="X74" i="58"/>
  <c r="X79" i="58" s="1"/>
  <c r="AV79" i="58"/>
  <c r="D123" i="58"/>
  <c r="AL10" i="58"/>
  <c r="D89" i="58" s="1"/>
  <c r="AL40" i="58"/>
  <c r="D88" i="58" s="1"/>
  <c r="AL49" i="58"/>
  <c r="AL69" i="58"/>
  <c r="AL79" i="58"/>
  <c r="D114" i="58"/>
  <c r="D116" i="58"/>
  <c r="D120" i="58"/>
  <c r="AW8" i="58"/>
  <c r="AW16" i="58"/>
  <c r="AW20" i="58" s="1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81" i="54" s="1"/>
  <c r="X27" i="54"/>
  <c r="D84" i="54" s="1"/>
  <c r="M30" i="54"/>
  <c r="X45" i="48"/>
  <c r="D96" i="48" s="1"/>
  <c r="M50" i="48"/>
  <c r="X46" i="48"/>
  <c r="AW89" i="48"/>
  <c r="AW36" i="54"/>
  <c r="D79" i="54" s="1"/>
  <c r="AW26" i="54"/>
  <c r="D89" i="54" s="1"/>
  <c r="AW28" i="54"/>
  <c r="D86" i="54" s="1"/>
  <c r="AW15" i="54"/>
  <c r="D57" i="54" s="1"/>
  <c r="AL20" i="54"/>
  <c r="X6" i="54"/>
  <c r="D75" i="54" s="1"/>
  <c r="AV40" i="54"/>
  <c r="AW25" i="54"/>
  <c r="D62" i="54" s="1"/>
  <c r="AW6" i="54"/>
  <c r="D74" i="54" s="1"/>
  <c r="M10" i="54"/>
  <c r="AL10" i="54"/>
  <c r="M40" i="54"/>
  <c r="AL30" i="54"/>
  <c r="X29" i="54"/>
  <c r="D80" i="54" s="1"/>
  <c r="AW29" i="54"/>
  <c r="D96" i="54" s="1"/>
  <c r="AW37" i="54"/>
  <c r="D78" i="54" s="1"/>
  <c r="AW40" i="60" l="1"/>
  <c r="X10" i="60"/>
  <c r="AW69" i="59"/>
  <c r="AW30" i="59"/>
  <c r="X40" i="59"/>
  <c r="X20" i="59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6" i="54" s="1"/>
  <c r="X10" i="54"/>
  <c r="D48" i="54" s="1"/>
  <c r="X40" i="54"/>
  <c r="D47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50" i="54" s="1"/>
  <c r="X50" i="48"/>
  <c r="AC109" i="48" s="1"/>
  <c r="X60" i="48"/>
  <c r="AC110" i="48" s="1"/>
  <c r="AW20" i="54"/>
  <c r="D45" i="54" s="1"/>
  <c r="AW10" i="54"/>
  <c r="D49" i="54" s="1"/>
  <c r="AW50" i="48"/>
  <c r="AC111" i="48" s="1"/>
</calcChain>
</file>

<file path=xl/sharedStrings.xml><?xml version="1.0" encoding="utf-8"?>
<sst xmlns="http://schemas.openxmlformats.org/spreadsheetml/2006/main" count="1138" uniqueCount="288">
  <si>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</si>
  <si>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</si>
  <si>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</si>
  <si>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</si>
  <si>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</si>
  <si>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</si>
  <si>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</si>
  <si>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</si>
  <si>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</si>
  <si>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</si>
  <si>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</si>
  <si>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</si>
  <si>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</si>
  <si>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</si>
  <si>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</si>
  <si>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</si>
  <si>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</si>
  <si>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</si>
  <si>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</si>
  <si>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</si>
  <si>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</si>
  <si>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</si>
  <si>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</si>
  <si>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</si>
  <si>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</si>
  <si>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</si>
  <si>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</si>
  <si>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</si>
  <si>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</si>
  <si>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</si>
  <si>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</si>
  <si>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</si>
  <si>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</si>
  <si>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</si>
  <si>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</si>
  <si>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</si>
  <si>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</si>
  <si>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</si>
  <si>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</si>
  <si>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</si>
  <si>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</si>
  <si>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</si>
  <si>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</si>
  <si>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</si>
  <si>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</si>
  <si>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</si>
  <si>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</si>
  <si>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</si>
  <si>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</si>
  <si>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</si>
  <si>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</si>
  <si>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</si>
  <si>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</si>
  <si>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</si>
  <si>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</si>
  <si>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</si>
  <si>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</si>
  <si>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</si>
  <si>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</si>
  <si>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</si>
  <si>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</si>
  <si>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</si>
  <si>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</si>
  <si>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</si>
  <si>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</si>
  <si>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</si>
  <si>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</si>
  <si>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</si>
  <si>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</si>
  <si>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KROOKED KREEK GOLF CLUB</t>
    </r>
    <r>
      <rPr>
        <b/>
        <u/>
        <sz val="18"/>
        <rFont val="Garamond"/>
        <family val="1"/>
      </rPr>
      <t xml:space="preserve">  </t>
    </r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</si>
  <si>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</si>
  <si>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NEW RICHMOND LINKS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</si>
  <si>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BRISTOL RIDGE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</si>
  <si>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</si>
  <si>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ELLSWORTH COUNTRY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</si>
  <si>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AMERY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</si>
  <si>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</si>
  <si>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</si>
  <si>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</si>
  <si>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</si>
  <si>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</si>
  <si>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</si>
  <si>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</si>
  <si>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</si>
  <si>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</si>
  <si>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</si>
  <si>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</si>
  <si>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</si>
  <si>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</si>
  <si>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</si>
  <si>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</si>
  <si>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</si>
  <si>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</si>
  <si>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</si>
  <si>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</si>
  <si>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</si>
  <si>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</si>
  <si>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</si>
  <si>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</si>
  <si>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</si>
  <si>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</si>
  <si>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</si>
  <si>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</si>
  <si>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</si>
  <si>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</si>
  <si>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</si>
  <si>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</si>
  <si>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</si>
  <si>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</si>
  <si>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</si>
  <si>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</si>
  <si>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</si>
  <si>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</si>
  <si>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</si>
  <si>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</si>
  <si>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</si>
  <si>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</si>
  <si>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</si>
  <si>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</si>
  <si>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</si>
  <si>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</si>
  <si>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</si>
  <si>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</si>
  <si>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</si>
  <si>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</si>
  <si>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MIDDLE BORDER CONFERENCE CHAMPIONSHIP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</si>
  <si>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</si>
  <si>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</si>
  <si>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</si>
  <si>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</si>
  <si>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</si>
  <si>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</si>
  <si>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</si>
  <si>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</si>
  <si>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</si>
  <si>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</si>
  <si>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</si>
  <si>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</si>
  <si>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</si>
  <si>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</si>
  <si>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</si>
  <si>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</si>
  <si>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</si>
  <si>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</si>
  <si>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</si>
  <si>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</si>
  <si>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</si>
  <si>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</si>
  <si>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</si>
  <si>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</si>
  <si>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</si>
  <si>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</si>
  <si>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</si>
  <si>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</si>
  <si>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</si>
  <si>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</si>
  <si>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</si>
  <si>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</si>
  <si>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</si>
  <si>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</si>
  <si>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</si>
  <si>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</si>
  <si>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</si>
  <si>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</si>
  <si>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</si>
  <si>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</si>
  <si>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</si>
  <si>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</si>
  <si>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</si>
  <si>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</si>
  <si>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</si>
  <si>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</si>
  <si>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</si>
  <si>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</si>
  <si>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</si>
  <si>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</si>
  <si>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</si>
  <si>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</si>
  <si>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</si>
  <si>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</si>
  <si>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</si>
  <si>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</si>
  <si>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</si>
  <si>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</si>
  <si>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</si>
  <si>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</si>
  <si>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</si>
  <si>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</si>
  <si>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</si>
  <si>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</si>
  <si>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</si>
  <si>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</si>
  <si>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</si>
  <si>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</si>
  <si>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</si>
  <si>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</si>
  <si>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</si>
  <si>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</si>
  <si>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</si>
  <si>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</si>
  <si>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</si>
  <si>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</si>
  <si>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</si>
  <si>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</si>
  <si>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</si>
  <si>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</si>
  <si>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</si>
  <si>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</si>
  <si>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</si>
  <si>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</si>
  <si>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</si>
  <si>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</si>
  <si>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</si>
  <si>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</si>
  <si>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</si>
  <si>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</si>
  <si>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</si>
  <si>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</si>
  <si>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</si>
  <si>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</si>
  <si>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</si>
  <si>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</si>
  <si>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</si>
  <si>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</si>
  <si>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</si>
  <si>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</si>
  <si>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</si>
  <si>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</si>
  <si>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</si>
  <si>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</si>
  <si>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</si>
  <si>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</si>
  <si>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</si>
  <si>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</si>
  <si>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</si>
  <si>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</si>
  <si>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</si>
  <si>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</si>
  <si>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</si>
  <si>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</si>
  <si>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</si>
  <si>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</si>
  <si>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</si>
  <si>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</si>
  <si>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</si>
  <si>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</si>
  <si>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</si>
  <si>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</si>
  <si>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</si>
  <si>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</si>
  <si>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</si>
  <si>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</si>
  <si>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</si>
  <si>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</si>
  <si>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</si>
  <si>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</si>
  <si>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</si>
  <si>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</si>
  <si>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</si>
  <si>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</si>
  <si>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</si>
  <si>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</si>
  <si>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</si>
  <si>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</si>
  <si>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</si>
  <si>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</si>
  <si>
    <t>Anna Sweere</t>
  </si>
  <si>
    <t>Juli Welden</t>
  </si>
  <si>
    <t>Lanie Veenendal</t>
  </si>
  <si>
    <t>Finely Magee</t>
  </si>
  <si>
    <t>Anna</t>
  </si>
  <si>
    <t>Sweere</t>
  </si>
  <si>
    <t>Liz</t>
  </si>
  <si>
    <t>Rohl</t>
  </si>
  <si>
    <t>Heinsch</t>
  </si>
  <si>
    <t>Roza</t>
  </si>
  <si>
    <t>Emmert</t>
  </si>
  <si>
    <t>Ashley</t>
  </si>
  <si>
    <t>Burr</t>
  </si>
  <si>
    <t>Isabelle Fagan</t>
  </si>
  <si>
    <t>Kennedy Harty</t>
  </si>
  <si>
    <t>Rhi Stutz</t>
  </si>
  <si>
    <t>Stella Anderson</t>
  </si>
  <si>
    <t>Vincent</t>
  </si>
  <si>
    <t>Carli</t>
  </si>
  <si>
    <t>Wenger</t>
  </si>
  <si>
    <t>Kylee</t>
  </si>
  <si>
    <t>Yzermans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</si>
</sst>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3" fillId="15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15" borderId="44" xfId="0" applyFont="1" applyFill="1" applyBorder="1" applyAlignment="1">
      <alignment vertical="center" wrapText="1"/>
    </xf>
    <xf numFmtId="0" fontId="44" fillId="15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15" borderId="44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5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5" fillId="16" borderId="28" xfId="0" applyFont="1" applyFill="1" applyBorder="1" applyAlignment="1">
      <alignment horizontal="center"/>
    </xf>
    <xf numFmtId="0" fontId="55" fillId="16" borderId="29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8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3" fillId="0" borderId="0" xfId="0" applyFont="1" applyAlignment="1">
      <alignment horizontal="center"/>
    </xf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1" fillId="21" borderId="2" xfId="0" applyFont="1" applyFill="1" applyBorder="1" applyAlignment="1">
      <alignment horizontal="left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9" fillId="11" borderId="10" xfId="0" applyFont="1" applyFill="1" applyBorder="1" applyAlignment="1">
      <alignment horizontal="center"/>
    </xf>
    <xf numFmtId="0" fontId="59" fillId="11" borderId="11" xfId="0" applyFont="1" applyFill="1" applyBorder="1" applyAlignment="1">
      <alignment horizontal="center"/>
    </xf>
    <xf numFmtId="0" fontId="59" fillId="11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topLeftCell="A13" workbookViewId="0">
      <selection activeCell="K25" sqref="K25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66" t="s">
        <v>51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</row>
    <row r="3" spans="1:18" ht="18.75" customHeight="1" thickBo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8" ht="16" thickBot="1">
      <c r="O4" s="41" t="s">
        <v>17</v>
      </c>
      <c r="P4" s="30"/>
    </row>
    <row r="5" spans="1:18">
      <c r="B5" s="30"/>
      <c r="C5" s="30"/>
      <c r="D5" s="265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62</v>
      </c>
      <c r="K5" s="33" t="s">
        <v>55</v>
      </c>
      <c r="L5" s="33" t="s">
        <v>56</v>
      </c>
      <c r="M5" s="34" t="s">
        <v>57</v>
      </c>
      <c r="N5" s="30"/>
      <c r="O5" s="42" t="s">
        <v>59</v>
      </c>
      <c r="P5" s="30"/>
      <c r="Q5" s="267" t="s">
        <v>2</v>
      </c>
      <c r="R5" s="265"/>
    </row>
    <row r="6" spans="1:18" ht="16" thickBot="1">
      <c r="B6" s="30"/>
      <c r="C6"/>
      <c r="D6" s="265"/>
      <c r="F6" s="35">
        <v>43696</v>
      </c>
      <c r="G6" s="36">
        <v>43706</v>
      </c>
      <c r="H6" s="36">
        <v>43713</v>
      </c>
      <c r="I6" s="36">
        <v>43717</v>
      </c>
      <c r="J6" s="36">
        <v>43720</v>
      </c>
      <c r="K6" s="36">
        <v>43724</v>
      </c>
      <c r="L6" s="36">
        <v>43727</v>
      </c>
      <c r="M6" s="37">
        <v>43731</v>
      </c>
      <c r="N6" s="25"/>
      <c r="O6" s="38">
        <v>43733</v>
      </c>
      <c r="P6" s="25"/>
      <c r="Q6" s="268"/>
      <c r="R6" s="265"/>
    </row>
    <row r="7" spans="1:18" ht="16">
      <c r="C7"/>
      <c r="D7" s="82">
        <v>1</v>
      </c>
      <c r="E7" s="96" t="s">
        <v>5</v>
      </c>
      <c r="F7" s="46">
        <v>10</v>
      </c>
      <c r="G7" s="47">
        <v>10</v>
      </c>
      <c r="H7" s="47">
        <v>10</v>
      </c>
      <c r="I7" s="47"/>
      <c r="J7" s="47"/>
      <c r="K7" s="47"/>
      <c r="L7" s="47"/>
      <c r="M7" s="48"/>
      <c r="N7" s="54"/>
      <c r="O7" s="55"/>
      <c r="P7" s="54"/>
      <c r="Q7" s="160">
        <f t="shared" ref="Q7:Q14" si="0">SUM(F7:O7)</f>
        <v>30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>
        <v>9</v>
      </c>
      <c r="H8" s="14">
        <v>9</v>
      </c>
      <c r="I8" s="14"/>
      <c r="J8" s="14"/>
      <c r="K8" s="14"/>
      <c r="L8" s="14"/>
      <c r="M8" s="50"/>
      <c r="N8" s="54"/>
      <c r="O8" s="56"/>
      <c r="P8" s="54"/>
      <c r="Q8" s="161">
        <f t="shared" si="0"/>
        <v>27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>
        <v>8</v>
      </c>
      <c r="H9" s="14">
        <v>8</v>
      </c>
      <c r="I9" s="14"/>
      <c r="J9" s="14"/>
      <c r="K9" s="14"/>
      <c r="L9" s="14"/>
      <c r="M9" s="50"/>
      <c r="N9" s="54"/>
      <c r="O9" s="56"/>
      <c r="P9" s="54"/>
      <c r="Q9" s="161">
        <f t="shared" si="0"/>
        <v>24</v>
      </c>
      <c r="R9" s="82"/>
    </row>
    <row r="10" spans="1:18" ht="16">
      <c r="C10"/>
      <c r="D10" s="82">
        <v>4</v>
      </c>
      <c r="E10" s="96" t="s">
        <v>70</v>
      </c>
      <c r="F10" s="49">
        <v>7</v>
      </c>
      <c r="G10" s="14">
        <v>5</v>
      </c>
      <c r="H10" s="14">
        <v>6</v>
      </c>
      <c r="I10" s="14"/>
      <c r="J10" s="14"/>
      <c r="K10" s="14"/>
      <c r="L10" s="14"/>
      <c r="M10" s="50"/>
      <c r="N10" s="54"/>
      <c r="O10" s="56"/>
      <c r="P10" s="54"/>
      <c r="Q10" s="161">
        <f t="shared" si="0"/>
        <v>18</v>
      </c>
      <c r="R10" s="82"/>
    </row>
    <row r="11" spans="1:18" ht="16">
      <c r="C11"/>
      <c r="D11" s="82">
        <v>4</v>
      </c>
      <c r="E11" s="96" t="s">
        <v>6</v>
      </c>
      <c r="F11" s="49">
        <v>4</v>
      </c>
      <c r="G11" s="14">
        <v>7</v>
      </c>
      <c r="H11" s="14">
        <v>7</v>
      </c>
      <c r="I11" s="14"/>
      <c r="J11" s="14"/>
      <c r="K11" s="14"/>
      <c r="L11" s="14"/>
      <c r="M11" s="50"/>
      <c r="N11" s="54"/>
      <c r="O11" s="56"/>
      <c r="P11" s="54"/>
      <c r="Q11" s="161">
        <f t="shared" si="0"/>
        <v>18</v>
      </c>
      <c r="R11" s="82"/>
    </row>
    <row r="12" spans="1:18" ht="16">
      <c r="C12"/>
      <c r="D12" s="82">
        <v>6</v>
      </c>
      <c r="E12" s="96" t="s">
        <v>3</v>
      </c>
      <c r="F12" s="49">
        <v>5</v>
      </c>
      <c r="G12" s="14">
        <v>6</v>
      </c>
      <c r="H12" s="14">
        <v>4</v>
      </c>
      <c r="I12" s="14"/>
      <c r="J12" s="14"/>
      <c r="K12" s="14"/>
      <c r="L12" s="14"/>
      <c r="M12" s="50"/>
      <c r="N12" s="54"/>
      <c r="O12" s="56"/>
      <c r="P12" s="54"/>
      <c r="Q12" s="161">
        <f t="shared" si="0"/>
        <v>15</v>
      </c>
      <c r="R12" s="82"/>
    </row>
    <row r="13" spans="1:18" ht="16">
      <c r="C13"/>
      <c r="D13" s="82">
        <v>7</v>
      </c>
      <c r="E13" s="96" t="s">
        <v>7</v>
      </c>
      <c r="F13" s="49">
        <v>6</v>
      </c>
      <c r="G13" s="14">
        <v>3</v>
      </c>
      <c r="H13" s="14">
        <v>4</v>
      </c>
      <c r="I13" s="14"/>
      <c r="J13" s="14"/>
      <c r="K13" s="14"/>
      <c r="L13" s="14"/>
      <c r="M13" s="50"/>
      <c r="N13" s="54"/>
      <c r="O13" s="56"/>
      <c r="P13" s="54"/>
      <c r="Q13" s="161">
        <f t="shared" si="0"/>
        <v>13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>
        <v>4</v>
      </c>
      <c r="H14" s="52">
        <v>5</v>
      </c>
      <c r="I14" s="52"/>
      <c r="J14" s="52"/>
      <c r="K14" s="52"/>
      <c r="L14" s="52"/>
      <c r="M14" s="53"/>
      <c r="N14" s="54"/>
      <c r="O14" s="57"/>
      <c r="P14" s="54"/>
      <c r="Q14" s="163">
        <f t="shared" si="0"/>
        <v>12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66" t="s">
        <v>50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4" t="s">
        <v>18</v>
      </c>
    </row>
    <row r="17" spans="1:25" ht="27" customHeight="1" thickBot="1">
      <c r="A17" s="159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4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176</v>
      </c>
      <c r="C19" s="83" t="s">
        <v>177</v>
      </c>
      <c r="D19" s="95">
        <v>9</v>
      </c>
      <c r="E19" s="95" t="s">
        <v>16</v>
      </c>
      <c r="F19" s="14">
        <v>10</v>
      </c>
      <c r="G19" s="14">
        <v>10</v>
      </c>
      <c r="H19" s="14">
        <v>10</v>
      </c>
      <c r="I19" s="14"/>
      <c r="J19" s="14"/>
      <c r="K19" s="14"/>
      <c r="L19" s="14"/>
      <c r="M19" s="14"/>
      <c r="N19" s="14"/>
      <c r="O19" s="14"/>
      <c r="P19" s="39"/>
      <c r="Q19" s="161">
        <f t="shared" ref="Q19:Q44" si="1">SUM(F19:O19)</f>
        <v>30</v>
      </c>
      <c r="R19" s="157" t="s">
        <v>52</v>
      </c>
      <c r="Y19"/>
    </row>
    <row r="20" spans="1:25" ht="16">
      <c r="A20" s="82">
        <v>2</v>
      </c>
      <c r="B20" s="104" t="s">
        <v>180</v>
      </c>
      <c r="C20" s="83" t="s">
        <v>181</v>
      </c>
      <c r="D20" s="95">
        <v>12</v>
      </c>
      <c r="E20" s="95" t="s">
        <v>5</v>
      </c>
      <c r="F20" s="14">
        <v>9</v>
      </c>
      <c r="G20" s="14">
        <v>9</v>
      </c>
      <c r="H20" s="14">
        <v>7</v>
      </c>
      <c r="I20" s="14"/>
      <c r="J20" s="14"/>
      <c r="K20" s="14"/>
      <c r="L20" s="14"/>
      <c r="M20" s="14"/>
      <c r="N20" s="14"/>
      <c r="O20" s="14"/>
      <c r="P20" s="39"/>
      <c r="Q20" s="161">
        <f t="shared" si="1"/>
        <v>25</v>
      </c>
      <c r="R20" s="157" t="s">
        <v>40</v>
      </c>
      <c r="Y20"/>
    </row>
    <row r="21" spans="1:25" ht="16">
      <c r="A21" s="82">
        <v>3</v>
      </c>
      <c r="B21" s="104" t="s">
        <v>183</v>
      </c>
      <c r="C21" s="83" t="s">
        <v>184</v>
      </c>
      <c r="D21" s="95">
        <v>10</v>
      </c>
      <c r="E21" s="95" t="s">
        <v>5</v>
      </c>
      <c r="F21" s="14">
        <v>8</v>
      </c>
      <c r="G21" s="14">
        <v>7</v>
      </c>
      <c r="H21" s="14">
        <v>9</v>
      </c>
      <c r="I21" s="14"/>
      <c r="J21" s="14"/>
      <c r="K21" s="14"/>
      <c r="L21" s="14"/>
      <c r="M21" s="14"/>
      <c r="N21" s="14"/>
      <c r="O21" s="14"/>
      <c r="P21" s="39"/>
      <c r="Q21" s="161">
        <f t="shared" si="1"/>
        <v>24</v>
      </c>
      <c r="R21" s="157" t="s">
        <v>41</v>
      </c>
      <c r="Y21"/>
    </row>
    <row r="22" spans="1:25" ht="16">
      <c r="A22" s="82">
        <v>4</v>
      </c>
      <c r="B22" s="104" t="s">
        <v>182</v>
      </c>
      <c r="C22" s="83" t="s">
        <v>210</v>
      </c>
      <c r="D22" s="95">
        <v>12</v>
      </c>
      <c r="E22" s="95" t="s">
        <v>13</v>
      </c>
      <c r="F22" s="14">
        <v>8</v>
      </c>
      <c r="G22" s="14">
        <v>7</v>
      </c>
      <c r="H22" s="14">
        <v>7</v>
      </c>
      <c r="I22" s="14"/>
      <c r="J22" s="14"/>
      <c r="K22" s="14"/>
      <c r="L22" s="14"/>
      <c r="M22" s="14"/>
      <c r="N22" s="14"/>
      <c r="O22" s="14"/>
      <c r="P22" s="39"/>
      <c r="Q22" s="161">
        <f t="shared" si="1"/>
        <v>22</v>
      </c>
      <c r="R22" s="157" t="s">
        <v>42</v>
      </c>
      <c r="Y22"/>
    </row>
    <row r="23" spans="1:25" ht="16">
      <c r="A23" s="82">
        <v>5</v>
      </c>
      <c r="B23" s="104" t="s">
        <v>178</v>
      </c>
      <c r="C23" s="83" t="s">
        <v>179</v>
      </c>
      <c r="D23" s="95">
        <v>12</v>
      </c>
      <c r="E23" s="95" t="s">
        <v>16</v>
      </c>
      <c r="F23" s="14">
        <v>9</v>
      </c>
      <c r="G23" s="14">
        <v>5</v>
      </c>
      <c r="H23" s="14">
        <v>6</v>
      </c>
      <c r="I23" s="14"/>
      <c r="J23" s="14"/>
      <c r="K23" s="14"/>
      <c r="L23" s="14"/>
      <c r="M23" s="14"/>
      <c r="N23" s="14"/>
      <c r="O23" s="14"/>
      <c r="P23" s="39"/>
      <c r="Q23" s="161">
        <f t="shared" si="1"/>
        <v>20</v>
      </c>
      <c r="R23" s="157" t="s">
        <v>43</v>
      </c>
      <c r="Y23"/>
    </row>
    <row r="24" spans="1:25" ht="16">
      <c r="A24" s="82">
        <v>6</v>
      </c>
      <c r="B24" s="104" t="s">
        <v>192</v>
      </c>
      <c r="C24" s="83" t="s">
        <v>193</v>
      </c>
      <c r="D24" s="95">
        <v>10</v>
      </c>
      <c r="E24" s="95" t="s">
        <v>5</v>
      </c>
      <c r="F24" s="14">
        <v>4</v>
      </c>
      <c r="G24" s="14">
        <v>8</v>
      </c>
      <c r="H24" s="14">
        <v>7</v>
      </c>
      <c r="I24" s="14"/>
      <c r="J24" s="14"/>
      <c r="K24" s="14"/>
      <c r="L24" s="14"/>
      <c r="M24" s="14"/>
      <c r="N24" s="14"/>
      <c r="O24" s="14"/>
      <c r="P24" s="39"/>
      <c r="Q24" s="161">
        <f t="shared" si="1"/>
        <v>19</v>
      </c>
      <c r="R24" s="157" t="s">
        <v>44</v>
      </c>
      <c r="Y24"/>
    </row>
    <row r="25" spans="1:25" ht="16">
      <c r="A25" s="82">
        <v>7</v>
      </c>
      <c r="B25" s="104" t="s">
        <v>185</v>
      </c>
      <c r="C25" s="83" t="s">
        <v>186</v>
      </c>
      <c r="D25" s="95">
        <v>10</v>
      </c>
      <c r="E25" s="95" t="s">
        <v>9</v>
      </c>
      <c r="F25" s="14">
        <v>7</v>
      </c>
      <c r="G25" s="14"/>
      <c r="H25" s="14">
        <v>8</v>
      </c>
      <c r="I25" s="14"/>
      <c r="J25" s="14"/>
      <c r="K25" s="14"/>
      <c r="L25" s="14"/>
      <c r="M25" s="14"/>
      <c r="N25" s="14"/>
      <c r="O25" s="14"/>
      <c r="P25" s="39"/>
      <c r="Q25" s="161">
        <f t="shared" si="1"/>
        <v>15</v>
      </c>
      <c r="R25" s="157" t="s">
        <v>45</v>
      </c>
      <c r="Y25"/>
    </row>
    <row r="26" spans="1:25" ht="16">
      <c r="A26" s="82">
        <v>8</v>
      </c>
      <c r="B26" s="104" t="s">
        <v>187</v>
      </c>
      <c r="C26" s="83" t="s">
        <v>211</v>
      </c>
      <c r="D26" s="95">
        <v>12</v>
      </c>
      <c r="E26" s="95" t="s">
        <v>7</v>
      </c>
      <c r="F26" s="14">
        <v>6</v>
      </c>
      <c r="G26" s="14">
        <v>2</v>
      </c>
      <c r="H26" s="14">
        <v>4</v>
      </c>
      <c r="I26" s="14"/>
      <c r="J26" s="14"/>
      <c r="K26" s="14"/>
      <c r="L26" s="14"/>
      <c r="M26" s="14"/>
      <c r="N26" s="14"/>
      <c r="O26" s="14"/>
      <c r="P26" s="39"/>
      <c r="Q26" s="161">
        <f t="shared" si="1"/>
        <v>12</v>
      </c>
      <c r="R26" s="157" t="s">
        <v>46</v>
      </c>
      <c r="Y26"/>
    </row>
    <row r="27" spans="1:25" ht="16">
      <c r="A27" s="82">
        <v>9</v>
      </c>
      <c r="B27" s="104" t="s">
        <v>202</v>
      </c>
      <c r="C27" s="83" t="s">
        <v>203</v>
      </c>
      <c r="D27" s="95">
        <v>12</v>
      </c>
      <c r="E27" s="95" t="s">
        <v>9</v>
      </c>
      <c r="F27" s="14">
        <v>2</v>
      </c>
      <c r="G27" s="14">
        <v>5</v>
      </c>
      <c r="H27" s="14">
        <v>5</v>
      </c>
      <c r="I27" s="14"/>
      <c r="J27" s="14"/>
      <c r="K27" s="14"/>
      <c r="L27" s="14"/>
      <c r="M27" s="14"/>
      <c r="N27" s="14"/>
      <c r="O27" s="14"/>
      <c r="P27" s="39"/>
      <c r="Q27" s="161">
        <f t="shared" si="1"/>
        <v>12</v>
      </c>
      <c r="R27" s="157" t="s">
        <v>47</v>
      </c>
      <c r="Y27"/>
    </row>
    <row r="28" spans="1:25" ht="16">
      <c r="A28" s="82">
        <v>10</v>
      </c>
      <c r="B28" s="104" t="s">
        <v>190</v>
      </c>
      <c r="C28" s="83" t="s">
        <v>191</v>
      </c>
      <c r="D28" s="95">
        <v>12</v>
      </c>
      <c r="E28" s="95" t="s">
        <v>9</v>
      </c>
      <c r="F28" s="14">
        <v>4</v>
      </c>
      <c r="G28" s="14">
        <v>6</v>
      </c>
      <c r="H28" s="14"/>
      <c r="I28" s="14"/>
      <c r="J28" s="14"/>
      <c r="K28" s="14"/>
      <c r="L28" s="14"/>
      <c r="M28" s="14"/>
      <c r="N28" s="14"/>
      <c r="O28" s="14"/>
      <c r="P28" s="39"/>
      <c r="Q28" s="161">
        <f t="shared" si="1"/>
        <v>10</v>
      </c>
      <c r="R28" s="157" t="s">
        <v>48</v>
      </c>
      <c r="Y28"/>
    </row>
    <row r="29" spans="1:25" ht="16">
      <c r="A29" s="82">
        <v>11</v>
      </c>
      <c r="B29" s="104" t="s">
        <v>200</v>
      </c>
      <c r="C29" s="83" t="s">
        <v>201</v>
      </c>
      <c r="D29" s="95">
        <v>12</v>
      </c>
      <c r="E29" s="95" t="s">
        <v>4</v>
      </c>
      <c r="F29" s="14">
        <v>2</v>
      </c>
      <c r="G29" s="14">
        <v>5</v>
      </c>
      <c r="H29" s="14">
        <v>3</v>
      </c>
      <c r="I29" s="14"/>
      <c r="J29" s="14"/>
      <c r="K29" s="14"/>
      <c r="L29" s="14"/>
      <c r="M29" s="14"/>
      <c r="N29" s="14"/>
      <c r="O29" s="14"/>
      <c r="P29" s="39"/>
      <c r="Q29" s="161">
        <f t="shared" si="1"/>
        <v>10</v>
      </c>
      <c r="R29" s="157" t="s">
        <v>49</v>
      </c>
      <c r="Y29"/>
    </row>
    <row r="30" spans="1:25" ht="16">
      <c r="A30" s="82">
        <v>12</v>
      </c>
      <c r="B30" s="104" t="s">
        <v>188</v>
      </c>
      <c r="C30" s="83" t="s">
        <v>189</v>
      </c>
      <c r="D30" s="95">
        <v>9</v>
      </c>
      <c r="E30" s="95" t="s">
        <v>5</v>
      </c>
      <c r="F30" s="14">
        <v>5</v>
      </c>
      <c r="G30" s="14">
        <v>3</v>
      </c>
      <c r="H30" s="14"/>
      <c r="I30" s="14"/>
      <c r="J30" s="14"/>
      <c r="K30" s="14"/>
      <c r="L30" s="14"/>
      <c r="M30" s="14"/>
      <c r="N30" s="14"/>
      <c r="O30" s="14"/>
      <c r="P30" s="39"/>
      <c r="Q30" s="161">
        <f t="shared" si="1"/>
        <v>8</v>
      </c>
      <c r="R30" s="157" t="s">
        <v>49</v>
      </c>
      <c r="Y30"/>
    </row>
    <row r="31" spans="1:25" ht="16">
      <c r="A31" s="82">
        <v>13</v>
      </c>
      <c r="B31" s="104" t="s">
        <v>272</v>
      </c>
      <c r="C31" s="83" t="s">
        <v>273</v>
      </c>
      <c r="D31" s="95">
        <v>10</v>
      </c>
      <c r="E31" s="95" t="s">
        <v>16</v>
      </c>
      <c r="F31" s="14"/>
      <c r="G31" s="14">
        <v>4</v>
      </c>
      <c r="H31" s="14">
        <v>4</v>
      </c>
      <c r="I31" s="14"/>
      <c r="J31" s="14"/>
      <c r="K31" s="14"/>
      <c r="L31" s="14"/>
      <c r="M31" s="14"/>
      <c r="N31" s="14"/>
      <c r="O31" s="14"/>
      <c r="P31" s="39"/>
      <c r="Q31" s="161">
        <f t="shared" si="1"/>
        <v>8</v>
      </c>
      <c r="R31" s="157" t="s">
        <v>49</v>
      </c>
      <c r="Y31"/>
    </row>
    <row r="32" spans="1:25" ht="16">
      <c r="A32" s="82">
        <v>14</v>
      </c>
      <c r="B32" s="104" t="s">
        <v>270</v>
      </c>
      <c r="C32" s="83" t="s">
        <v>271</v>
      </c>
      <c r="D32" s="95">
        <v>12</v>
      </c>
      <c r="E32" s="95" t="s">
        <v>13</v>
      </c>
      <c r="F32" s="14"/>
      <c r="G32" s="14">
        <v>5</v>
      </c>
      <c r="H32" s="14">
        <v>2</v>
      </c>
      <c r="I32" s="14"/>
      <c r="J32" s="14"/>
      <c r="K32" s="14"/>
      <c r="L32" s="14"/>
      <c r="M32" s="14"/>
      <c r="N32" s="14"/>
      <c r="O32" s="14"/>
      <c r="P32" s="39"/>
      <c r="Q32" s="161">
        <f t="shared" si="1"/>
        <v>7</v>
      </c>
      <c r="R32" s="157" t="s">
        <v>49</v>
      </c>
      <c r="Y32"/>
    </row>
    <row r="33" spans="1:25" ht="16">
      <c r="A33" s="82">
        <v>15</v>
      </c>
      <c r="B33" s="104" t="s">
        <v>194</v>
      </c>
      <c r="C33" s="83" t="s">
        <v>195</v>
      </c>
      <c r="D33" s="95">
        <v>12</v>
      </c>
      <c r="E33" s="95" t="s">
        <v>196</v>
      </c>
      <c r="F33" s="14">
        <v>3</v>
      </c>
      <c r="G33" s="14"/>
      <c r="H33" s="14">
        <v>2</v>
      </c>
      <c r="I33" s="14"/>
      <c r="J33" s="14"/>
      <c r="K33" s="14"/>
      <c r="L33" s="14"/>
      <c r="M33" s="14"/>
      <c r="N33" s="14"/>
      <c r="O33" s="14"/>
      <c r="P33" s="39"/>
      <c r="Q33" s="161">
        <f t="shared" si="1"/>
        <v>5</v>
      </c>
      <c r="R33" s="157" t="s">
        <v>49</v>
      </c>
      <c r="Y33"/>
    </row>
    <row r="34" spans="1:25" ht="16">
      <c r="A34" s="82">
        <v>16</v>
      </c>
      <c r="B34" s="104" t="s">
        <v>180</v>
      </c>
      <c r="C34" s="83" t="s">
        <v>274</v>
      </c>
      <c r="D34" s="95">
        <v>10</v>
      </c>
      <c r="E34" s="95" t="s">
        <v>16</v>
      </c>
      <c r="F34" s="14"/>
      <c r="G34" s="14">
        <v>4</v>
      </c>
      <c r="H34" s="14"/>
      <c r="I34" s="14"/>
      <c r="J34" s="14"/>
      <c r="K34" s="14"/>
      <c r="L34" s="14"/>
      <c r="M34" s="14"/>
      <c r="N34" s="14"/>
      <c r="O34" s="14"/>
      <c r="P34" s="39"/>
      <c r="Q34" s="161">
        <f t="shared" si="1"/>
        <v>4</v>
      </c>
      <c r="R34" s="81"/>
      <c r="Y34"/>
    </row>
    <row r="35" spans="1:25" ht="16">
      <c r="A35" s="82">
        <v>17</v>
      </c>
      <c r="B35" s="104" t="s">
        <v>204</v>
      </c>
      <c r="C35" s="83" t="s">
        <v>205</v>
      </c>
      <c r="D35" s="95">
        <v>12</v>
      </c>
      <c r="E35" s="95" t="s">
        <v>4</v>
      </c>
      <c r="F35" s="14">
        <v>2</v>
      </c>
      <c r="G35" s="14"/>
      <c r="H35" s="14">
        <v>2</v>
      </c>
      <c r="I35" s="14"/>
      <c r="J35" s="14"/>
      <c r="K35" s="14"/>
      <c r="L35" s="14"/>
      <c r="M35" s="14"/>
      <c r="N35" s="14"/>
      <c r="O35" s="14"/>
      <c r="P35" s="39"/>
      <c r="Q35" s="161">
        <f t="shared" si="1"/>
        <v>4</v>
      </c>
      <c r="R35" s="81"/>
      <c r="Y35"/>
    </row>
    <row r="36" spans="1:25" ht="16">
      <c r="A36" s="82">
        <v>18</v>
      </c>
      <c r="B36" s="104" t="s">
        <v>197</v>
      </c>
      <c r="C36" s="83" t="s">
        <v>198</v>
      </c>
      <c r="D36" s="95">
        <v>12</v>
      </c>
      <c r="E36" s="95" t="s">
        <v>196</v>
      </c>
      <c r="F36" s="14">
        <v>3</v>
      </c>
      <c r="G36" s="14"/>
      <c r="H36" s="14"/>
      <c r="I36" s="14"/>
      <c r="J36" s="14"/>
      <c r="K36" s="14"/>
      <c r="L36" s="14"/>
      <c r="M36" s="14"/>
      <c r="N36" s="14"/>
      <c r="O36" s="14"/>
      <c r="P36" s="39"/>
      <c r="Q36" s="161">
        <f t="shared" si="1"/>
        <v>3</v>
      </c>
      <c r="R36" s="81"/>
      <c r="Y36"/>
    </row>
    <row r="37" spans="1:25" ht="16">
      <c r="A37" s="82">
        <v>19</v>
      </c>
      <c r="B37" s="104" t="s">
        <v>208</v>
      </c>
      <c r="C37" s="83" t="s">
        <v>209</v>
      </c>
      <c r="D37" s="95">
        <v>11</v>
      </c>
      <c r="E37" s="95" t="s">
        <v>13</v>
      </c>
      <c r="F37" s="14">
        <v>1</v>
      </c>
      <c r="G37" s="14">
        <v>2</v>
      </c>
      <c r="H37" s="14"/>
      <c r="I37" s="14"/>
      <c r="J37" s="14"/>
      <c r="K37" s="14"/>
      <c r="L37" s="14"/>
      <c r="M37" s="14"/>
      <c r="N37" s="14"/>
      <c r="O37" s="14"/>
      <c r="P37" s="39"/>
      <c r="Q37" s="161">
        <f t="shared" si="1"/>
        <v>3</v>
      </c>
      <c r="R37" s="81"/>
      <c r="Y37"/>
    </row>
    <row r="38" spans="1:25" ht="16">
      <c r="A38" s="82">
        <v>20</v>
      </c>
      <c r="B38" s="104" t="s">
        <v>284</v>
      </c>
      <c r="C38" s="83" t="s">
        <v>283</v>
      </c>
      <c r="D38" s="95">
        <v>12</v>
      </c>
      <c r="E38" s="95" t="s">
        <v>196</v>
      </c>
      <c r="F38" s="98"/>
      <c r="G38" s="14"/>
      <c r="H38" s="14">
        <v>3</v>
      </c>
      <c r="I38" s="14"/>
      <c r="J38" s="14"/>
      <c r="K38" s="14"/>
      <c r="L38" s="14"/>
      <c r="M38" s="14"/>
      <c r="N38" s="14"/>
      <c r="O38" s="14"/>
      <c r="P38" s="99"/>
      <c r="Q38" s="161">
        <f t="shared" si="1"/>
        <v>3</v>
      </c>
      <c r="R38" s="81"/>
      <c r="Y38"/>
    </row>
    <row r="39" spans="1:25" ht="16">
      <c r="A39" s="82">
        <v>21</v>
      </c>
      <c r="B39" s="104" t="s">
        <v>192</v>
      </c>
      <c r="C39" s="83" t="s">
        <v>199</v>
      </c>
      <c r="D39" s="95">
        <v>10</v>
      </c>
      <c r="E39" s="95" t="s">
        <v>9</v>
      </c>
      <c r="F39" s="14">
        <v>2</v>
      </c>
      <c r="G39" s="14"/>
      <c r="H39" s="14"/>
      <c r="I39" s="14"/>
      <c r="J39" s="14"/>
      <c r="K39" s="14"/>
      <c r="L39" s="14"/>
      <c r="M39" s="14"/>
      <c r="N39" s="14"/>
      <c r="O39" s="14"/>
      <c r="P39" s="39"/>
      <c r="Q39" s="161">
        <f t="shared" si="1"/>
        <v>2</v>
      </c>
      <c r="R39" s="81"/>
      <c r="Y39"/>
    </row>
    <row r="40" spans="1:25" ht="16">
      <c r="A40" s="82">
        <v>22</v>
      </c>
      <c r="B40" s="104" t="s">
        <v>206</v>
      </c>
      <c r="C40" s="83" t="s">
        <v>207</v>
      </c>
      <c r="D40" s="95">
        <v>11</v>
      </c>
      <c r="E40" s="95" t="s">
        <v>9</v>
      </c>
      <c r="F40" s="14">
        <v>2</v>
      </c>
      <c r="G40" s="14"/>
      <c r="H40" s="14"/>
      <c r="I40" s="14"/>
      <c r="J40" s="14"/>
      <c r="K40" s="14"/>
      <c r="L40" s="14"/>
      <c r="M40" s="14"/>
      <c r="N40" s="14"/>
      <c r="O40" s="14"/>
      <c r="P40" s="40"/>
      <c r="Q40" s="162">
        <f t="shared" si="1"/>
        <v>2</v>
      </c>
      <c r="R40" s="81"/>
      <c r="Y40"/>
    </row>
    <row r="41" spans="1:25" ht="16">
      <c r="A41" s="82">
        <v>23</v>
      </c>
      <c r="B41" s="104" t="s">
        <v>275</v>
      </c>
      <c r="C41" s="83" t="s">
        <v>276</v>
      </c>
      <c r="D41" s="95">
        <v>11</v>
      </c>
      <c r="E41" s="95" t="s">
        <v>3</v>
      </c>
      <c r="F41" s="14"/>
      <c r="G41" s="14">
        <v>2</v>
      </c>
      <c r="H41" s="14"/>
      <c r="I41" s="14"/>
      <c r="J41" s="14"/>
      <c r="K41" s="14"/>
      <c r="L41" s="14"/>
      <c r="M41" s="14"/>
      <c r="N41" s="14"/>
      <c r="O41" s="14"/>
      <c r="P41" s="39"/>
      <c r="Q41" s="161">
        <f t="shared" si="1"/>
        <v>2</v>
      </c>
      <c r="R41" s="81"/>
      <c r="Y41"/>
    </row>
    <row r="42" spans="1:25" ht="16">
      <c r="A42" s="82">
        <v>24</v>
      </c>
      <c r="B42" s="104" t="s">
        <v>277</v>
      </c>
      <c r="C42" s="83" t="s">
        <v>278</v>
      </c>
      <c r="D42" s="95">
        <v>12</v>
      </c>
      <c r="E42" s="95" t="s">
        <v>3</v>
      </c>
      <c r="F42" s="14"/>
      <c r="G42" s="14">
        <v>1</v>
      </c>
      <c r="H42" s="14"/>
      <c r="I42" s="14"/>
      <c r="J42" s="14"/>
      <c r="K42" s="14"/>
      <c r="L42" s="14"/>
      <c r="M42" s="14"/>
      <c r="N42" s="14"/>
      <c r="O42" s="14"/>
      <c r="P42" s="39"/>
      <c r="Q42" s="161">
        <f t="shared" si="1"/>
        <v>1</v>
      </c>
      <c r="R42" s="81"/>
      <c r="Y42"/>
    </row>
    <row r="43" spans="1:25" ht="16">
      <c r="A43" s="82">
        <v>25</v>
      </c>
      <c r="B43" s="104" t="s">
        <v>202</v>
      </c>
      <c r="C43" s="83" t="s">
        <v>285</v>
      </c>
      <c r="D43" s="95"/>
      <c r="E43" s="95" t="s">
        <v>4</v>
      </c>
      <c r="F43" s="14"/>
      <c r="G43" s="14"/>
      <c r="H43" s="14">
        <v>1</v>
      </c>
      <c r="I43" s="14"/>
      <c r="J43" s="14"/>
      <c r="K43" s="14"/>
      <c r="L43" s="14"/>
      <c r="M43" s="14"/>
      <c r="N43" s="14"/>
      <c r="O43" s="14"/>
      <c r="P43" s="39"/>
      <c r="Q43" s="161">
        <f t="shared" si="1"/>
        <v>1</v>
      </c>
      <c r="R43" s="81"/>
      <c r="Y43"/>
    </row>
    <row r="44" spans="1:25" ht="16">
      <c r="A44" s="82">
        <v>26</v>
      </c>
      <c r="B44" s="104" t="s">
        <v>286</v>
      </c>
      <c r="C44" s="83" t="s">
        <v>287</v>
      </c>
      <c r="D44" s="95"/>
      <c r="E44" s="95" t="s">
        <v>3</v>
      </c>
      <c r="F44" s="14"/>
      <c r="G44" s="14"/>
      <c r="H44" s="14">
        <v>1</v>
      </c>
      <c r="I44" s="14"/>
      <c r="J44" s="14"/>
      <c r="K44" s="14"/>
      <c r="L44" s="14"/>
      <c r="M44" s="14"/>
      <c r="N44" s="14"/>
      <c r="O44" s="14"/>
      <c r="P44" s="39"/>
      <c r="Q44" s="161">
        <f t="shared" si="1"/>
        <v>1</v>
      </c>
      <c r="R44" s="81"/>
      <c r="Y44"/>
    </row>
    <row r="45" spans="1:25" ht="16">
      <c r="A45" s="82">
        <v>27</v>
      </c>
      <c r="B45" s="104"/>
      <c r="C45" s="83"/>
      <c r="D45" s="95"/>
      <c r="E45" s="9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39"/>
      <c r="Q45" s="161">
        <f t="shared" ref="Q45:Q52" si="2">SUM(F45:O45)</f>
        <v>0</v>
      </c>
      <c r="R45" s="81"/>
      <c r="Y45"/>
    </row>
    <row r="46" spans="1:25" ht="16">
      <c r="A46" s="82">
        <v>28</v>
      </c>
      <c r="B46" s="104"/>
      <c r="C46" s="83"/>
      <c r="D46" s="95"/>
      <c r="E46" s="9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39"/>
      <c r="Q46" s="161">
        <f t="shared" si="2"/>
        <v>0</v>
      </c>
      <c r="R46" s="81"/>
      <c r="Y46"/>
    </row>
    <row r="47" spans="1:25" ht="16">
      <c r="A47" s="82">
        <v>29</v>
      </c>
      <c r="B47" s="104"/>
      <c r="C47" s="83"/>
      <c r="D47" s="95"/>
      <c r="E47" s="95"/>
      <c r="F47" s="98"/>
      <c r="G47" s="14"/>
      <c r="H47" s="14"/>
      <c r="I47" s="14"/>
      <c r="J47" s="14"/>
      <c r="K47" s="14"/>
      <c r="L47" s="14"/>
      <c r="M47" s="14"/>
      <c r="N47" s="14"/>
      <c r="O47" s="14"/>
      <c r="P47" s="99"/>
      <c r="Q47" s="161">
        <f t="shared" si="2"/>
        <v>0</v>
      </c>
      <c r="R47" s="81"/>
      <c r="Y47"/>
    </row>
    <row r="48" spans="1:25" ht="16">
      <c r="A48" s="82">
        <v>30</v>
      </c>
      <c r="B48" s="104"/>
      <c r="C48" s="83"/>
      <c r="D48" s="95"/>
      <c r="E48" s="95"/>
      <c r="F48" s="14"/>
      <c r="G48" s="14"/>
      <c r="H48" s="14"/>
      <c r="I48" s="14"/>
      <c r="J48" s="14"/>
      <c r="K48" s="44"/>
      <c r="L48" s="44"/>
      <c r="M48" s="44"/>
      <c r="N48" s="44"/>
      <c r="O48" s="44"/>
      <c r="P48" s="39"/>
      <c r="Q48" s="161">
        <f t="shared" si="2"/>
        <v>0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si="2"/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2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2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2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ref="B19:Q44">
    <sortCondition descending="1" ref="Q19:Q44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topLeftCell="A2" zoomScale="95" workbookViewId="0">
      <selection activeCell="B54" sqref="B5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3" t="s">
        <v>125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00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00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132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00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00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00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00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00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00">
        <f>SUM(AW35:AW39)-MAX(AW35:AW39)</f>
        <v>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123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0</v>
      </c>
      <c r="E45" s="13"/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8" t="str">
        <f>$C$13</f>
        <v>ELL-  ELLSWORTH</v>
      </c>
      <c r="D46" s="5">
        <f>$X$20</f>
        <v>0</v>
      </c>
      <c r="E46" s="13"/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09" t="str">
        <f>$C$33</f>
        <v>SCC-  ST CROIX CENTRAL</v>
      </c>
      <c r="D47" s="5">
        <f>$X$40</f>
        <v>0</v>
      </c>
      <c r="E47" s="13"/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10" t="str">
        <f>$C$3</f>
        <v>AMR-  AMERY</v>
      </c>
      <c r="D48" s="5">
        <f>$X$10</f>
        <v>0</v>
      </c>
      <c r="E48" s="13"/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1" t="str">
        <f>$AB$3</f>
        <v>BW-   BALDWIN-WOODVILLE</v>
      </c>
      <c r="D49" s="5">
        <f>$AW$10</f>
        <v>0</v>
      </c>
      <c r="E49" s="13"/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2" t="str">
        <f>$AB$23</f>
        <v>PRE-  PRESCOTT</v>
      </c>
      <c r="D50" s="5">
        <f>$AW$30</f>
        <v>0</v>
      </c>
      <c r="E50" s="13"/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0</v>
      </c>
      <c r="E51" s="13"/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0</v>
      </c>
      <c r="E52" s="13"/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0" t="s">
        <v>124</v>
      </c>
      <c r="C55" s="271"/>
      <c r="D55" s="272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0" t="str">
        <f>$AB$13</f>
        <v>NR -  NEW RICHMOND</v>
      </c>
      <c r="C57" s="2">
        <f>$AB$15</f>
        <v>0</v>
      </c>
      <c r="D57" s="5">
        <f>$AW$15</f>
        <v>0</v>
      </c>
      <c r="E57" s="9" t="s">
        <v>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4" t="str">
        <f>$C$3</f>
        <v>AMR-  AMERY</v>
      </c>
      <c r="C58" s="3">
        <f>$C$5</f>
        <v>0</v>
      </c>
      <c r="D58" s="5">
        <f>$X$5</f>
        <v>0</v>
      </c>
      <c r="E58" s="9"/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8" t="str">
        <f>$AB$3</f>
        <v>BW-   BALDWIN-WOODVILLE</v>
      </c>
      <c r="C59" s="2">
        <f>$AB$5</f>
        <v>0</v>
      </c>
      <c r="D59" s="5">
        <f>$AW$5</f>
        <v>0</v>
      </c>
      <c r="E59" s="9"/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50" t="str">
        <f>$C$13</f>
        <v>ELL-  ELLSWORTH</v>
      </c>
      <c r="C60" s="2">
        <f>$C$17</f>
        <v>0</v>
      </c>
      <c r="D60" s="5">
        <f>$X$17</f>
        <v>0</v>
      </c>
      <c r="E60" s="9"/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7" t="str">
        <f>$C$33</f>
        <v>SCC-  ST CROIX CENTRAL</v>
      </c>
      <c r="C61" s="2">
        <f>$C$35</f>
        <v>0</v>
      </c>
      <c r="D61" s="5">
        <f>$X$35</f>
        <v>0</v>
      </c>
      <c r="E61" s="13"/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3" t="str">
        <f>$AB$23</f>
        <v>PRE-  PRESCOTT</v>
      </c>
      <c r="C62" s="2">
        <f>$AB$25</f>
        <v>0</v>
      </c>
      <c r="D62" s="5">
        <f>$AW$25</f>
        <v>0</v>
      </c>
      <c r="E62" s="9"/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50" t="str">
        <f>$C$13</f>
        <v>ELL-  ELLSWORTH</v>
      </c>
      <c r="C63" s="2">
        <f>$C$15</f>
        <v>0</v>
      </c>
      <c r="D63" s="5">
        <f>$X$15</f>
        <v>0</v>
      </c>
      <c r="E63" s="9"/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40" t="str">
        <f>$AB$13</f>
        <v>NR -  NEW RICHMOND</v>
      </c>
      <c r="C64" s="2">
        <f>$AB$16</f>
        <v>0</v>
      </c>
      <c r="D64" s="5">
        <f>$AW$16</f>
        <v>0</v>
      </c>
      <c r="E64" s="9"/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47" t="str">
        <f>$C$33</f>
        <v>SCC-  ST CROIX CENTRAL</v>
      </c>
      <c r="C65" s="2">
        <f>$C$36</f>
        <v>0</v>
      </c>
      <c r="D65" s="5">
        <f>$X$36</f>
        <v>0</v>
      </c>
      <c r="E65" s="13"/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>
        <f>$AB$17</f>
        <v>0</v>
      </c>
      <c r="D66" s="5">
        <f>$AW$17</f>
        <v>0</v>
      </c>
      <c r="E66" s="9"/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7" t="str">
        <f>$C$33</f>
        <v>SCC-  ST CROIX CENTRAL</v>
      </c>
      <c r="C67" s="2">
        <f>$C$37</f>
        <v>0</v>
      </c>
      <c r="D67" s="5">
        <f>$X$37</f>
        <v>0</v>
      </c>
      <c r="E67" s="9"/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3" t="str">
        <f>$AB$23</f>
        <v>PRE-  PRESCOTT</v>
      </c>
      <c r="C68" s="2">
        <f>$AB$27</f>
        <v>0</v>
      </c>
      <c r="D68" s="5">
        <f>$AW$27</f>
        <v>0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4" t="str">
        <f>$C$3</f>
        <v>AMR-  AMERY</v>
      </c>
      <c r="C69" s="3">
        <f>$C$7</f>
        <v>0</v>
      </c>
      <c r="D69" s="5">
        <f>$X$7</f>
        <v>0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53" t="str">
        <f>$C$23</f>
        <v>OSC-  OSCEOLA</v>
      </c>
      <c r="C70" s="3">
        <f>$C$26</f>
        <v>0</v>
      </c>
      <c r="D70" s="5">
        <f>$X$26</f>
        <v>0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50" t="str">
        <f>$C$13</f>
        <v>ELL-  ELLSWORTH</v>
      </c>
      <c r="C71" s="2">
        <f>$C$16</f>
        <v>0</v>
      </c>
      <c r="D71" s="5">
        <f>$X$16</f>
        <v>0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48" t="str">
        <f>$AB$33</f>
        <v>SOM-  SOMERSET</v>
      </c>
      <c r="C72" s="2">
        <f>$AB$35</f>
        <v>0</v>
      </c>
      <c r="D72" s="5">
        <f>$AW$35</f>
        <v>0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0" t="str">
        <f>$AB$13</f>
        <v>NR -  NEW RICHMOND</v>
      </c>
      <c r="C73" s="2">
        <f>$AB$19</f>
        <v>0</v>
      </c>
      <c r="D73" s="5">
        <f>$AW$19</f>
        <v>0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>
        <f>$AB$6</f>
        <v>0</v>
      </c>
      <c r="D74" s="5">
        <f>$AW$6</f>
        <v>0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4" t="str">
        <f>$C$3</f>
        <v>AMR-  AMERY</v>
      </c>
      <c r="C75" s="3">
        <f>$C$6</f>
        <v>0</v>
      </c>
      <c r="D75" s="5">
        <f>$X$6</f>
        <v>0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47" t="str">
        <f>$C$33</f>
        <v>SCC-  ST CROIX CENTRAL</v>
      </c>
      <c r="C76" s="2">
        <f>$C$39</f>
        <v>0</v>
      </c>
      <c r="D76" s="5">
        <f>$X$39</f>
        <v>0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50" t="str">
        <f>$C$13</f>
        <v>ELL-  ELLSWORTH</v>
      </c>
      <c r="C77" s="2">
        <f>$C$19</f>
        <v>0</v>
      </c>
      <c r="D77" s="5">
        <f>$X$19</f>
        <v>0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48" t="str">
        <f>$AB$33</f>
        <v>SOM-  SOMERSET</v>
      </c>
      <c r="C78" s="2">
        <f>$AB$37</f>
        <v>0</v>
      </c>
      <c r="D78" s="5">
        <f>$AW$37</f>
        <v>0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48" t="str">
        <f>$AB$33</f>
        <v>SOM-  SOMERSET</v>
      </c>
      <c r="C79" s="2">
        <f>$AB$36</f>
        <v>0</v>
      </c>
      <c r="D79" s="5">
        <f>$AW$36</f>
        <v>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52" t="str">
        <f>$C$23</f>
        <v>OSC-  OSCEOLA</v>
      </c>
      <c r="C80" s="3">
        <f>$C$29</f>
        <v>0</v>
      </c>
      <c r="D80" s="5">
        <f>$X$29</f>
        <v>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9" t="str">
        <f>$AB$3</f>
        <v>BW-   BALDWIN-WOODVILLE</v>
      </c>
      <c r="C81" s="2">
        <f>$AB$7</f>
        <v>0</v>
      </c>
      <c r="D81" s="5">
        <f>$AW$7</f>
        <v>0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9" t="str">
        <f>$AB$3</f>
        <v>BW-   BALDWIN-WOODVILLE</v>
      </c>
      <c r="C82" s="2">
        <f>$AB$8</f>
        <v>0</v>
      </c>
      <c r="D82" s="5">
        <f>$AW$8</f>
        <v>0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9" t="str">
        <f>$AB$3</f>
        <v>BW-   BALDWIN-WOODVILLE</v>
      </c>
      <c r="C83" s="2">
        <f>$AB$9</f>
        <v>0</v>
      </c>
      <c r="D83" s="5">
        <f>$AW$9</f>
        <v>0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52" t="str">
        <f>$C$23</f>
        <v>OSC-  OSCEOLA</v>
      </c>
      <c r="C84" s="3">
        <f>$C$27</f>
        <v>0</v>
      </c>
      <c r="D84" s="5">
        <f>$X$27</f>
        <v>0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52" t="str">
        <f>$C$23</f>
        <v>OSC-  OSCEOLA</v>
      </c>
      <c r="C85" s="3">
        <f>$C$28</f>
        <v>0</v>
      </c>
      <c r="D85" s="5">
        <f>$X$28</f>
        <v>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2" t="str">
        <f>$AB$23</f>
        <v>PRE-  PRESCOTT</v>
      </c>
      <c r="C86" s="2">
        <f>$AB$28</f>
        <v>0</v>
      </c>
      <c r="D86" s="5">
        <f>$AW$28</f>
        <v>0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51" t="str">
        <f>$C$13</f>
        <v>ELL-  ELLSWORTH</v>
      </c>
      <c r="C87" s="2">
        <f>$C$18</f>
        <v>0</v>
      </c>
      <c r="D87" s="5">
        <f>$X$18</f>
        <v>0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52" t="str">
        <f>$C$23</f>
        <v>OSC-  OSCEOLA</v>
      </c>
      <c r="C88" s="3">
        <f>$C$25</f>
        <v>0</v>
      </c>
      <c r="D88" s="5">
        <f>$X$25</f>
        <v>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42" t="str">
        <f>$AB$23</f>
        <v>PRE-  PRESCOTT</v>
      </c>
      <c r="C89" s="2">
        <f>$AB$26</f>
        <v>0</v>
      </c>
      <c r="D89" s="5">
        <f>$AW$26</f>
        <v>0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>
        <f>$AB$39</f>
        <v>0</v>
      </c>
      <c r="D90" s="5">
        <f>$AW$39</f>
        <v>0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>
        <f>$AB$38</f>
        <v>0</v>
      </c>
      <c r="D91" s="5">
        <f>$AW$38</f>
        <v>0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1" t="str">
        <f>$AB$13</f>
        <v>NR -  NEW RICHMOND</v>
      </c>
      <c r="C92" s="2">
        <f>$AB$18</f>
        <v>0</v>
      </c>
      <c r="D92" s="5">
        <f>$AW$18</f>
        <v>0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45" t="str">
        <f>$C$3</f>
        <v>AMR-  AMERY</v>
      </c>
      <c r="C93" s="3">
        <f>$C$8</f>
        <v>0</v>
      </c>
      <c r="D93" s="5">
        <f>$X$8</f>
        <v>0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45" t="str">
        <f>$C$3</f>
        <v>AMR-  AMERY</v>
      </c>
      <c r="C94" s="3">
        <f>$C$9</f>
        <v>0</v>
      </c>
      <c r="D94" s="5">
        <f>$X$9</f>
        <v>0</v>
      </c>
      <c r="E94" s="9"/>
      <c r="H94" s="3"/>
      <c r="I94" s="3"/>
      <c r="J94" s="3"/>
      <c r="AA94"/>
    </row>
    <row r="95" spans="2:27">
      <c r="B95" s="246" t="str">
        <f>$C$33</f>
        <v>SCC-  ST CROIX CENTRAL</v>
      </c>
      <c r="C95" s="2">
        <f>$C$38</f>
        <v>0</v>
      </c>
      <c r="D95" s="5">
        <f>$X$38</f>
        <v>0</v>
      </c>
      <c r="E95" s="13"/>
      <c r="H95" s="3"/>
      <c r="I95" s="3"/>
      <c r="J95" s="3"/>
      <c r="AA95"/>
    </row>
    <row r="96" spans="2:27">
      <c r="B96" s="242" t="str">
        <f>$AB$23</f>
        <v>PRE-  PRESCOTT</v>
      </c>
      <c r="C96" s="2">
        <f>$AB$29</f>
        <v>0</v>
      </c>
      <c r="D96" s="5">
        <f>$AW$29</f>
        <v>0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opLeftCell="C15" workbookViewId="0">
      <selection activeCell="AZ60" sqref="AZ60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5" t="s">
        <v>212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 t="s">
        <v>145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170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146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171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147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172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148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221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149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174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9" t="s">
        <v>220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 t="s">
        <v>165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256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166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257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167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258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168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259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240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184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195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 t="s">
        <v>155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135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156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136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157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137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248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138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249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139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 t="s">
        <v>160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140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161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141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162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222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224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144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164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223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8" t="s">
        <v>215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5" t="s">
        <v>264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122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122</v>
      </c>
    </row>
    <row r="45" spans="2:49">
      <c r="B45" s="6">
        <v>1</v>
      </c>
      <c r="C45" s="221" t="s">
        <v>243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251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244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173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245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252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246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247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60" t="s">
        <v>217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214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122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122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225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260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226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v>200</v>
      </c>
    </row>
    <row r="57" spans="2:49">
      <c r="B57" s="6">
        <v>3</v>
      </c>
      <c r="C57" s="235" t="s">
        <v>261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227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262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228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263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229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191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205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9" t="s">
        <v>216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213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122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122</v>
      </c>
    </row>
    <row r="65" spans="2:49">
      <c r="B65" s="6">
        <v>1</v>
      </c>
      <c r="C65" s="234" t="s">
        <v>253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241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254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242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255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70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73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7" t="s">
        <v>218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219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122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122</v>
      </c>
    </row>
    <row r="75" spans="2:49">
      <c r="B75" s="6">
        <v>1</v>
      </c>
      <c r="C75" s="234" t="s">
        <v>250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235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236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237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238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239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6" t="s">
        <v>265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5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122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122</v>
      </c>
    </row>
    <row r="85" spans="1:49">
      <c r="B85" s="4">
        <v>1</v>
      </c>
      <c r="C85" s="234" t="s">
        <v>230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231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232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233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234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7" t="s">
        <v>12</v>
      </c>
      <c r="C93" s="277"/>
      <c r="D93" s="278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79" t="s">
        <v>15</v>
      </c>
      <c r="AB93" s="277"/>
      <c r="AC93" s="278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1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2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2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2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2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2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2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2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2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2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2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5" t="s">
        <v>134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132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122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122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122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122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122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122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122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122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122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122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7" t="s">
        <v>12</v>
      </c>
      <c r="C93" s="277"/>
      <c r="D93" s="278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79" t="s">
        <v>15</v>
      </c>
      <c r="AB93" s="277"/>
      <c r="AC93" s="278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80" t="s">
        <v>14</v>
      </c>
      <c r="C1" s="281"/>
      <c r="D1" s="281"/>
      <c r="E1" s="282"/>
      <c r="F1" s="28" t="s">
        <v>61</v>
      </c>
      <c r="G1" s="280" t="s">
        <v>14</v>
      </c>
      <c r="H1" s="281"/>
      <c r="I1" s="281"/>
      <c r="J1" s="282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70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70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70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70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70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70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70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70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115</v>
      </c>
      <c r="B11" s="182" t="s">
        <v>121</v>
      </c>
      <c r="C11" s="182"/>
      <c r="D11" s="182"/>
      <c r="E11" s="182"/>
    </row>
    <row r="12" spans="1:13" ht="17">
      <c r="A12" s="179" t="s">
        <v>78</v>
      </c>
      <c r="B12" s="180" t="s">
        <v>82</v>
      </c>
      <c r="C12" s="180" t="s">
        <v>116</v>
      </c>
      <c r="D12" s="180" t="s">
        <v>103</v>
      </c>
      <c r="E12" s="180" t="s">
        <v>80</v>
      </c>
    </row>
    <row r="13" spans="1:13" ht="17">
      <c r="A13" s="176" t="s">
        <v>83</v>
      </c>
      <c r="B13" s="173" t="s">
        <v>87</v>
      </c>
      <c r="C13" s="173" t="s">
        <v>117</v>
      </c>
      <c r="D13" s="173" t="s">
        <v>100</v>
      </c>
      <c r="E13" s="173" t="s">
        <v>85</v>
      </c>
    </row>
    <row r="14" spans="1:13" ht="17">
      <c r="A14" s="177">
        <v>2</v>
      </c>
      <c r="B14" s="174" t="s">
        <v>91</v>
      </c>
      <c r="C14" s="174" t="s">
        <v>118</v>
      </c>
      <c r="D14" s="174" t="s">
        <v>106</v>
      </c>
      <c r="E14" s="174" t="s">
        <v>89</v>
      </c>
    </row>
    <row r="15" spans="1:13" ht="17">
      <c r="A15" s="176">
        <v>3</v>
      </c>
      <c r="B15" s="173" t="s">
        <v>95</v>
      </c>
      <c r="C15" s="173" t="s">
        <v>119</v>
      </c>
      <c r="D15" s="173" t="s">
        <v>109</v>
      </c>
      <c r="E15" s="173" t="s">
        <v>93</v>
      </c>
    </row>
    <row r="16" spans="1:13" ht="17">
      <c r="A16" s="177">
        <v>4</v>
      </c>
      <c r="B16" s="174" t="s">
        <v>99</v>
      </c>
      <c r="C16" s="174" t="s">
        <v>120</v>
      </c>
      <c r="D16" s="174" t="s">
        <v>112</v>
      </c>
      <c r="E16" s="174" t="s">
        <v>97</v>
      </c>
      <c r="L16" s="15"/>
    </row>
    <row r="17" spans="1:12" ht="17">
      <c r="A17" s="176">
        <v>5</v>
      </c>
      <c r="B17" s="173" t="s">
        <v>86</v>
      </c>
      <c r="C17" s="173" t="s">
        <v>101</v>
      </c>
      <c r="D17" s="173" t="s">
        <v>84</v>
      </c>
      <c r="E17" s="173" t="s">
        <v>102</v>
      </c>
    </row>
    <row r="18" spans="1:12" ht="17">
      <c r="A18" s="177">
        <v>6</v>
      </c>
      <c r="B18" s="174" t="s">
        <v>81</v>
      </c>
      <c r="C18" s="174" t="s">
        <v>104</v>
      </c>
      <c r="D18" s="174" t="s">
        <v>79</v>
      </c>
      <c r="E18" s="174" t="s">
        <v>105</v>
      </c>
    </row>
    <row r="19" spans="1:12" ht="17">
      <c r="A19" s="176">
        <v>7</v>
      </c>
      <c r="B19" s="173" t="s">
        <v>90</v>
      </c>
      <c r="C19" s="173" t="s">
        <v>107</v>
      </c>
      <c r="D19" s="173" t="s">
        <v>88</v>
      </c>
      <c r="E19" s="173" t="s">
        <v>108</v>
      </c>
    </row>
    <row r="20" spans="1:12" ht="17">
      <c r="A20" s="177">
        <v>8</v>
      </c>
      <c r="B20" s="174" t="s">
        <v>94</v>
      </c>
      <c r="C20" s="174" t="s">
        <v>110</v>
      </c>
      <c r="D20" s="174" t="s">
        <v>92</v>
      </c>
      <c r="E20" s="174" t="s">
        <v>111</v>
      </c>
    </row>
    <row r="21" spans="1:12" ht="18" thickBot="1">
      <c r="A21" s="178">
        <v>9</v>
      </c>
      <c r="B21" s="175" t="s">
        <v>98</v>
      </c>
      <c r="C21" s="175" t="s">
        <v>113</v>
      </c>
      <c r="D21" s="175" t="s">
        <v>96</v>
      </c>
      <c r="E21" s="175" t="s">
        <v>114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64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34" zoomScale="120" zoomScaleNormal="120" zoomScalePageLayoutView="120" workbookViewId="0">
      <selection activeCell="I107" sqref="I107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69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145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170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146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171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147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172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148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173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149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174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165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150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166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151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167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152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168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153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169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154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155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135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156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136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157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137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159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138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158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139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160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140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161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141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162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142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163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143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164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144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175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5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4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8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7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3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2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6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C93" s="120" t="s">
        <v>28</v>
      </c>
      <c r="F93" s="254" t="s">
        <v>175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B94" s="147" t="str">
        <f>$AB$23</f>
        <v>PRE - PRESCOTT</v>
      </c>
      <c r="C94" s="9" t="str">
        <f>$AB$26</f>
        <v>Ava Salay</v>
      </c>
      <c r="D94" s="5">
        <f>$AL$26</f>
        <v>40</v>
      </c>
      <c r="E94" s="26"/>
      <c r="F94" s="3">
        <v>10</v>
      </c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5" t="str">
        <f>$AB$13</f>
        <v>NR  -  NEW RICHMOND</v>
      </c>
      <c r="C95" s="9" t="str">
        <f>$AB$16</f>
        <v>Jessica Hagman</v>
      </c>
      <c r="D95" s="5">
        <f>$AL$16</f>
        <v>41</v>
      </c>
      <c r="E95" s="58"/>
      <c r="F95" s="3">
        <v>9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$AB$25</f>
        <v>Alexis Fredericks</v>
      </c>
      <c r="D96" s="5">
        <f>$AL$25</f>
        <v>41</v>
      </c>
      <c r="E96" s="3"/>
      <c r="F96" s="3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Veenendahl</v>
      </c>
      <c r="D97" s="5">
        <f>$AL$15</f>
        <v>43</v>
      </c>
      <c r="E97" s="3"/>
      <c r="F97" s="3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43</v>
      </c>
      <c r="E98" s="3"/>
      <c r="F98" s="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8" t="str">
        <f>$C$33</f>
        <v>SCC - ST CROIX CENTRAL</v>
      </c>
      <c r="C99" s="9" t="str">
        <f>$C$35</f>
        <v>Sally Vangsness</v>
      </c>
      <c r="D99" s="5">
        <f>$M$35</f>
        <v>45</v>
      </c>
      <c r="E99" s="3"/>
      <c r="F99" s="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50" t="str">
        <f>$AB$33</f>
        <v>SOM - SOMERSET</v>
      </c>
      <c r="C100" s="9" t="str">
        <f>$AB$35</f>
        <v>Haley Myers</v>
      </c>
      <c r="D100" s="5">
        <f>$AL$35</f>
        <v>46</v>
      </c>
      <c r="E100" s="3"/>
      <c r="F100" s="3">
        <v>6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$AB$18</f>
        <v>Abbie Ritzer</v>
      </c>
      <c r="D101" s="5">
        <f>$AL$18</f>
        <v>47</v>
      </c>
      <c r="E101" s="3"/>
      <c r="F101" s="3">
        <v>5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48</v>
      </c>
      <c r="E102" s="3"/>
      <c r="F102" s="3">
        <v>4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 t="str">
        <f>$C$37</f>
        <v>Parker Chladek</v>
      </c>
      <c r="D103" s="5">
        <f>$M$37</f>
        <v>48</v>
      </c>
      <c r="E103" s="3"/>
      <c r="F103" s="3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9" t="str">
        <f>$C$3</f>
        <v>AMR - AMERY</v>
      </c>
      <c r="C104" s="13" t="str">
        <f>$C$5</f>
        <v>Morgan Brotzel</v>
      </c>
      <c r="D104" s="5">
        <f>$M$5</f>
        <v>49</v>
      </c>
      <c r="E104" s="3"/>
      <c r="F104" s="3">
        <v>3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$C$7</f>
        <v>Grace Belz</v>
      </c>
      <c r="D105" s="5">
        <f>$M$7</f>
        <v>49</v>
      </c>
      <c r="E105" s="3"/>
      <c r="F105" s="3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$C$36</f>
        <v>Brooklyn Mishler</v>
      </c>
      <c r="D106" s="5">
        <f>$M$36</f>
        <v>50</v>
      </c>
      <c r="E106" s="3"/>
      <c r="F106" s="3">
        <v>2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1" t="str">
        <f>$C$23</f>
        <v>OSC - OSCEOLA</v>
      </c>
      <c r="C107" s="13" t="str">
        <f>$C$25</f>
        <v>Madi Link</v>
      </c>
      <c r="D107" s="5">
        <f>$M$25</f>
        <v>50</v>
      </c>
      <c r="E107" s="3"/>
      <c r="F107" s="3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$C$26</f>
        <v>Savanna Nord</v>
      </c>
      <c r="D108" s="5">
        <f>$M$26</f>
        <v>50</v>
      </c>
      <c r="E108" s="3"/>
      <c r="F108" s="3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8" t="str">
        <f>$C$33</f>
        <v>SCC - ST CROIX CENTRAL</v>
      </c>
      <c r="C109" s="9" t="str">
        <f>$C$38</f>
        <v>Sydney Burgess</v>
      </c>
      <c r="D109" s="5">
        <f>$M$38</f>
        <v>50</v>
      </c>
      <c r="E109" s="3"/>
      <c r="F109" s="3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$C$39</f>
        <v>Jenna Wehausen</v>
      </c>
      <c r="D110" s="5">
        <f>$M$39</f>
        <v>50</v>
      </c>
      <c r="E110" s="3"/>
      <c r="F110" s="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$C$6</f>
        <v>Carli Vincent</v>
      </c>
      <c r="D113" s="5">
        <f>$M$6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4" t="str">
        <f>$AB$3</f>
        <v>BW  -  BALDWIN/WOODVILLE</v>
      </c>
      <c r="C114" s="9" t="str">
        <f>$AB$6</f>
        <v>Lezlie Weyer</v>
      </c>
      <c r="D114" s="5">
        <f>$AL$6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 t="str">
        <f>$AB$27</f>
        <v>Liz Rohl</v>
      </c>
      <c r="D115" s="5">
        <f>$AL$27</f>
        <v>54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0" t="str">
        <f>$AB$33</f>
        <v>SOM - SOMERSET</v>
      </c>
      <c r="C116" s="9" t="str">
        <f>$AB$38</f>
        <v>Cameron Paradise</v>
      </c>
      <c r="D116" s="5">
        <f>$AL$38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55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$AB$3</f>
        <v>BW  -  BALDWIN/WOODVILLE</v>
      </c>
      <c r="C118" s="9" t="str">
        <f>$AB$7</f>
        <v>Roza Emmert</v>
      </c>
      <c r="D118" s="5">
        <f>$AL$7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$AB$39</f>
        <v>Isabella Fagan</v>
      </c>
      <c r="D119" s="5">
        <f>$AL$39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$AB$28</f>
        <v>Jessica Heinsch</v>
      </c>
      <c r="D120" s="5">
        <f>$AL$28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$AB$3</f>
        <v>BW  -  BALDWIN/WOODVILLE</v>
      </c>
      <c r="C121" s="9" t="str">
        <f>$AB$9</f>
        <v>Kenzie Weiss</v>
      </c>
      <c r="D121" s="5">
        <f>$AL$9</f>
        <v>57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5" t="str">
        <f>$AB$13</f>
        <v>NR  -  NEW RICHMOND</v>
      </c>
      <c r="C122" s="9" t="str">
        <f>$AB$19</f>
        <v>Kailey Stevens</v>
      </c>
      <c r="D122" s="5">
        <f>$AL$19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$C$17</f>
        <v>Halle Flock</v>
      </c>
      <c r="D124" s="5">
        <f>$M$17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9" t="str">
        <f>$C$3</f>
        <v>AMR - AMERY</v>
      </c>
      <c r="C125" s="13" t="str">
        <f>$C$8</f>
        <v>Kaylee Yzermans</v>
      </c>
      <c r="D125" s="5">
        <f>$M$8</f>
        <v>63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$C$27</f>
        <v>Brooklyn Wegner</v>
      </c>
      <c r="D127" s="5">
        <f>$M$27</f>
        <v>65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0" t="str">
        <f>$AB$33</f>
        <v>SOM - SOMERSET</v>
      </c>
      <c r="C128" s="9" t="str">
        <f>$AB$37</f>
        <v>Briley Olson</v>
      </c>
      <c r="D128" s="5">
        <f>$AL$37</f>
        <v>67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$C$28</f>
        <v>Amanda Steffen</v>
      </c>
      <c r="D129" s="5">
        <f>$M$28</f>
        <v>68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6" t="str">
        <f>$C$13</f>
        <v>ELS - ELLSWORTH</v>
      </c>
      <c r="C130" s="9" t="str">
        <f>$C$19</f>
        <v>Whitney Elsen</v>
      </c>
      <c r="D130" s="5">
        <f>$M$19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 t="str">
        <f>$C$18</f>
        <v>Kennedy Schommer</v>
      </c>
      <c r="D132" s="5">
        <f>$M$18</f>
        <v>81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88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26"/>
      <c r="C134" s="26"/>
      <c r="D134" s="3"/>
      <c r="E134" s="3"/>
      <c r="I134" s="13"/>
      <c r="J134" s="13"/>
      <c r="K134" s="13"/>
      <c r="N134" s="3"/>
      <c r="O134" s="3"/>
      <c r="P134" s="3"/>
      <c r="AA134"/>
    </row>
    <row r="135" spans="2:27">
      <c r="B135" s="58"/>
      <c r="C135" s="58"/>
      <c r="D135" s="58"/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4:C135">
    <sortCondition ref="C9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5:B96 B130 B128 B116 B1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93" zoomScale="120" zoomScaleNormal="120" zoomScalePageLayoutView="120" workbookViewId="0">
      <selection activeCell="K102" sqref="K102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71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145</v>
      </c>
      <c r="D5" s="46">
        <v>8</v>
      </c>
      <c r="E5" s="47">
        <v>8</v>
      </c>
      <c r="F5" s="47">
        <v>6</v>
      </c>
      <c r="G5" s="47">
        <v>3</v>
      </c>
      <c r="H5" s="47">
        <v>5</v>
      </c>
      <c r="I5" s="47">
        <v>7</v>
      </c>
      <c r="J5" s="47">
        <v>5</v>
      </c>
      <c r="K5" s="47">
        <v>6</v>
      </c>
      <c r="L5" s="48">
        <v>5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170</v>
      </c>
      <c r="AC5" s="110">
        <v>6</v>
      </c>
      <c r="AD5" s="111">
        <v>6</v>
      </c>
      <c r="AE5" s="111">
        <v>7</v>
      </c>
      <c r="AF5" s="111">
        <v>6</v>
      </c>
      <c r="AG5" s="111">
        <v>4</v>
      </c>
      <c r="AH5" s="111">
        <v>8</v>
      </c>
      <c r="AI5" s="111">
        <v>4</v>
      </c>
      <c r="AJ5" s="111">
        <v>5</v>
      </c>
      <c r="AK5" s="112">
        <v>6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146</v>
      </c>
      <c r="D6" s="49">
        <v>8</v>
      </c>
      <c r="E6" s="14">
        <v>5</v>
      </c>
      <c r="F6" s="14">
        <v>6</v>
      </c>
      <c r="G6" s="14">
        <v>5</v>
      </c>
      <c r="H6" s="14">
        <v>4</v>
      </c>
      <c r="I6" s="14">
        <v>7</v>
      </c>
      <c r="J6" s="14">
        <v>5</v>
      </c>
      <c r="K6" s="14">
        <v>7</v>
      </c>
      <c r="L6" s="50">
        <v>6</v>
      </c>
      <c r="M6" s="125">
        <f>SUM(D6:L6)</f>
        <v>53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53</v>
      </c>
      <c r="AA6" s="4">
        <v>2</v>
      </c>
      <c r="AB6" s="128" t="s">
        <v>171</v>
      </c>
      <c r="AC6" s="113">
        <v>6</v>
      </c>
      <c r="AD6" s="114">
        <v>7</v>
      </c>
      <c r="AE6" s="114">
        <v>6</v>
      </c>
      <c r="AF6" s="114">
        <v>5</v>
      </c>
      <c r="AG6" s="114">
        <v>7</v>
      </c>
      <c r="AH6" s="114">
        <v>7</v>
      </c>
      <c r="AI6" s="114">
        <v>5</v>
      </c>
      <c r="AJ6" s="114">
        <v>4</v>
      </c>
      <c r="AK6" s="115">
        <v>6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147</v>
      </c>
      <c r="D7" s="49">
        <v>7</v>
      </c>
      <c r="E7" s="14">
        <v>6</v>
      </c>
      <c r="F7" s="14">
        <v>6</v>
      </c>
      <c r="G7" s="14">
        <v>4</v>
      </c>
      <c r="H7" s="14">
        <v>7</v>
      </c>
      <c r="I7" s="14">
        <v>10</v>
      </c>
      <c r="J7" s="14">
        <v>6</v>
      </c>
      <c r="K7" s="14">
        <v>6</v>
      </c>
      <c r="L7" s="50">
        <v>5</v>
      </c>
      <c r="M7" s="125">
        <f>SUM(D7:L7)</f>
        <v>57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57</v>
      </c>
      <c r="AA7" s="4">
        <v>3</v>
      </c>
      <c r="AB7" s="128" t="s">
        <v>172</v>
      </c>
      <c r="AC7" s="113">
        <v>6</v>
      </c>
      <c r="AD7" s="114">
        <v>6</v>
      </c>
      <c r="AE7" s="114">
        <v>5</v>
      </c>
      <c r="AF7" s="114">
        <v>4</v>
      </c>
      <c r="AG7" s="114">
        <v>7</v>
      </c>
      <c r="AH7" s="114">
        <v>7</v>
      </c>
      <c r="AI7" s="114">
        <v>6</v>
      </c>
      <c r="AJ7" s="114">
        <v>4</v>
      </c>
      <c r="AK7" s="115">
        <v>6</v>
      </c>
      <c r="AL7" s="131">
        <f>SUM(AC7:AK7)</f>
        <v>51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51</v>
      </c>
    </row>
    <row r="8" spans="2:52">
      <c r="B8" s="4">
        <v>4</v>
      </c>
      <c r="C8" s="122" t="s">
        <v>148</v>
      </c>
      <c r="D8" s="49">
        <v>6</v>
      </c>
      <c r="E8" s="14">
        <v>6</v>
      </c>
      <c r="F8" s="14">
        <v>7</v>
      </c>
      <c r="G8" s="14">
        <v>5</v>
      </c>
      <c r="H8" s="14">
        <v>6</v>
      </c>
      <c r="I8" s="14">
        <v>6</v>
      </c>
      <c r="J8" s="14">
        <v>5</v>
      </c>
      <c r="K8" s="14">
        <v>5</v>
      </c>
      <c r="L8" s="50">
        <v>7</v>
      </c>
      <c r="M8" s="125">
        <f>SUM(D8:L8)</f>
        <v>53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53</v>
      </c>
      <c r="AA8" s="4">
        <v>4</v>
      </c>
      <c r="AB8" s="128" t="s">
        <v>173</v>
      </c>
      <c r="AC8" s="113">
        <v>9</v>
      </c>
      <c r="AD8" s="114">
        <v>6</v>
      </c>
      <c r="AE8" s="114">
        <v>5</v>
      </c>
      <c r="AF8" s="114">
        <v>6</v>
      </c>
      <c r="AG8" s="114">
        <v>8</v>
      </c>
      <c r="AH8" s="114">
        <v>11</v>
      </c>
      <c r="AI8" s="114">
        <v>3</v>
      </c>
      <c r="AJ8" s="114">
        <v>5</v>
      </c>
      <c r="AK8" s="115">
        <v>7</v>
      </c>
      <c r="AL8" s="131">
        <f>SUM(AC8:AK8)</f>
        <v>60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60</v>
      </c>
    </row>
    <row r="9" spans="2:52" ht="16" thickBot="1">
      <c r="B9" s="4">
        <v>5</v>
      </c>
      <c r="C9" s="123" t="s">
        <v>149</v>
      </c>
      <c r="D9" s="51">
        <v>11</v>
      </c>
      <c r="E9" s="52">
        <v>12</v>
      </c>
      <c r="F9" s="52">
        <v>6</v>
      </c>
      <c r="G9" s="52">
        <v>4</v>
      </c>
      <c r="H9" s="52">
        <v>9</v>
      </c>
      <c r="I9" s="52">
        <v>13</v>
      </c>
      <c r="J9" s="52">
        <v>6</v>
      </c>
      <c r="K9" s="52">
        <v>6</v>
      </c>
      <c r="L9" s="53">
        <v>9</v>
      </c>
      <c r="M9" s="126">
        <f>SUM(D9:L9)</f>
        <v>76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76</v>
      </c>
      <c r="AA9" s="4">
        <v>5</v>
      </c>
      <c r="AB9" s="138" t="s">
        <v>174</v>
      </c>
      <c r="AC9" s="139">
        <v>9</v>
      </c>
      <c r="AD9" s="117">
        <v>8</v>
      </c>
      <c r="AE9" s="117">
        <v>8</v>
      </c>
      <c r="AF9" s="117">
        <v>4</v>
      </c>
      <c r="AG9" s="117">
        <v>10</v>
      </c>
      <c r="AH9" s="117">
        <v>10</v>
      </c>
      <c r="AI9" s="117">
        <v>5</v>
      </c>
      <c r="AJ9" s="117">
        <v>14</v>
      </c>
      <c r="AK9" s="118">
        <v>6</v>
      </c>
      <c r="AL9" s="131">
        <f>SUM(AC9:AK9)</f>
        <v>74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74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216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216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216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216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165</v>
      </c>
      <c r="D15" s="110">
        <v>6</v>
      </c>
      <c r="E15" s="111">
        <v>5</v>
      </c>
      <c r="F15" s="111">
        <v>4</v>
      </c>
      <c r="G15" s="111">
        <v>3</v>
      </c>
      <c r="H15" s="111">
        <v>7</v>
      </c>
      <c r="I15" s="111">
        <v>5</v>
      </c>
      <c r="J15" s="111">
        <v>3</v>
      </c>
      <c r="K15" s="111">
        <v>5</v>
      </c>
      <c r="L15" s="112">
        <v>5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151</v>
      </c>
      <c r="AC15" s="110">
        <v>5</v>
      </c>
      <c r="AD15" s="111">
        <v>5</v>
      </c>
      <c r="AE15" s="111">
        <v>6</v>
      </c>
      <c r="AF15" s="111">
        <v>2</v>
      </c>
      <c r="AG15" s="111">
        <v>4</v>
      </c>
      <c r="AH15" s="111">
        <v>6</v>
      </c>
      <c r="AI15" s="111">
        <v>3</v>
      </c>
      <c r="AJ15" s="111">
        <v>4</v>
      </c>
      <c r="AK15" s="112">
        <v>5</v>
      </c>
      <c r="AL15" s="130">
        <f>SUM(AC15:AK15)</f>
        <v>40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40</v>
      </c>
    </row>
    <row r="16" spans="2:52">
      <c r="B16" s="6">
        <v>2</v>
      </c>
      <c r="C16" s="128" t="s">
        <v>166</v>
      </c>
      <c r="D16" s="113">
        <v>8</v>
      </c>
      <c r="E16" s="114">
        <v>7</v>
      </c>
      <c r="F16" s="114">
        <v>5</v>
      </c>
      <c r="G16" s="114">
        <v>4</v>
      </c>
      <c r="H16" s="114">
        <v>5</v>
      </c>
      <c r="I16" s="114">
        <v>7</v>
      </c>
      <c r="J16" s="114">
        <v>5</v>
      </c>
      <c r="K16" s="114">
        <v>4</v>
      </c>
      <c r="L16" s="115">
        <v>6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268</v>
      </c>
      <c r="AC16" s="113">
        <v>7</v>
      </c>
      <c r="AD16" s="114">
        <v>4</v>
      </c>
      <c r="AE16" s="114">
        <v>5</v>
      </c>
      <c r="AF16" s="114">
        <v>4</v>
      </c>
      <c r="AG16" s="114">
        <v>5</v>
      </c>
      <c r="AH16" s="114">
        <v>7</v>
      </c>
      <c r="AI16" s="114">
        <v>3</v>
      </c>
      <c r="AJ16" s="114">
        <v>4</v>
      </c>
      <c r="AK16" s="115">
        <v>4</v>
      </c>
      <c r="AL16" s="131">
        <f>SUM(AC16:AK16)</f>
        <v>43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43</v>
      </c>
    </row>
    <row r="17" spans="2:49">
      <c r="B17" s="6">
        <v>3</v>
      </c>
      <c r="C17" s="128" t="s">
        <v>266</v>
      </c>
      <c r="D17" s="113">
        <v>6</v>
      </c>
      <c r="E17" s="114">
        <v>6</v>
      </c>
      <c r="F17" s="114">
        <v>6</v>
      </c>
      <c r="G17" s="114">
        <v>4</v>
      </c>
      <c r="H17" s="114">
        <v>4</v>
      </c>
      <c r="I17" s="114">
        <v>7</v>
      </c>
      <c r="J17" s="114">
        <v>4</v>
      </c>
      <c r="K17" s="114">
        <v>6</v>
      </c>
      <c r="L17" s="115">
        <v>5</v>
      </c>
      <c r="M17" s="131">
        <f>SUM(D17:L17)</f>
        <v>48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48</v>
      </c>
      <c r="AA17" s="6">
        <v>3</v>
      </c>
      <c r="AB17" s="128" t="s">
        <v>152</v>
      </c>
      <c r="AC17" s="113">
        <v>7</v>
      </c>
      <c r="AD17" s="114">
        <v>5</v>
      </c>
      <c r="AE17" s="114">
        <v>7</v>
      </c>
      <c r="AF17" s="114">
        <v>3</v>
      </c>
      <c r="AG17" s="114">
        <v>4</v>
      </c>
      <c r="AH17" s="114">
        <v>4</v>
      </c>
      <c r="AI17" s="114">
        <v>3</v>
      </c>
      <c r="AJ17" s="114">
        <v>5</v>
      </c>
      <c r="AK17" s="115">
        <v>4</v>
      </c>
      <c r="AL17" s="131">
        <f>SUM(AC17:AK17)</f>
        <v>42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42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v>200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200</v>
      </c>
      <c r="AA18" s="6">
        <v>4</v>
      </c>
      <c r="AB18" s="128" t="s">
        <v>153</v>
      </c>
      <c r="AC18" s="113">
        <v>8</v>
      </c>
      <c r="AD18" s="114">
        <v>8</v>
      </c>
      <c r="AE18" s="114">
        <v>5</v>
      </c>
      <c r="AF18" s="114">
        <v>3</v>
      </c>
      <c r="AG18" s="114">
        <v>5</v>
      </c>
      <c r="AH18" s="114">
        <v>6</v>
      </c>
      <c r="AI18" s="114">
        <v>5</v>
      </c>
      <c r="AJ18" s="114">
        <v>5</v>
      </c>
      <c r="AK18" s="115">
        <v>5</v>
      </c>
      <c r="AL18" s="131">
        <f>SUM(AC18:AK18)</f>
        <v>50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50</v>
      </c>
    </row>
    <row r="19" spans="2:49" ht="16" thickBot="1">
      <c r="B19" s="6">
        <v>5</v>
      </c>
      <c r="C19" s="129" t="s">
        <v>167</v>
      </c>
      <c r="D19" s="116">
        <v>9</v>
      </c>
      <c r="E19" s="117">
        <v>8</v>
      </c>
      <c r="F19" s="117">
        <v>6</v>
      </c>
      <c r="G19" s="117">
        <v>7</v>
      </c>
      <c r="H19" s="117">
        <v>9</v>
      </c>
      <c r="I19" s="117">
        <v>8</v>
      </c>
      <c r="J19" s="117">
        <v>4</v>
      </c>
      <c r="K19" s="117">
        <v>9</v>
      </c>
      <c r="L19" s="118">
        <v>5</v>
      </c>
      <c r="M19" s="132">
        <f>SUM(D19:L19)</f>
        <v>65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65</v>
      </c>
      <c r="Y19" t="s">
        <v>8</v>
      </c>
      <c r="AA19" s="6">
        <v>5</v>
      </c>
      <c r="AB19" s="129" t="s">
        <v>154</v>
      </c>
      <c r="AC19" s="116">
        <v>7</v>
      </c>
      <c r="AD19" s="117">
        <v>7</v>
      </c>
      <c r="AE19" s="117">
        <v>8</v>
      </c>
      <c r="AF19" s="117">
        <v>4</v>
      </c>
      <c r="AG19" s="117">
        <v>6</v>
      </c>
      <c r="AH19" s="117">
        <v>8</v>
      </c>
      <c r="AI19" s="117">
        <v>4</v>
      </c>
      <c r="AJ19" s="117">
        <v>5</v>
      </c>
      <c r="AK19" s="118">
        <v>6</v>
      </c>
      <c r="AL19" s="132">
        <f>SUM(AC19:AK19)</f>
        <v>55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55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207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207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175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175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155</v>
      </c>
      <c r="D25" s="110">
        <v>6</v>
      </c>
      <c r="E25" s="111">
        <v>5</v>
      </c>
      <c r="F25" s="111">
        <v>6</v>
      </c>
      <c r="G25" s="111">
        <v>4</v>
      </c>
      <c r="H25" s="111">
        <v>5</v>
      </c>
      <c r="I25" s="111">
        <v>7</v>
      </c>
      <c r="J25" s="111">
        <v>4</v>
      </c>
      <c r="K25" s="111">
        <v>5</v>
      </c>
      <c r="L25" s="112">
        <v>6</v>
      </c>
      <c r="M25" s="130">
        <f>SUM(D25:L25)</f>
        <v>48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48</v>
      </c>
      <c r="AA25" s="6">
        <v>1</v>
      </c>
      <c r="AB25" s="127" t="s">
        <v>135</v>
      </c>
      <c r="AC25" s="110">
        <v>6</v>
      </c>
      <c r="AD25" s="111">
        <v>5</v>
      </c>
      <c r="AE25" s="111">
        <v>4</v>
      </c>
      <c r="AF25" s="111">
        <v>3</v>
      </c>
      <c r="AG25" s="111">
        <v>5</v>
      </c>
      <c r="AH25" s="111">
        <v>8</v>
      </c>
      <c r="AI25" s="111">
        <v>5</v>
      </c>
      <c r="AJ25" s="111">
        <v>5</v>
      </c>
      <c r="AK25" s="112">
        <v>7</v>
      </c>
      <c r="AL25" s="130">
        <f>SUM(AC25:AK25)</f>
        <v>48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48</v>
      </c>
    </row>
    <row r="26" spans="2:49">
      <c r="B26" s="6">
        <v>2</v>
      </c>
      <c r="C26" s="128" t="s">
        <v>156</v>
      </c>
      <c r="D26" s="113">
        <v>8</v>
      </c>
      <c r="E26" s="114">
        <v>8</v>
      </c>
      <c r="F26" s="114">
        <v>7</v>
      </c>
      <c r="G26" s="114">
        <v>4</v>
      </c>
      <c r="H26" s="114">
        <v>8</v>
      </c>
      <c r="I26" s="114">
        <v>7</v>
      </c>
      <c r="J26" s="114">
        <v>4</v>
      </c>
      <c r="K26" s="114">
        <v>7</v>
      </c>
      <c r="L26" s="115">
        <v>7</v>
      </c>
      <c r="M26" s="131">
        <f>SUM(D26:L26)</f>
        <v>60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60</v>
      </c>
      <c r="AA26" s="6">
        <v>2</v>
      </c>
      <c r="AB26" s="128" t="s">
        <v>136</v>
      </c>
      <c r="AC26" s="113">
        <v>5</v>
      </c>
      <c r="AD26" s="114">
        <v>4</v>
      </c>
      <c r="AE26" s="114">
        <v>4</v>
      </c>
      <c r="AF26" s="114">
        <v>3</v>
      </c>
      <c r="AG26" s="114">
        <v>5</v>
      </c>
      <c r="AH26" s="114">
        <v>5</v>
      </c>
      <c r="AI26" s="114">
        <v>4</v>
      </c>
      <c r="AJ26" s="114">
        <v>4</v>
      </c>
      <c r="AK26" s="115">
        <v>5</v>
      </c>
      <c r="AL26" s="131">
        <f>SUM(AC26:AK26)</f>
        <v>39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39</v>
      </c>
    </row>
    <row r="27" spans="2:49">
      <c r="B27" s="6">
        <v>3</v>
      </c>
      <c r="C27" s="128" t="s">
        <v>157</v>
      </c>
      <c r="D27" s="113">
        <v>8</v>
      </c>
      <c r="E27" s="114">
        <v>6</v>
      </c>
      <c r="F27" s="114">
        <v>9</v>
      </c>
      <c r="G27" s="114">
        <v>4</v>
      </c>
      <c r="H27" s="114">
        <v>7</v>
      </c>
      <c r="I27" s="114">
        <v>8</v>
      </c>
      <c r="J27" s="114">
        <v>5</v>
      </c>
      <c r="K27" s="114">
        <v>6</v>
      </c>
      <c r="L27" s="115">
        <v>9</v>
      </c>
      <c r="M27" s="131">
        <f>SUM(D27:L27)</f>
        <v>62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62</v>
      </c>
      <c r="AA27" s="6">
        <v>3</v>
      </c>
      <c r="AB27" s="128" t="s">
        <v>137</v>
      </c>
      <c r="AC27" s="113">
        <v>6</v>
      </c>
      <c r="AD27" s="114">
        <v>6</v>
      </c>
      <c r="AE27" s="114">
        <v>7</v>
      </c>
      <c r="AF27" s="114">
        <v>5</v>
      </c>
      <c r="AG27" s="114">
        <v>4</v>
      </c>
      <c r="AH27" s="114">
        <v>6</v>
      </c>
      <c r="AI27" s="114">
        <v>5</v>
      </c>
      <c r="AJ27" s="114">
        <v>4</v>
      </c>
      <c r="AK27" s="115">
        <v>6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159</v>
      </c>
      <c r="D28" s="113">
        <v>8</v>
      </c>
      <c r="E28" s="114">
        <v>8</v>
      </c>
      <c r="F28" s="114">
        <v>8</v>
      </c>
      <c r="G28" s="114">
        <v>6</v>
      </c>
      <c r="H28" s="114">
        <v>8</v>
      </c>
      <c r="I28" s="114">
        <v>8</v>
      </c>
      <c r="J28" s="114">
        <v>4</v>
      </c>
      <c r="K28" s="114">
        <v>7</v>
      </c>
      <c r="L28" s="115">
        <v>5</v>
      </c>
      <c r="M28" s="131">
        <f>SUM(D28:L28)</f>
        <v>62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62</v>
      </c>
      <c r="AA28" s="6">
        <v>4</v>
      </c>
      <c r="AB28" s="128" t="s">
        <v>138</v>
      </c>
      <c r="AC28" s="113">
        <v>6</v>
      </c>
      <c r="AD28" s="114">
        <v>7</v>
      </c>
      <c r="AE28" s="114">
        <v>5</v>
      </c>
      <c r="AF28" s="114">
        <v>4</v>
      </c>
      <c r="AG28" s="114">
        <v>6</v>
      </c>
      <c r="AH28" s="114">
        <v>8</v>
      </c>
      <c r="AI28" s="114">
        <v>3</v>
      </c>
      <c r="AJ28" s="114">
        <v>5</v>
      </c>
      <c r="AK28" s="115">
        <v>5</v>
      </c>
      <c r="AL28" s="131">
        <f>SUM(AC28:AK28)</f>
        <v>49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49</v>
      </c>
    </row>
    <row r="29" spans="2:49" ht="16" thickBot="1">
      <c r="B29" s="6">
        <v>5</v>
      </c>
      <c r="C29" s="129" t="s">
        <v>158</v>
      </c>
      <c r="D29" s="116">
        <v>9</v>
      </c>
      <c r="E29" s="117">
        <v>9</v>
      </c>
      <c r="F29" s="117">
        <v>8</v>
      </c>
      <c r="G29" s="117">
        <v>6</v>
      </c>
      <c r="H29" s="117">
        <v>7</v>
      </c>
      <c r="I29" s="117">
        <v>11</v>
      </c>
      <c r="J29" s="117">
        <v>5</v>
      </c>
      <c r="K29" s="117">
        <v>8</v>
      </c>
      <c r="L29" s="118">
        <v>11</v>
      </c>
      <c r="M29" s="132">
        <f>SUM(D29:L29)</f>
        <v>74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74</v>
      </c>
      <c r="AA29" s="6">
        <v>5</v>
      </c>
      <c r="AB29" s="129" t="s">
        <v>269</v>
      </c>
      <c r="AC29" s="116">
        <v>5</v>
      </c>
      <c r="AD29" s="117">
        <v>7</v>
      </c>
      <c r="AE29" s="117">
        <v>6</v>
      </c>
      <c r="AF29" s="117">
        <v>6</v>
      </c>
      <c r="AG29" s="117">
        <v>7</v>
      </c>
      <c r="AH29" s="117">
        <v>8</v>
      </c>
      <c r="AI29" s="117">
        <v>4</v>
      </c>
      <c r="AJ29" s="117">
        <v>4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232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232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185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185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160</v>
      </c>
      <c r="D35" s="110">
        <v>7</v>
      </c>
      <c r="E35" s="111">
        <v>7</v>
      </c>
      <c r="F35" s="111">
        <v>5</v>
      </c>
      <c r="G35" s="111">
        <v>4</v>
      </c>
      <c r="H35" s="111">
        <v>5</v>
      </c>
      <c r="I35" s="111">
        <v>8</v>
      </c>
      <c r="J35" s="111">
        <v>5</v>
      </c>
      <c r="K35" s="111">
        <v>7</v>
      </c>
      <c r="L35" s="112">
        <v>6</v>
      </c>
      <c r="M35" s="130">
        <f>SUM(D35:L35)</f>
        <v>54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54</v>
      </c>
      <c r="AA35" s="6">
        <v>1</v>
      </c>
      <c r="AB35" s="127" t="s">
        <v>140</v>
      </c>
      <c r="AC35" s="110">
        <v>5</v>
      </c>
      <c r="AD35" s="111">
        <v>8</v>
      </c>
      <c r="AE35" s="111">
        <v>3</v>
      </c>
      <c r="AF35" s="111">
        <v>3</v>
      </c>
      <c r="AG35" s="111">
        <v>6</v>
      </c>
      <c r="AH35" s="111">
        <v>8</v>
      </c>
      <c r="AI35" s="111">
        <v>5</v>
      </c>
      <c r="AJ35" s="111">
        <v>7</v>
      </c>
      <c r="AK35" s="112">
        <v>6</v>
      </c>
      <c r="AL35" s="130">
        <f>SUM(AC35:AK35)</f>
        <v>51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51</v>
      </c>
    </row>
    <row r="36" spans="2:49">
      <c r="B36" s="6">
        <v>2</v>
      </c>
      <c r="C36" s="128" t="s">
        <v>161</v>
      </c>
      <c r="D36" s="113">
        <v>6</v>
      </c>
      <c r="E36" s="114">
        <v>5</v>
      </c>
      <c r="F36" s="114">
        <v>6</v>
      </c>
      <c r="G36" s="114">
        <v>4</v>
      </c>
      <c r="H36" s="114">
        <v>6</v>
      </c>
      <c r="I36" s="114">
        <v>5</v>
      </c>
      <c r="J36" s="114">
        <v>5</v>
      </c>
      <c r="K36" s="114">
        <v>5</v>
      </c>
      <c r="L36" s="115">
        <v>6</v>
      </c>
      <c r="M36" s="131">
        <f>SUM(D36:L36)</f>
        <v>48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48</v>
      </c>
      <c r="AA36" s="6">
        <v>2</v>
      </c>
      <c r="AB36" s="128" t="s">
        <v>141</v>
      </c>
      <c r="AC36" s="113">
        <v>8</v>
      </c>
      <c r="AD36" s="114">
        <v>8</v>
      </c>
      <c r="AE36" s="114">
        <v>5</v>
      </c>
      <c r="AF36" s="114">
        <v>6</v>
      </c>
      <c r="AG36" s="114">
        <v>5</v>
      </c>
      <c r="AH36" s="114">
        <v>8</v>
      </c>
      <c r="AI36" s="114">
        <v>5</v>
      </c>
      <c r="AJ36" s="114">
        <v>5</v>
      </c>
      <c r="AK36" s="115">
        <v>8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162</v>
      </c>
      <c r="D37" s="113">
        <v>7</v>
      </c>
      <c r="E37" s="114">
        <v>7</v>
      </c>
      <c r="F37" s="114">
        <v>4</v>
      </c>
      <c r="G37" s="114">
        <v>3</v>
      </c>
      <c r="H37" s="114">
        <v>5</v>
      </c>
      <c r="I37" s="114">
        <v>5</v>
      </c>
      <c r="J37" s="114">
        <v>5</v>
      </c>
      <c r="K37" s="114">
        <v>5</v>
      </c>
      <c r="L37" s="115">
        <v>6</v>
      </c>
      <c r="M37" s="131">
        <f>SUM(D37:L37)</f>
        <v>47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47</v>
      </c>
      <c r="AA37" s="6">
        <v>3</v>
      </c>
      <c r="AB37" s="128" t="s">
        <v>144</v>
      </c>
      <c r="AC37" s="113">
        <v>8</v>
      </c>
      <c r="AD37" s="114">
        <v>7</v>
      </c>
      <c r="AE37" s="114">
        <v>6</v>
      </c>
      <c r="AF37" s="114">
        <v>5</v>
      </c>
      <c r="AG37" s="114">
        <v>6</v>
      </c>
      <c r="AH37" s="114">
        <v>8</v>
      </c>
      <c r="AI37" s="114">
        <v>5</v>
      </c>
      <c r="AJ37" s="114">
        <v>9</v>
      </c>
      <c r="AK37" s="115">
        <v>5</v>
      </c>
      <c r="AL37" s="131">
        <f>SUM(AC37:AK37)</f>
        <v>59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59</v>
      </c>
    </row>
    <row r="38" spans="2:49">
      <c r="B38" s="6">
        <v>4</v>
      </c>
      <c r="C38" s="128" t="s">
        <v>164</v>
      </c>
      <c r="D38" s="113">
        <v>7</v>
      </c>
      <c r="E38" s="114">
        <v>7</v>
      </c>
      <c r="F38" s="114">
        <v>6</v>
      </c>
      <c r="G38" s="114">
        <v>7</v>
      </c>
      <c r="H38" s="114">
        <v>7</v>
      </c>
      <c r="I38" s="114">
        <v>7</v>
      </c>
      <c r="J38" s="114">
        <v>5</v>
      </c>
      <c r="K38" s="114">
        <v>5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267</v>
      </c>
      <c r="AC38" s="113">
        <v>9</v>
      </c>
      <c r="AD38" s="114">
        <v>8</v>
      </c>
      <c r="AE38" s="114">
        <v>6</v>
      </c>
      <c r="AF38" s="114">
        <v>7</v>
      </c>
      <c r="AG38" s="114">
        <v>13</v>
      </c>
      <c r="AH38" s="114">
        <v>11</v>
      </c>
      <c r="AI38" s="114">
        <v>6</v>
      </c>
      <c r="AJ38" s="114">
        <v>6</v>
      </c>
      <c r="AK38" s="115">
        <v>6</v>
      </c>
      <c r="AL38" s="131">
        <f>SUM(AC38:AK38)</f>
        <v>72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72</v>
      </c>
    </row>
    <row r="39" spans="2:49" ht="16" thickBot="1">
      <c r="B39" s="6">
        <v>5</v>
      </c>
      <c r="C39" s="129" t="s">
        <v>163</v>
      </c>
      <c r="D39" s="116">
        <v>6</v>
      </c>
      <c r="E39" s="117">
        <v>6</v>
      </c>
      <c r="F39" s="117">
        <v>5</v>
      </c>
      <c r="G39" s="117">
        <v>7</v>
      </c>
      <c r="H39" s="117">
        <v>6</v>
      </c>
      <c r="I39" s="117">
        <v>8</v>
      </c>
      <c r="J39" s="117">
        <v>6</v>
      </c>
      <c r="K39" s="117">
        <v>6</v>
      </c>
      <c r="L39" s="118">
        <v>5</v>
      </c>
      <c r="M39" s="132">
        <f>SUM(D39:L39)</f>
        <v>55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55</v>
      </c>
      <c r="AA39" s="6">
        <v>5</v>
      </c>
      <c r="AB39" s="129" t="s">
        <v>223</v>
      </c>
      <c r="AC39" s="116">
        <v>10</v>
      </c>
      <c r="AD39" s="117">
        <v>9</v>
      </c>
      <c r="AE39" s="117">
        <v>8</v>
      </c>
      <c r="AF39" s="117">
        <v>9</v>
      </c>
      <c r="AG39" s="117">
        <v>7</v>
      </c>
      <c r="AH39" s="117">
        <v>11</v>
      </c>
      <c r="AI39" s="117">
        <v>9</v>
      </c>
      <c r="AJ39" s="117">
        <v>8</v>
      </c>
      <c r="AK39" s="118">
        <v>9</v>
      </c>
      <c r="AL39" s="132">
        <f>SUM(AC39:AK39)</f>
        <v>80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80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204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204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240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240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175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175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185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204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207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4" t="str">
        <f>$AB$3</f>
        <v>BW  -  BALDWIN/WOODVILLE</v>
      </c>
      <c r="D88" s="154">
        <f>$AL$10</f>
        <v>216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49" t="str">
        <f>$C$3</f>
        <v>AMR - AMERY</v>
      </c>
      <c r="D89" s="154">
        <f>$M$10</f>
        <v>216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1" t="str">
        <f>$C$23</f>
        <v>OSC - OSCEOLA</v>
      </c>
      <c r="D90" s="154">
        <f>$M$30</f>
        <v>232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50" t="str">
        <f>$AB$33</f>
        <v>SOM - SOMERSET</v>
      </c>
      <c r="D91" s="154">
        <f>$AL$40</f>
        <v>240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 t="s">
        <v>175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$AB$26</f>
        <v>Ava Salay</v>
      </c>
      <c r="D96" s="5">
        <f>$AL$26</f>
        <v>39</v>
      </c>
      <c r="E96" s="3"/>
      <c r="F96" s="3">
        <v>10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">
        <v>151</v>
      </c>
      <c r="D97" s="5">
        <v>40</v>
      </c>
      <c r="E97" s="3"/>
      <c r="F97" s="3">
        <v>9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5" t="str">
        <f>$AB$13</f>
        <v>NR  -  NEW RICHMOND</v>
      </c>
      <c r="C98" s="9" t="str">
        <f>$AB$17</f>
        <v>Sydney Nolan</v>
      </c>
      <c r="D98" s="5">
        <f>$AL$17</f>
        <v>42</v>
      </c>
      <c r="E98" s="3"/>
      <c r="F98" s="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6" t="str">
        <f>$C$13</f>
        <v>ELS - ELLSWORTH</v>
      </c>
      <c r="C99" s="9" t="str">
        <f>$C$15</f>
        <v>Holly Carlson</v>
      </c>
      <c r="D99" s="5">
        <f>$M$15</f>
        <v>43</v>
      </c>
      <c r="E99" s="3"/>
      <c r="F99" s="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5" t="str">
        <f>$AB$13</f>
        <v>NR  -  NEW RICHMOND</v>
      </c>
      <c r="C100" s="9" t="str">
        <f>$AB$16</f>
        <v>Lanie Veenendal</v>
      </c>
      <c r="D100" s="5">
        <f>$AL$16</f>
        <v>43</v>
      </c>
      <c r="E100" s="3"/>
      <c r="F100" s="3">
        <v>7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Parker Chladek</v>
      </c>
      <c r="D101" s="5">
        <f>$M$37</f>
        <v>47</v>
      </c>
      <c r="E101" s="3"/>
      <c r="F101" s="3">
        <v>6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$AB$25</f>
        <v>Alexis Fredericks</v>
      </c>
      <c r="D102" s="5">
        <f>$AL$25</f>
        <v>48</v>
      </c>
      <c r="E102" s="3"/>
      <c r="F102" s="3">
        <v>5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6" t="str">
        <f>$C$13</f>
        <v>ELS - ELLSWORTH</v>
      </c>
      <c r="C103" s="9" t="str">
        <f>$C$17</f>
        <v>Anna Sweere</v>
      </c>
      <c r="D103" s="5">
        <f>$M$17</f>
        <v>48</v>
      </c>
      <c r="E103" s="3"/>
      <c r="F103" s="3">
        <v>5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8" t="str">
        <f>$C$33</f>
        <v>SCC - ST CROIX CENTRAL</v>
      </c>
      <c r="C104" s="9" t="str">
        <f>$C$36</f>
        <v>Brooklyn Mishler</v>
      </c>
      <c r="D104" s="5">
        <f>$M$36</f>
        <v>48</v>
      </c>
      <c r="E104" s="3"/>
      <c r="F104" s="3">
        <v>5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51" t="str">
        <f>$C$23</f>
        <v>OSC - OSCEOLA</v>
      </c>
      <c r="C105" s="13" t="str">
        <f>$C$25</f>
        <v>Madi Link</v>
      </c>
      <c r="D105" s="5">
        <f>$M$25</f>
        <v>48</v>
      </c>
      <c r="E105" s="3"/>
      <c r="F105" s="3">
        <v>5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7" t="str">
        <f>$AB$23</f>
        <v>PRE - PRESCOTT</v>
      </c>
      <c r="C106" s="9" t="str">
        <f>$AB$27</f>
        <v>Liz Rohl</v>
      </c>
      <c r="D106" s="5">
        <f>$AL$27</f>
        <v>49</v>
      </c>
      <c r="E106" s="3"/>
      <c r="F106" s="3">
        <v>4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7" t="str">
        <f>$AB$23</f>
        <v>PRE - PRESCOTT</v>
      </c>
      <c r="C107" s="9" t="str">
        <f>$AB$28</f>
        <v>Jessica Heinsch</v>
      </c>
      <c r="D107" s="5">
        <f>$AL$28</f>
        <v>49</v>
      </c>
      <c r="E107" s="3"/>
      <c r="F107" s="3">
        <v>4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45" t="str">
        <f>$AB$13</f>
        <v>NR  -  NEW RICHMOND</v>
      </c>
      <c r="C108" s="9" t="str">
        <f>$AB$18</f>
        <v>Abbie Ritzer</v>
      </c>
      <c r="D108" s="5">
        <f>$AL$18</f>
        <v>50</v>
      </c>
      <c r="E108" s="3"/>
      <c r="F108" s="3">
        <v>3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4" t="str">
        <f>$AB$3</f>
        <v>BW  -  BALDWIN/WOODVILLE</v>
      </c>
      <c r="C109" s="9" t="str">
        <f>$AB$7</f>
        <v>Roza Emmert</v>
      </c>
      <c r="D109" s="5">
        <f>$AL$7</f>
        <v>51</v>
      </c>
      <c r="E109" s="3"/>
      <c r="F109" s="3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0" t="str">
        <f>$AB$33</f>
        <v>SOM - SOMERSET</v>
      </c>
      <c r="C110" s="9" t="str">
        <f>$AB$35</f>
        <v>Haley Myers</v>
      </c>
      <c r="D110" s="5">
        <f>$AL$35</f>
        <v>51</v>
      </c>
      <c r="E110" s="3"/>
      <c r="F110" s="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3">
        <v>2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3">
        <v>1</v>
      </c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$C$5</f>
        <v>Morgan Brotzel</v>
      </c>
      <c r="D113" s="5">
        <f>$M$5</f>
        <v>53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9" t="str">
        <f>$C$3</f>
        <v>AMR - AMERY</v>
      </c>
      <c r="C114" s="13" t="str">
        <f>$C$6</f>
        <v>Carli Vincent</v>
      </c>
      <c r="D114" s="5">
        <f>$M$6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4" t="str">
        <f>$AB$3</f>
        <v>BW  -  BALDWIN/WOODVILLE</v>
      </c>
      <c r="C115" s="9" t="str">
        <f>$AB$6</f>
        <v>Lezlie Weyer</v>
      </c>
      <c r="D115" s="5">
        <f>$AL$6</f>
        <v>53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9" t="str">
        <f>$C$3</f>
        <v>AMR - AMERY</v>
      </c>
      <c r="C116" s="13" t="str">
        <f>$C$8</f>
        <v>Kaylee Yzermans</v>
      </c>
      <c r="D116" s="5">
        <f>$M$8</f>
        <v>53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8" t="str">
        <f>$C$33</f>
        <v>SCC - ST CROIX CENTRAL</v>
      </c>
      <c r="C117" s="9" t="str">
        <f>$C$35</f>
        <v>Sally Vangsness</v>
      </c>
      <c r="D117" s="5">
        <f>$M$35</f>
        <v>54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7" t="str">
        <f>$AB$23</f>
        <v>PRE - PRESCOTT</v>
      </c>
      <c r="C118" s="9" t="str">
        <f>$AB$29</f>
        <v>Finely Magee</v>
      </c>
      <c r="D118" s="5">
        <f>$AL$29</f>
        <v>55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8" t="str">
        <f>$C$33</f>
        <v>SCC - ST CROIX CENTRAL</v>
      </c>
      <c r="C119" s="9" t="str">
        <f>$C$39</f>
        <v>Sydney Burgess</v>
      </c>
      <c r="D119" s="5">
        <f>$M$39</f>
        <v>55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5" t="str">
        <f>$AB$13</f>
        <v>NR  -  NEW RICHMOND</v>
      </c>
      <c r="C120" s="9" t="str">
        <f>$AB$19</f>
        <v>Kailey Stevens</v>
      </c>
      <c r="D120" s="5">
        <f>$AL$19</f>
        <v>55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8" t="str">
        <f>$C$33</f>
        <v>SCC - ST CROIX CENTRAL</v>
      </c>
      <c r="C121" s="9" t="str">
        <f>$C$38</f>
        <v>Jenna Wehausen</v>
      </c>
      <c r="D121" s="5">
        <f>$M$38</f>
        <v>56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Isabella Fagan</v>
      </c>
      <c r="D124" s="5">
        <f>$AL$37</f>
        <v>59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$C$26</f>
        <v>Savanna Nord</v>
      </c>
      <c r="D125" s="5">
        <f>$M$26</f>
        <v>60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$C$28</f>
        <v>Amanda Steffen</v>
      </c>
      <c r="D127" s="5">
        <f>$M$28</f>
        <v>62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1" t="str">
        <f>$C$23</f>
        <v>OSC - OSCEOLA</v>
      </c>
      <c r="C128" s="13" t="str">
        <f>$C$27</f>
        <v>Brooklyn Wegner</v>
      </c>
      <c r="D128" s="5">
        <f>$M$27</f>
        <v>62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6" t="str">
        <f>$C$13</f>
        <v>ELS - ELLSWORTH</v>
      </c>
      <c r="C129" s="9" t="str">
        <f>$C$19</f>
        <v>Halle Flock</v>
      </c>
      <c r="D129" s="5">
        <f>$M$19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Juli Welden</v>
      </c>
      <c r="D130" s="5">
        <f>$AL$38</f>
        <v>72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74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4" t="str">
        <f>$AB$3</f>
        <v>BW  -  BALDWIN/WOODVILLE</v>
      </c>
      <c r="C132" s="9" t="str">
        <f>$AB$9</f>
        <v>Kenzie Weiss</v>
      </c>
      <c r="D132" s="5">
        <f>$AL$9</f>
        <v>74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76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50" t="str">
        <f>$AB$33</f>
        <v>SOM - SOMERSET</v>
      </c>
      <c r="C134" s="9" t="str">
        <f>$AB$39</f>
        <v>Hope Darrow</v>
      </c>
      <c r="D134" s="5">
        <f>$AL$39</f>
        <v>80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7:D134">
    <sortCondition ref="D134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tabSelected="1" zoomScale="120" zoomScaleNormal="120" zoomScalePageLayoutView="120" workbookViewId="0">
      <selection activeCell="Y108" sqref="Y108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72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145</v>
      </c>
      <c r="D5" s="46">
        <v>5</v>
      </c>
      <c r="E5" s="47">
        <v>8</v>
      </c>
      <c r="F5" s="47">
        <v>6</v>
      </c>
      <c r="G5" s="47">
        <v>5</v>
      </c>
      <c r="H5" s="47">
        <v>6</v>
      </c>
      <c r="I5" s="47">
        <v>5</v>
      </c>
      <c r="J5" s="47">
        <v>7</v>
      </c>
      <c r="K5" s="47">
        <v>5</v>
      </c>
      <c r="L5" s="48">
        <v>6</v>
      </c>
      <c r="M5" s="124">
        <f>SUM(D5:L5)</f>
        <v>53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53</v>
      </c>
      <c r="AA5" s="4">
        <v>1</v>
      </c>
      <c r="AB5" s="127" t="s">
        <v>170</v>
      </c>
      <c r="AC5" s="110">
        <v>5</v>
      </c>
      <c r="AD5" s="111">
        <v>6</v>
      </c>
      <c r="AE5" s="111">
        <v>7</v>
      </c>
      <c r="AF5" s="111">
        <v>5</v>
      </c>
      <c r="AG5" s="111">
        <v>8</v>
      </c>
      <c r="AH5" s="111">
        <v>6</v>
      </c>
      <c r="AI5" s="111">
        <v>5</v>
      </c>
      <c r="AJ5" s="111">
        <v>6</v>
      </c>
      <c r="AK5" s="112">
        <v>7</v>
      </c>
      <c r="AL5" s="130">
        <f>SUM(AC5:AK5)</f>
        <v>55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55</v>
      </c>
    </row>
    <row r="6" spans="2:52">
      <c r="B6" s="4">
        <v>2</v>
      </c>
      <c r="C6" s="122" t="s">
        <v>146</v>
      </c>
      <c r="D6" s="49">
        <v>6</v>
      </c>
      <c r="E6" s="14">
        <v>4</v>
      </c>
      <c r="F6" s="14">
        <v>9</v>
      </c>
      <c r="G6" s="14">
        <v>4</v>
      </c>
      <c r="H6" s="14">
        <v>6</v>
      </c>
      <c r="I6" s="14">
        <v>6</v>
      </c>
      <c r="J6" s="14">
        <v>4</v>
      </c>
      <c r="K6" s="14">
        <v>6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171</v>
      </c>
      <c r="AC6" s="113">
        <v>7</v>
      </c>
      <c r="AD6" s="114">
        <v>4</v>
      </c>
      <c r="AE6" s="114">
        <v>8</v>
      </c>
      <c r="AF6" s="114">
        <v>6</v>
      </c>
      <c r="AG6" s="114">
        <v>6</v>
      </c>
      <c r="AH6" s="114">
        <v>6</v>
      </c>
      <c r="AI6" s="114">
        <v>6</v>
      </c>
      <c r="AJ6" s="114">
        <v>5</v>
      </c>
      <c r="AK6" s="115">
        <v>12</v>
      </c>
      <c r="AL6" s="131">
        <f>SUM(AC6:AK6)</f>
        <v>60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60</v>
      </c>
    </row>
    <row r="7" spans="2:52">
      <c r="B7" s="4">
        <v>3</v>
      </c>
      <c r="C7" s="122" t="s">
        <v>147</v>
      </c>
      <c r="D7" s="49">
        <v>4</v>
      </c>
      <c r="E7" s="14">
        <v>5</v>
      </c>
      <c r="F7" s="14">
        <v>8</v>
      </c>
      <c r="G7" s="14">
        <v>5</v>
      </c>
      <c r="H7" s="14">
        <v>8</v>
      </c>
      <c r="I7" s="14">
        <v>7</v>
      </c>
      <c r="J7" s="14">
        <v>8</v>
      </c>
      <c r="K7" s="14">
        <v>5</v>
      </c>
      <c r="L7" s="50">
        <v>8</v>
      </c>
      <c r="M7" s="125">
        <f>SUM(D7:L7)</f>
        <v>58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58</v>
      </c>
      <c r="AA7" s="4">
        <v>3</v>
      </c>
      <c r="AB7" s="128" t="s">
        <v>172</v>
      </c>
      <c r="AC7" s="113">
        <v>8</v>
      </c>
      <c r="AD7" s="114">
        <v>5</v>
      </c>
      <c r="AE7" s="114">
        <v>7</v>
      </c>
      <c r="AF7" s="114">
        <v>5</v>
      </c>
      <c r="AG7" s="114">
        <v>5</v>
      </c>
      <c r="AH7" s="114">
        <v>7</v>
      </c>
      <c r="AI7" s="114">
        <v>7</v>
      </c>
      <c r="AJ7" s="114">
        <v>5</v>
      </c>
      <c r="AK7" s="115">
        <v>6</v>
      </c>
      <c r="AL7" s="131">
        <f>SUM(AC7:AK7)</f>
        <v>55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55</v>
      </c>
    </row>
    <row r="8" spans="2:52">
      <c r="B8" s="4">
        <v>4</v>
      </c>
      <c r="C8" s="122" t="s">
        <v>148</v>
      </c>
      <c r="D8" s="49">
        <v>7</v>
      </c>
      <c r="E8" s="14">
        <v>6</v>
      </c>
      <c r="F8" s="14">
        <v>6</v>
      </c>
      <c r="G8" s="14">
        <v>7</v>
      </c>
      <c r="H8" s="14">
        <v>5</v>
      </c>
      <c r="I8" s="14">
        <v>8</v>
      </c>
      <c r="J8" s="14">
        <v>5</v>
      </c>
      <c r="K8" s="14">
        <v>4</v>
      </c>
      <c r="L8" s="50">
        <v>6</v>
      </c>
      <c r="M8" s="125">
        <f>SUM(D8:L8)</f>
        <v>54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54</v>
      </c>
      <c r="AA8" s="4">
        <v>4</v>
      </c>
      <c r="AB8" s="128" t="s">
        <v>221</v>
      </c>
      <c r="AC8" s="113">
        <v>5</v>
      </c>
      <c r="AD8" s="114">
        <v>4</v>
      </c>
      <c r="AE8" s="114">
        <v>11</v>
      </c>
      <c r="AF8" s="114">
        <v>7</v>
      </c>
      <c r="AG8" s="114">
        <v>12</v>
      </c>
      <c r="AH8" s="114">
        <v>6</v>
      </c>
      <c r="AI8" s="114">
        <v>5</v>
      </c>
      <c r="AJ8" s="114">
        <v>4</v>
      </c>
      <c r="AK8" s="115">
        <v>10</v>
      </c>
      <c r="AL8" s="131">
        <f>SUM(AC8:AK8)</f>
        <v>64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64</v>
      </c>
    </row>
    <row r="9" spans="2:52" ht="16" thickBot="1">
      <c r="B9" s="4">
        <v>5</v>
      </c>
      <c r="C9" s="123" t="s">
        <v>149</v>
      </c>
      <c r="D9" s="51">
        <v>12</v>
      </c>
      <c r="E9" s="52">
        <v>8</v>
      </c>
      <c r="F9" s="52">
        <v>21</v>
      </c>
      <c r="G9" s="52">
        <v>11</v>
      </c>
      <c r="H9" s="52">
        <v>10</v>
      </c>
      <c r="I9" s="52">
        <v>7</v>
      </c>
      <c r="J9" s="52">
        <v>11</v>
      </c>
      <c r="K9" s="52">
        <v>6</v>
      </c>
      <c r="L9" s="53">
        <v>12</v>
      </c>
      <c r="M9" s="126">
        <f>SUM(D9:L9)</f>
        <v>98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98</v>
      </c>
      <c r="AA9" s="4">
        <v>5</v>
      </c>
      <c r="AB9" s="138" t="s">
        <v>173</v>
      </c>
      <c r="AC9" s="139">
        <v>6</v>
      </c>
      <c r="AD9" s="117">
        <v>5</v>
      </c>
      <c r="AE9" s="117">
        <v>8</v>
      </c>
      <c r="AF9" s="117">
        <v>5</v>
      </c>
      <c r="AG9" s="117">
        <v>8</v>
      </c>
      <c r="AH9" s="117">
        <v>7</v>
      </c>
      <c r="AI9" s="117">
        <v>8</v>
      </c>
      <c r="AJ9" s="117">
        <v>5</v>
      </c>
      <c r="AK9" s="118">
        <v>13</v>
      </c>
      <c r="AL9" s="131">
        <f>SUM(AC9:AK9)</f>
        <v>65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65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217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217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234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234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165</v>
      </c>
      <c r="D15" s="110">
        <v>5</v>
      </c>
      <c r="E15" s="111">
        <v>3</v>
      </c>
      <c r="F15" s="111">
        <v>5</v>
      </c>
      <c r="G15" s="111">
        <v>5</v>
      </c>
      <c r="H15" s="111">
        <v>5</v>
      </c>
      <c r="I15" s="111">
        <v>5</v>
      </c>
      <c r="J15" s="111">
        <v>5</v>
      </c>
      <c r="K15" s="111">
        <v>6</v>
      </c>
      <c r="L15" s="112">
        <v>6</v>
      </c>
      <c r="M15" s="130">
        <f>SUM(D15:L15)</f>
        <v>45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45</v>
      </c>
      <c r="AA15" s="6">
        <v>1</v>
      </c>
      <c r="AB15" s="127" t="s">
        <v>151</v>
      </c>
      <c r="AC15" s="110">
        <v>4</v>
      </c>
      <c r="AD15" s="111">
        <v>3</v>
      </c>
      <c r="AE15" s="111">
        <v>6</v>
      </c>
      <c r="AF15" s="111">
        <v>5</v>
      </c>
      <c r="AG15" s="111">
        <v>5</v>
      </c>
      <c r="AH15" s="111">
        <v>6</v>
      </c>
      <c r="AI15" s="111">
        <v>5</v>
      </c>
      <c r="AJ15" s="111">
        <v>4</v>
      </c>
      <c r="AK15" s="112">
        <v>7</v>
      </c>
      <c r="AL15" s="130">
        <f>SUM(AC15:AK15)</f>
        <v>45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45</v>
      </c>
    </row>
    <row r="16" spans="2:52">
      <c r="B16" s="6">
        <v>2</v>
      </c>
      <c r="C16" s="128" t="s">
        <v>166</v>
      </c>
      <c r="D16" s="113">
        <v>5</v>
      </c>
      <c r="E16" s="114">
        <v>5</v>
      </c>
      <c r="F16" s="114">
        <v>7</v>
      </c>
      <c r="G16" s="114">
        <v>6</v>
      </c>
      <c r="H16" s="114">
        <v>5</v>
      </c>
      <c r="I16" s="114">
        <v>7</v>
      </c>
      <c r="J16" s="114">
        <v>8</v>
      </c>
      <c r="K16" s="114">
        <v>5</v>
      </c>
      <c r="L16" s="115">
        <v>7</v>
      </c>
      <c r="M16" s="131">
        <f>SUM(D16:L16)</f>
        <v>55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55</v>
      </c>
      <c r="AA16" s="6">
        <v>2</v>
      </c>
      <c r="AB16" s="128" t="s">
        <v>268</v>
      </c>
      <c r="AC16" s="113">
        <v>6</v>
      </c>
      <c r="AD16" s="114">
        <v>3</v>
      </c>
      <c r="AE16" s="114">
        <v>5</v>
      </c>
      <c r="AF16" s="114">
        <v>3</v>
      </c>
      <c r="AG16" s="114">
        <v>4</v>
      </c>
      <c r="AH16" s="114">
        <v>5</v>
      </c>
      <c r="AI16" s="114">
        <v>5</v>
      </c>
      <c r="AJ16" s="114">
        <v>5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266</v>
      </c>
      <c r="D17" s="113">
        <v>6</v>
      </c>
      <c r="E17" s="114">
        <v>5</v>
      </c>
      <c r="F17" s="114">
        <v>6</v>
      </c>
      <c r="G17" s="114">
        <v>6</v>
      </c>
      <c r="H17" s="114">
        <v>9</v>
      </c>
      <c r="I17" s="114">
        <v>6</v>
      </c>
      <c r="J17" s="114">
        <v>6</v>
      </c>
      <c r="K17" s="114">
        <v>3</v>
      </c>
      <c r="L17" s="115">
        <v>6</v>
      </c>
      <c r="M17" s="131">
        <f>SUM(D17:L17)</f>
        <v>53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53</v>
      </c>
      <c r="AA17" s="6">
        <v>3</v>
      </c>
      <c r="AB17" s="128" t="s">
        <v>152</v>
      </c>
      <c r="AC17" s="113">
        <v>4</v>
      </c>
      <c r="AD17" s="114">
        <v>4</v>
      </c>
      <c r="AE17" s="114">
        <v>9</v>
      </c>
      <c r="AF17" s="114">
        <v>5</v>
      </c>
      <c r="AG17" s="114">
        <v>5</v>
      </c>
      <c r="AH17" s="114">
        <v>6</v>
      </c>
      <c r="AI17" s="114">
        <v>5</v>
      </c>
      <c r="AJ17" s="114">
        <v>3</v>
      </c>
      <c r="AK17" s="115">
        <v>4</v>
      </c>
      <c r="AL17" s="131">
        <f>SUM(AC17:AK17)</f>
        <v>45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45</v>
      </c>
    </row>
    <row r="18" spans="2:49">
      <c r="B18" s="6">
        <v>4</v>
      </c>
      <c r="C18" s="128" t="s">
        <v>168</v>
      </c>
      <c r="D18" s="113">
        <v>6</v>
      </c>
      <c r="E18" s="114">
        <v>5</v>
      </c>
      <c r="F18" s="114">
        <v>10</v>
      </c>
      <c r="G18" s="114">
        <v>5</v>
      </c>
      <c r="H18" s="114">
        <v>6</v>
      </c>
      <c r="I18" s="114">
        <v>9</v>
      </c>
      <c r="J18" s="114">
        <v>9</v>
      </c>
      <c r="K18" s="114">
        <v>4</v>
      </c>
      <c r="L18" s="115">
        <v>6</v>
      </c>
      <c r="M18" s="131">
        <f>SUM(D18:L18)</f>
        <v>60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60</v>
      </c>
      <c r="AA18" s="6">
        <v>4</v>
      </c>
      <c r="AB18" s="128" t="s">
        <v>153</v>
      </c>
      <c r="AC18" s="113">
        <v>5</v>
      </c>
      <c r="AD18" s="114">
        <v>5</v>
      </c>
      <c r="AE18" s="114">
        <v>7</v>
      </c>
      <c r="AF18" s="114">
        <v>7</v>
      </c>
      <c r="AG18" s="114">
        <v>7</v>
      </c>
      <c r="AH18" s="114">
        <v>5</v>
      </c>
      <c r="AI18" s="114">
        <v>7</v>
      </c>
      <c r="AJ18" s="114">
        <v>4</v>
      </c>
      <c r="AK18" s="115">
        <v>8</v>
      </c>
      <c r="AL18" s="131">
        <f>SUM(AC18:AK18)</f>
        <v>55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55</v>
      </c>
    </row>
    <row r="19" spans="2:49" ht="16" thickBot="1">
      <c r="B19" s="6">
        <v>5</v>
      </c>
      <c r="C19" s="129" t="s">
        <v>282</v>
      </c>
      <c r="D19" s="116">
        <v>6</v>
      </c>
      <c r="E19" s="117">
        <v>5</v>
      </c>
      <c r="F19" s="117">
        <v>8</v>
      </c>
      <c r="G19" s="117">
        <v>4</v>
      </c>
      <c r="H19" s="117">
        <v>9</v>
      </c>
      <c r="I19" s="117">
        <v>8</v>
      </c>
      <c r="J19" s="117">
        <v>8</v>
      </c>
      <c r="K19" s="117">
        <v>3</v>
      </c>
      <c r="L19" s="118">
        <v>7</v>
      </c>
      <c r="M19" s="132">
        <f>SUM(D19:L19)</f>
        <v>58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58</v>
      </c>
      <c r="Y19" t="s">
        <v>8</v>
      </c>
      <c r="AA19" s="6">
        <v>5</v>
      </c>
      <c r="AB19" s="129" t="s">
        <v>154</v>
      </c>
      <c r="AC19" s="116">
        <v>6</v>
      </c>
      <c r="AD19" s="117">
        <v>6</v>
      </c>
      <c r="AE19" s="117">
        <v>8</v>
      </c>
      <c r="AF19" s="117">
        <v>4</v>
      </c>
      <c r="AG19" s="117">
        <v>5</v>
      </c>
      <c r="AH19" s="117">
        <v>9</v>
      </c>
      <c r="AI19" s="117">
        <v>8</v>
      </c>
      <c r="AJ19" s="117">
        <v>6</v>
      </c>
      <c r="AK19" s="118">
        <v>8</v>
      </c>
      <c r="AL19" s="132">
        <f>SUM(AC19:AK19)</f>
        <v>60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60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211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211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186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186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155</v>
      </c>
      <c r="D25" s="110">
        <v>5</v>
      </c>
      <c r="E25" s="111">
        <v>4</v>
      </c>
      <c r="F25" s="111">
        <v>4</v>
      </c>
      <c r="G25" s="111">
        <v>7</v>
      </c>
      <c r="H25" s="111">
        <v>7</v>
      </c>
      <c r="I25" s="111">
        <v>7</v>
      </c>
      <c r="J25" s="111">
        <v>6</v>
      </c>
      <c r="K25" s="111">
        <v>5</v>
      </c>
      <c r="L25" s="112">
        <v>7</v>
      </c>
      <c r="M25" s="130">
        <f>SUM(D25:L25)</f>
        <v>52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52</v>
      </c>
      <c r="AA25" s="6">
        <v>1</v>
      </c>
      <c r="AB25" s="127" t="s">
        <v>135</v>
      </c>
      <c r="AC25" s="110">
        <v>5</v>
      </c>
      <c r="AD25" s="111">
        <v>3</v>
      </c>
      <c r="AE25" s="111">
        <v>6</v>
      </c>
      <c r="AF25" s="111">
        <v>6</v>
      </c>
      <c r="AG25" s="111">
        <v>5</v>
      </c>
      <c r="AH25" s="111">
        <v>3</v>
      </c>
      <c r="AI25" s="111">
        <v>5</v>
      </c>
      <c r="AJ25" s="111">
        <v>5</v>
      </c>
      <c r="AK25" s="112">
        <v>9</v>
      </c>
      <c r="AL25" s="130">
        <f>SUM(AC25:AK25)</f>
        <v>47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47</v>
      </c>
    </row>
    <row r="26" spans="2:49">
      <c r="B26" s="6">
        <v>2</v>
      </c>
      <c r="C26" s="128" t="s">
        <v>156</v>
      </c>
      <c r="D26" s="113">
        <v>6</v>
      </c>
      <c r="E26" s="114">
        <v>5</v>
      </c>
      <c r="F26" s="114">
        <v>7</v>
      </c>
      <c r="G26" s="114">
        <v>5</v>
      </c>
      <c r="H26" s="114">
        <v>5</v>
      </c>
      <c r="I26" s="114">
        <v>6</v>
      </c>
      <c r="J26" s="114">
        <v>7</v>
      </c>
      <c r="K26" s="114">
        <v>5</v>
      </c>
      <c r="L26" s="115">
        <v>7</v>
      </c>
      <c r="M26" s="131">
        <f>SUM(D26:L26)</f>
        <v>53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53</v>
      </c>
      <c r="AA26" s="6">
        <v>2</v>
      </c>
      <c r="AB26" s="128" t="s">
        <v>136</v>
      </c>
      <c r="AC26" s="113">
        <v>5</v>
      </c>
      <c r="AD26" s="114">
        <v>4</v>
      </c>
      <c r="AE26" s="114">
        <v>5</v>
      </c>
      <c r="AF26" s="114">
        <v>4</v>
      </c>
      <c r="AG26" s="114">
        <v>4</v>
      </c>
      <c r="AH26" s="114">
        <v>5</v>
      </c>
      <c r="AI26" s="114">
        <v>6</v>
      </c>
      <c r="AJ26" s="114">
        <v>2</v>
      </c>
      <c r="AK26" s="115">
        <v>5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157</v>
      </c>
      <c r="D27" s="113">
        <v>5</v>
      </c>
      <c r="E27" s="114">
        <v>5</v>
      </c>
      <c r="F27" s="114">
        <v>7</v>
      </c>
      <c r="G27" s="114">
        <v>5</v>
      </c>
      <c r="H27" s="114">
        <v>9</v>
      </c>
      <c r="I27" s="114">
        <v>5</v>
      </c>
      <c r="J27" s="114">
        <v>6</v>
      </c>
      <c r="K27" s="114">
        <v>4</v>
      </c>
      <c r="L27" s="115">
        <v>8</v>
      </c>
      <c r="M27" s="131">
        <f>SUM(D27:L27)</f>
        <v>54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54</v>
      </c>
      <c r="AA27" s="6">
        <v>3</v>
      </c>
      <c r="AB27" s="128" t="s">
        <v>137</v>
      </c>
      <c r="AC27" s="113">
        <v>7</v>
      </c>
      <c r="AD27" s="114">
        <v>2</v>
      </c>
      <c r="AE27" s="114">
        <v>7</v>
      </c>
      <c r="AF27" s="114">
        <v>5</v>
      </c>
      <c r="AG27" s="114">
        <v>7</v>
      </c>
      <c r="AH27" s="114">
        <v>4</v>
      </c>
      <c r="AI27" s="114">
        <v>8</v>
      </c>
      <c r="AJ27" s="114">
        <v>4</v>
      </c>
      <c r="AK27" s="115">
        <v>5</v>
      </c>
      <c r="AL27" s="131">
        <f>SUM(AC27:AK27)</f>
        <v>49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49</v>
      </c>
    </row>
    <row r="28" spans="2:49">
      <c r="B28" s="6">
        <v>4</v>
      </c>
      <c r="C28" s="128" t="s">
        <v>159</v>
      </c>
      <c r="D28" s="113">
        <v>7</v>
      </c>
      <c r="E28" s="114">
        <v>5</v>
      </c>
      <c r="F28" s="114">
        <v>14</v>
      </c>
      <c r="G28" s="114">
        <v>8</v>
      </c>
      <c r="H28" s="114">
        <v>6</v>
      </c>
      <c r="I28" s="114">
        <v>7</v>
      </c>
      <c r="J28" s="114">
        <v>8</v>
      </c>
      <c r="K28" s="114">
        <v>5</v>
      </c>
      <c r="L28" s="115">
        <v>8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138</v>
      </c>
      <c r="AC28" s="113">
        <v>7</v>
      </c>
      <c r="AD28" s="114">
        <v>6</v>
      </c>
      <c r="AE28" s="114">
        <v>8</v>
      </c>
      <c r="AF28" s="114">
        <v>7</v>
      </c>
      <c r="AG28" s="114">
        <v>6</v>
      </c>
      <c r="AH28" s="114">
        <v>8</v>
      </c>
      <c r="AI28" s="114">
        <v>7</v>
      </c>
      <c r="AJ28" s="114">
        <v>4</v>
      </c>
      <c r="AK28" s="115">
        <v>8</v>
      </c>
      <c r="AL28" s="131">
        <f>SUM(AC28:AK28)</f>
        <v>61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61</v>
      </c>
    </row>
    <row r="29" spans="2:49" ht="16" thickBot="1">
      <c r="B29" s="6">
        <v>5</v>
      </c>
      <c r="C29" s="129" t="s">
        <v>158</v>
      </c>
      <c r="D29" s="116">
        <v>8</v>
      </c>
      <c r="E29" s="117">
        <v>4</v>
      </c>
      <c r="F29" s="117">
        <v>11</v>
      </c>
      <c r="G29" s="117">
        <v>9</v>
      </c>
      <c r="H29" s="117">
        <v>5</v>
      </c>
      <c r="I29" s="117">
        <v>6</v>
      </c>
      <c r="J29" s="117">
        <v>6</v>
      </c>
      <c r="K29" s="117">
        <v>4</v>
      </c>
      <c r="L29" s="118">
        <v>8</v>
      </c>
      <c r="M29" s="132">
        <f>SUM(D29:L29)</f>
        <v>61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61</v>
      </c>
      <c r="AA29" s="6">
        <v>5</v>
      </c>
      <c r="AB29" s="129" t="s">
        <v>281</v>
      </c>
      <c r="AC29" s="116">
        <v>6</v>
      </c>
      <c r="AD29" s="117">
        <v>4</v>
      </c>
      <c r="AE29" s="117">
        <v>6</v>
      </c>
      <c r="AF29" s="117">
        <v>7</v>
      </c>
      <c r="AG29" s="117">
        <v>7</v>
      </c>
      <c r="AH29" s="117">
        <v>6</v>
      </c>
      <c r="AI29" s="117">
        <v>5</v>
      </c>
      <c r="AJ29" s="117">
        <v>8</v>
      </c>
      <c r="AK29" s="118">
        <v>8</v>
      </c>
      <c r="AL29" s="132">
        <f>SUM(AC29:AK29)</f>
        <v>57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57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220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220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193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193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160</v>
      </c>
      <c r="D35" s="110">
        <v>7</v>
      </c>
      <c r="E35" s="111">
        <v>3</v>
      </c>
      <c r="F35" s="111">
        <v>6</v>
      </c>
      <c r="G35" s="111">
        <v>4</v>
      </c>
      <c r="H35" s="111">
        <v>5</v>
      </c>
      <c r="I35" s="111">
        <v>4</v>
      </c>
      <c r="J35" s="111">
        <v>4</v>
      </c>
      <c r="K35" s="111">
        <v>5</v>
      </c>
      <c r="L35" s="112">
        <v>5</v>
      </c>
      <c r="M35" s="130">
        <f>SUM(D35:L35)</f>
        <v>43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43</v>
      </c>
      <c r="AA35" s="6">
        <v>1</v>
      </c>
      <c r="AB35" s="127" t="s">
        <v>140</v>
      </c>
      <c r="AC35" s="110">
        <v>6</v>
      </c>
      <c r="AD35" s="111">
        <v>5</v>
      </c>
      <c r="AE35" s="111">
        <v>6</v>
      </c>
      <c r="AF35" s="111">
        <v>4</v>
      </c>
      <c r="AG35" s="111">
        <v>6</v>
      </c>
      <c r="AH35" s="111">
        <v>8</v>
      </c>
      <c r="AI35" s="111">
        <v>5</v>
      </c>
      <c r="AJ35" s="111">
        <v>4</v>
      </c>
      <c r="AK35" s="112">
        <v>5</v>
      </c>
      <c r="AL35" s="130">
        <f>SUM(AC35:AK35)</f>
        <v>49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49</v>
      </c>
    </row>
    <row r="36" spans="2:49">
      <c r="B36" s="6">
        <v>2</v>
      </c>
      <c r="C36" s="128" t="s">
        <v>162</v>
      </c>
      <c r="D36" s="113">
        <v>6</v>
      </c>
      <c r="E36" s="114">
        <v>4</v>
      </c>
      <c r="F36" s="114">
        <v>9</v>
      </c>
      <c r="G36" s="114">
        <v>6</v>
      </c>
      <c r="H36" s="114">
        <v>7</v>
      </c>
      <c r="I36" s="114">
        <v>5</v>
      </c>
      <c r="J36" s="114">
        <v>6</v>
      </c>
      <c r="K36" s="114">
        <v>4</v>
      </c>
      <c r="L36" s="115">
        <v>8</v>
      </c>
      <c r="M36" s="131">
        <f>SUM(D36:L36)</f>
        <v>55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55</v>
      </c>
      <c r="AA36" s="6">
        <v>2</v>
      </c>
      <c r="AB36" s="128" t="s">
        <v>141</v>
      </c>
      <c r="AC36" s="113">
        <v>8</v>
      </c>
      <c r="AD36" s="114">
        <v>3</v>
      </c>
      <c r="AE36" s="114">
        <v>9</v>
      </c>
      <c r="AF36" s="114">
        <v>6</v>
      </c>
      <c r="AG36" s="114">
        <v>6</v>
      </c>
      <c r="AH36" s="114">
        <v>6</v>
      </c>
      <c r="AI36" s="114">
        <v>6</v>
      </c>
      <c r="AJ36" s="114">
        <v>4</v>
      </c>
      <c r="AK36" s="115">
        <v>10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161</v>
      </c>
      <c r="D37" s="113">
        <v>5</v>
      </c>
      <c r="E37" s="114">
        <v>5</v>
      </c>
      <c r="F37" s="114">
        <v>7</v>
      </c>
      <c r="G37" s="114">
        <v>5</v>
      </c>
      <c r="H37" s="114">
        <v>5</v>
      </c>
      <c r="I37" s="114">
        <v>5</v>
      </c>
      <c r="J37" s="114">
        <v>6</v>
      </c>
      <c r="K37" s="114">
        <v>5</v>
      </c>
      <c r="L37" s="115">
        <v>5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222</v>
      </c>
      <c r="AC37" s="113">
        <v>7</v>
      </c>
      <c r="AD37" s="114">
        <v>5</v>
      </c>
      <c r="AE37" s="114">
        <v>10</v>
      </c>
      <c r="AF37" s="114">
        <v>8</v>
      </c>
      <c r="AG37" s="114">
        <v>6</v>
      </c>
      <c r="AH37" s="114">
        <v>7</v>
      </c>
      <c r="AI37" s="114">
        <v>6</v>
      </c>
      <c r="AJ37" s="114">
        <v>5</v>
      </c>
      <c r="AK37" s="115">
        <v>7</v>
      </c>
      <c r="AL37" s="131">
        <f>SUM(AC37:AK37)</f>
        <v>61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61</v>
      </c>
    </row>
    <row r="38" spans="2:49">
      <c r="B38" s="6">
        <v>4</v>
      </c>
      <c r="C38" s="128" t="s">
        <v>164</v>
      </c>
      <c r="D38" s="113">
        <v>7</v>
      </c>
      <c r="E38" s="114">
        <v>4</v>
      </c>
      <c r="F38" s="114">
        <v>12</v>
      </c>
      <c r="G38" s="114">
        <v>5</v>
      </c>
      <c r="H38" s="114">
        <v>7</v>
      </c>
      <c r="I38" s="114">
        <v>7</v>
      </c>
      <c r="J38" s="114">
        <v>5</v>
      </c>
      <c r="K38" s="114">
        <v>4</v>
      </c>
      <c r="L38" s="115">
        <v>5</v>
      </c>
      <c r="M38" s="131">
        <f>SUM(D38:L38)</f>
        <v>56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56</v>
      </c>
      <c r="AA38" s="6">
        <v>4</v>
      </c>
      <c r="AB38" s="128" t="s">
        <v>279</v>
      </c>
      <c r="AC38" s="113">
        <v>5</v>
      </c>
      <c r="AD38" s="114">
        <v>6</v>
      </c>
      <c r="AE38" s="114">
        <v>11</v>
      </c>
      <c r="AF38" s="114">
        <v>5</v>
      </c>
      <c r="AG38" s="114">
        <v>6</v>
      </c>
      <c r="AH38" s="114">
        <v>6</v>
      </c>
      <c r="AI38" s="114">
        <v>12</v>
      </c>
      <c r="AJ38" s="114">
        <v>4</v>
      </c>
      <c r="AK38" s="115">
        <v>11</v>
      </c>
      <c r="AL38" s="131">
        <f>SUM(AC38:AK38)</f>
        <v>66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66</v>
      </c>
    </row>
    <row r="39" spans="2:49" ht="16" thickBot="1">
      <c r="B39" s="6">
        <v>5</v>
      </c>
      <c r="C39" s="129" t="s">
        <v>163</v>
      </c>
      <c r="D39" s="116">
        <v>7</v>
      </c>
      <c r="E39" s="117">
        <v>5</v>
      </c>
      <c r="F39" s="117">
        <v>8</v>
      </c>
      <c r="G39" s="117">
        <v>6</v>
      </c>
      <c r="H39" s="117">
        <v>6</v>
      </c>
      <c r="I39" s="117">
        <v>7</v>
      </c>
      <c r="J39" s="117">
        <v>6</v>
      </c>
      <c r="K39" s="117">
        <v>6</v>
      </c>
      <c r="L39" s="118">
        <v>7</v>
      </c>
      <c r="M39" s="132">
        <f>SUM(D39:L39)</f>
        <v>58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58</v>
      </c>
      <c r="AA39" s="6">
        <v>5</v>
      </c>
      <c r="AB39" s="129" t="s">
        <v>280</v>
      </c>
      <c r="AC39" s="116">
        <v>8</v>
      </c>
      <c r="AD39" s="117">
        <v>6</v>
      </c>
      <c r="AE39" s="117">
        <v>10</v>
      </c>
      <c r="AF39" s="117">
        <v>8</v>
      </c>
      <c r="AG39" s="117">
        <v>10</v>
      </c>
      <c r="AH39" s="117">
        <v>10</v>
      </c>
      <c r="AI39" s="117">
        <v>10</v>
      </c>
      <c r="AJ39" s="117">
        <v>7</v>
      </c>
      <c r="AK39" s="118">
        <v>6</v>
      </c>
      <c r="AL39" s="132">
        <f>SUM(AC39:AK39)</f>
        <v>75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75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202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202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234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234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175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186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53" t="str">
        <f>$AB$23</f>
        <v>PRE - PRESCOTT</v>
      </c>
      <c r="D85" s="154">
        <f>$AL$30</f>
        <v>193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8" t="str">
        <f>$C$33</f>
        <v>SCC - ST CROIX CENTRAL</v>
      </c>
      <c r="D86" s="154">
        <f>$M$40</f>
        <v>202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6" t="str">
        <f>$C$13</f>
        <v>ELS - ELLSWORTH</v>
      </c>
      <c r="D87" s="154">
        <f>$M$20</f>
        <v>211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49" t="str">
        <f>$C$3</f>
        <v>AMR - AMERY</v>
      </c>
      <c r="D88" s="154">
        <f>$M$10</f>
        <v>217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220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44" t="str">
        <f>$AB$3</f>
        <v>BW  -  BALDWIN/WOODVILLE</v>
      </c>
      <c r="D90" s="154">
        <f>$AL$10</f>
        <v>234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7</v>
      </c>
      <c r="C91" s="150" t="str">
        <f>$AB$33</f>
        <v>SOM - SOMERSET</v>
      </c>
      <c r="D91" s="154">
        <f>$AL$40</f>
        <v>234</v>
      </c>
      <c r="F91" s="5">
        <v>4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C93" s="120" t="s">
        <v>28</v>
      </c>
      <c r="F93" s="254" t="s">
        <v>175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B94" s="147" t="str">
        <f>$AB$23</f>
        <v>PRE - PRESCOTT</v>
      </c>
      <c r="C94" s="9" t="str">
        <f>$AB$26</f>
        <v>Ava Salay</v>
      </c>
      <c r="D94" s="5">
        <f>$AL$26</f>
        <v>40</v>
      </c>
      <c r="E94" s="26"/>
      <c r="F94" s="3">
        <v>10</v>
      </c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5" t="str">
        <f>$AB$13</f>
        <v>NR  -  NEW RICHMOND</v>
      </c>
      <c r="C95" s="9" t="str">
        <f>$AB$16</f>
        <v>Lanie Veenendal</v>
      </c>
      <c r="D95" s="5">
        <f>$AL$16</f>
        <v>41</v>
      </c>
      <c r="E95" s="58"/>
      <c r="F95" s="3">
        <v>9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8" t="str">
        <f>$C$33</f>
        <v>SCC - ST CROIX CENTRAL</v>
      </c>
      <c r="C96" s="9" t="str">
        <f>$C$35</f>
        <v>Sally Vangsness</v>
      </c>
      <c r="D96" s="5">
        <f>$M$35</f>
        <v>43</v>
      </c>
      <c r="E96" s="3"/>
      <c r="F96" s="3">
        <v>8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Jessica Hagman</v>
      </c>
      <c r="D97" s="5">
        <f>$AL$15</f>
        <v>45</v>
      </c>
      <c r="E97" s="3"/>
      <c r="F97" s="3">
        <v>7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45</v>
      </c>
      <c r="E98" s="3"/>
      <c r="F98" s="3">
        <v>7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$AB$17</f>
        <v>Sydney Nolan</v>
      </c>
      <c r="D99" s="5">
        <f>$AL$17</f>
        <v>45</v>
      </c>
      <c r="E99" s="3"/>
      <c r="F99" s="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47</v>
      </c>
      <c r="E100" s="3"/>
      <c r="F100" s="3">
        <v>6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8" t="str">
        <f>$C$33</f>
        <v>SCC - ST CROIX CENTRAL</v>
      </c>
      <c r="C101" s="9" t="str">
        <f>$C$37</f>
        <v>Brooklyn Mishler</v>
      </c>
      <c r="D101" s="5">
        <f>$M$37</f>
        <v>48</v>
      </c>
      <c r="E101" s="3"/>
      <c r="F101" s="3">
        <v>5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7" t="str">
        <f>$AB$23</f>
        <v>PRE - PRESCOTT</v>
      </c>
      <c r="C102" s="9" t="str">
        <f>$AB$27</f>
        <v>Liz Rohl</v>
      </c>
      <c r="D102" s="5">
        <f>$AL$27</f>
        <v>49</v>
      </c>
      <c r="E102" s="3"/>
      <c r="F102" s="3">
        <v>4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50" t="str">
        <f>$AB$33</f>
        <v>SOM - SOMERSET</v>
      </c>
      <c r="C103" s="9" t="str">
        <f>$AB$35</f>
        <v>Haley Myers</v>
      </c>
      <c r="D103" s="5">
        <f>$AL$35</f>
        <v>49</v>
      </c>
      <c r="E103" s="3"/>
      <c r="F103" s="3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51" t="str">
        <f>$C$23</f>
        <v>OSC - OSCEOLA</v>
      </c>
      <c r="C104" s="13" t="str">
        <f>$C$25</f>
        <v>Madi Link</v>
      </c>
      <c r="D104" s="5">
        <f>$M$25</f>
        <v>52</v>
      </c>
      <c r="E104" s="3"/>
      <c r="F104" s="3">
        <v>3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$C$6</f>
        <v>Carli Vincent</v>
      </c>
      <c r="D105" s="5">
        <f>$M$6</f>
        <v>52</v>
      </c>
      <c r="E105" s="3"/>
      <c r="F105" s="3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6" t="str">
        <f>$C$13</f>
        <v>ELS - ELLSWORTH</v>
      </c>
      <c r="C106" s="9" t="str">
        <f>$C$17</f>
        <v>Anna Sweere</v>
      </c>
      <c r="D106" s="5">
        <f>$M$17</f>
        <v>53</v>
      </c>
      <c r="E106" s="3"/>
      <c r="F106" s="3">
        <v>2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9" t="str">
        <f>$C$3</f>
        <v>AMR - AMERY</v>
      </c>
      <c r="C107" s="13" t="str">
        <f>$C$5</f>
        <v>Morgan Brotzel</v>
      </c>
      <c r="D107" s="5">
        <f>$M$5</f>
        <v>53</v>
      </c>
      <c r="E107" s="3"/>
      <c r="F107" s="3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$C$26</f>
        <v>Savanna Nord</v>
      </c>
      <c r="D108" s="5">
        <f>$M$26</f>
        <v>53</v>
      </c>
      <c r="E108" s="3"/>
      <c r="F108" s="3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51" t="str">
        <f>$C$23</f>
        <v>OSC - OSCEOLA</v>
      </c>
      <c r="C109" s="13" t="str">
        <f>$C$27</f>
        <v>Brooklyn Wegner</v>
      </c>
      <c r="D109" s="5">
        <f>$M$27</f>
        <v>54</v>
      </c>
      <c r="E109" s="3"/>
      <c r="F109" s="3">
        <v>1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9" t="str">
        <f>$C$3</f>
        <v>AMR - AMERY</v>
      </c>
      <c r="C110" s="13" t="str">
        <f>$C$8</f>
        <v>Kaylee Yzermans</v>
      </c>
      <c r="D110" s="5">
        <f>$M$8</f>
        <v>54</v>
      </c>
      <c r="E110" s="3"/>
      <c r="F110" s="3">
        <v>1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4" t="str">
        <f>$AB$3</f>
        <v>BW  -  BALDWIN/WOODVILLE</v>
      </c>
      <c r="C111" s="9" t="str">
        <f>$AB$5</f>
        <v>Ashley Burr</v>
      </c>
      <c r="D111" s="5">
        <f>$AL$5</f>
        <v>55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$AB$7</f>
        <v>Roza Emmert</v>
      </c>
      <c r="D112" s="5">
        <f>$AL$7</f>
        <v>55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8" t="str">
        <f>$C$33</f>
        <v>SCC - ST CROIX CENTRAL</v>
      </c>
      <c r="C113" s="9" t="str">
        <f>$C$36</f>
        <v>Parker Chladek</v>
      </c>
      <c r="D113" s="5">
        <f>$M$36</f>
        <v>55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 t="str">
        <f>$AB$18</f>
        <v>Abbie Ritzer</v>
      </c>
      <c r="D114" s="5">
        <f>$AL$18</f>
        <v>55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6" t="str">
        <f>$C$13</f>
        <v>ELS - ELLSWORTH</v>
      </c>
      <c r="C115" s="9" t="str">
        <f>$C$16</f>
        <v>Charlize Smith</v>
      </c>
      <c r="D115" s="5">
        <f>$M$16</f>
        <v>55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48" t="str">
        <f>$C$33</f>
        <v>SCC - ST CROIX CENTRAL</v>
      </c>
      <c r="C116" s="9" t="str">
        <f>$C$38</f>
        <v>Jenna Wehausen</v>
      </c>
      <c r="D116" s="5">
        <f>$M$38</f>
        <v>56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Rhi Stutz</v>
      </c>
      <c r="D117" s="5">
        <f>$AL$29</f>
        <v>57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$AB$36</f>
        <v>Ella Holland</v>
      </c>
      <c r="D118" s="5">
        <f>$AL$36</f>
        <v>58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49" t="str">
        <f>$C$3</f>
        <v>AMR - AMERY</v>
      </c>
      <c r="C119" s="13" t="str">
        <f>$C$7</f>
        <v>Grace Belz</v>
      </c>
      <c r="D119" s="5">
        <f>$M$7</f>
        <v>58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8" t="str">
        <f>$C$33</f>
        <v>SCC - ST CROIX CENTRAL</v>
      </c>
      <c r="C120" s="9" t="str">
        <f>$C$39</f>
        <v>Sydney Burgess</v>
      </c>
      <c r="D120" s="5">
        <f>$M$39</f>
        <v>58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6" t="str">
        <f>$C$13</f>
        <v>ELS - ELLSWORTH</v>
      </c>
      <c r="C121" s="9" t="str">
        <f>$C$19</f>
        <v>Stella Anderson</v>
      </c>
      <c r="D121" s="5">
        <f>$M$19</f>
        <v>58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4" t="str">
        <f>$AB$3</f>
        <v>BW  -  BALDWIN/WOODVILLE</v>
      </c>
      <c r="C122" s="9" t="str">
        <f>$AB$6</f>
        <v>Lezlie Weyer</v>
      </c>
      <c r="D122" s="5">
        <f>$AL$6</f>
        <v>60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 t="str">
        <f>$C$18</f>
        <v>Kennedy Schommer</v>
      </c>
      <c r="D123" s="5">
        <f>$M$18</f>
        <v>60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5" t="str">
        <f>$AB$13</f>
        <v>NR  -  NEW RICHMOND</v>
      </c>
      <c r="C124" s="9" t="str">
        <f>$AB$19</f>
        <v>Kailey Stevens</v>
      </c>
      <c r="D124" s="5">
        <f>$AL$19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51" t="str">
        <f>$C$23</f>
        <v>OSC - OSCEOLA</v>
      </c>
      <c r="C125" s="13" t="str">
        <f>$C$29</f>
        <v>Shelby Tembreull</v>
      </c>
      <c r="D125" s="5">
        <f>$M$29</f>
        <v>61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50" t="str">
        <f>$AB$33</f>
        <v>SOM - SOMERSET</v>
      </c>
      <c r="C126" s="9" t="str">
        <f>$AB$37</f>
        <v>Cam Paradise</v>
      </c>
      <c r="D126" s="5">
        <f>$AL$37</f>
        <v>61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7" t="str">
        <f>$AB$23</f>
        <v>PRE - PRESCOTT</v>
      </c>
      <c r="C127" s="9" t="str">
        <f>$AB$28</f>
        <v>Jessica Heinsch</v>
      </c>
      <c r="D127" s="5">
        <f>$AL$28</f>
        <v>61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$AB$8</f>
        <v>Tessa Van Someren</v>
      </c>
      <c r="D128" s="5">
        <f>$AL$8</f>
        <v>64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4" t="str">
        <f>$AB$3</f>
        <v>BW  -  BALDWIN/WOODVILLE</v>
      </c>
      <c r="C129" s="9" t="str">
        <f>$AB$9</f>
        <v>Grace Carlson</v>
      </c>
      <c r="D129" s="5">
        <f>$AL$9</f>
        <v>65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50" t="str">
        <f>$AB$33</f>
        <v>SOM - SOMERSET</v>
      </c>
      <c r="C130" s="9" t="str">
        <f>$AB$38</f>
        <v>Isabelle Fagan</v>
      </c>
      <c r="D130" s="5">
        <f>$AL$38</f>
        <v>66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$C$28</f>
        <v>Amanda Steffen</v>
      </c>
      <c r="D131" s="5">
        <f>$M$28</f>
        <v>68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50" t="str">
        <f>$AB$33</f>
        <v>SOM - SOMERSET</v>
      </c>
      <c r="C132" s="9" t="str">
        <f>$AB$39</f>
        <v>Kennedy Harty</v>
      </c>
      <c r="D132" s="5">
        <f>$AL$39</f>
        <v>75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98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26"/>
      <c r="C134" s="263"/>
      <c r="D134" s="26"/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58"/>
      <c r="C135" s="58"/>
      <c r="D135" s="58"/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4:D135">
    <sortCondition ref="D94:D13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73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74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75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76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zoomScale="120" zoomScaleNormal="120" zoomScalePageLayoutView="120" workbookViewId="0">
      <selection activeCell="AL40" sqref="AL4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69" t="s">
        <v>73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77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K KREEK</vt:lpstr>
      <vt:lpstr>NR LINKS</vt:lpstr>
      <vt:lpstr>BRISTOL</vt:lpstr>
      <vt:lpstr>PHEASANT 1</vt:lpstr>
      <vt:lpstr>ELLS CC</vt:lpstr>
      <vt:lpstr>AMERY CG</vt:lpstr>
      <vt:lpstr>HIGHLANDS</vt:lpstr>
      <vt:lpstr>PHEASANT 2</vt:lpstr>
      <vt:lpstr>Conference Championship</vt:lpstr>
      <vt:lpstr>Baldwin Invite</vt:lpstr>
      <vt:lpstr>18 Team Invite Template</vt:lpstr>
      <vt:lpstr>Pairings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2019-09-06T02:28:02Z</dcterms:modified>
</cp:coreProperties>
</file>