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salay/Desktop/2019 results/"/>
    </mc:Choice>
  </mc:AlternateContent>
  <xr:revisionPtr revIDLastSave="0" documentId="13_ncr:1_{5BD912E5-ABAD-8A48-B9E2-38B054C9A659}" xr6:coauthVersionLast="36" xr6:coauthVersionMax="36" xr10:uidLastSave="{00000000-0000-0000-0000-000000000000}"/>
  <bookViews>
    <workbookView xWindow="0" yWindow="460" windowWidth="25600" windowHeight="14020" tabRatio="987" activeTab="3" xr2:uid="{00000000-000D-0000-FFFF-FFFF00000000}"/>
  </bookViews>
  <sheets>
    <sheet name="CONFERENCE STANDINGS" sheetId="35" r:id="rId1"/>
    <sheet name="K KREEK" sheetId="58" r:id="rId2"/>
    <sheet name="NR LINKS" sheetId="59" r:id="rId3"/>
    <sheet name="BRISTOL" sheetId="60" r:id="rId4"/>
    <sheet name="PHEASANT 1" sheetId="61" r:id="rId5"/>
    <sheet name="ELLS CC" sheetId="62" r:id="rId6"/>
    <sheet name="AMERY CG" sheetId="63" r:id="rId7"/>
    <sheet name="HIGHLANDS" sheetId="64" r:id="rId8"/>
    <sheet name="PHEASANT 2" sheetId="65" r:id="rId9"/>
    <sheet name="Conference Championship" sheetId="54" r:id="rId10"/>
    <sheet name="Baldwin Invite" sheetId="66" r:id="rId11"/>
    <sheet name="18 Team Invite Template" sheetId="48" r:id="rId12"/>
    <sheet name="Pairings" sheetId="40" r:id="rId13"/>
    <sheet name="MBC Template" sheetId="57" r:id="rId14"/>
  </sheets>
  <definedNames>
    <definedName name="_xlnm.Print_Area" localSheetId="0">'CONFERENCE STANDINGS'!#REF!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60" l="1"/>
  <c r="C94" i="60"/>
  <c r="D94" i="60"/>
  <c r="B95" i="60"/>
  <c r="C95" i="60"/>
  <c r="D95" i="60"/>
  <c r="B96" i="60"/>
  <c r="C96" i="60"/>
  <c r="D96" i="60"/>
  <c r="B98" i="60"/>
  <c r="C98" i="60"/>
  <c r="D98" i="60"/>
  <c r="B99" i="60"/>
  <c r="C99" i="60"/>
  <c r="D99" i="60"/>
  <c r="B100" i="60"/>
  <c r="C100" i="60"/>
  <c r="D100" i="60"/>
  <c r="B101" i="60"/>
  <c r="C101" i="60"/>
  <c r="D101" i="60"/>
  <c r="B102" i="60"/>
  <c r="C102" i="60"/>
  <c r="D102" i="60"/>
  <c r="B103" i="60"/>
  <c r="C103" i="60"/>
  <c r="D103" i="60"/>
  <c r="B97" i="59" l="1"/>
  <c r="D96" i="59"/>
  <c r="C96" i="59"/>
  <c r="B96" i="59"/>
  <c r="AV49" i="66" l="1"/>
  <c r="AL49" i="66"/>
  <c r="AV48" i="66"/>
  <c r="AL48" i="66"/>
  <c r="AV47" i="66"/>
  <c r="AL47" i="66"/>
  <c r="AW47" i="66" s="1"/>
  <c r="AV46" i="66"/>
  <c r="AL46" i="66"/>
  <c r="AV45" i="66"/>
  <c r="AL45" i="66"/>
  <c r="AW46" i="66" l="1"/>
  <c r="AW45" i="66"/>
  <c r="W57" i="66"/>
  <c r="AV39" i="66"/>
  <c r="C157" i="66" l="1"/>
  <c r="B157" i="66"/>
  <c r="C152" i="66"/>
  <c r="B152" i="66"/>
  <c r="C162" i="66"/>
  <c r="B162" i="66"/>
  <c r="C159" i="66"/>
  <c r="B159" i="66"/>
  <c r="C143" i="66"/>
  <c r="B143" i="66"/>
  <c r="C135" i="66"/>
  <c r="B135" i="66"/>
  <c r="C122" i="66"/>
  <c r="B122" i="66"/>
  <c r="C145" i="66"/>
  <c r="B145" i="66"/>
  <c r="C129" i="66"/>
  <c r="B129" i="66"/>
  <c r="C147" i="66"/>
  <c r="B147" i="66"/>
  <c r="C124" i="66"/>
  <c r="B124" i="66"/>
  <c r="C114" i="66"/>
  <c r="B114" i="66"/>
  <c r="C155" i="66"/>
  <c r="B155" i="66"/>
  <c r="C121" i="66"/>
  <c r="B121" i="66"/>
  <c r="C154" i="66"/>
  <c r="B154" i="66"/>
  <c r="C140" i="66"/>
  <c r="B140" i="66"/>
  <c r="C137" i="66"/>
  <c r="B137" i="66"/>
  <c r="C95" i="66"/>
  <c r="B95" i="66"/>
  <c r="C101" i="66"/>
  <c r="B101" i="66"/>
  <c r="C128" i="66"/>
  <c r="B128" i="66"/>
  <c r="C117" i="66"/>
  <c r="B117" i="66"/>
  <c r="C142" i="66"/>
  <c r="B142" i="66"/>
  <c r="C120" i="66"/>
  <c r="B120" i="66"/>
  <c r="C123" i="66"/>
  <c r="B123" i="66"/>
  <c r="C134" i="66"/>
  <c r="B134" i="66"/>
  <c r="C113" i="66"/>
  <c r="B113" i="66"/>
  <c r="C112" i="66"/>
  <c r="B112" i="66"/>
  <c r="C151" i="66"/>
  <c r="B151" i="66"/>
  <c r="C149" i="66"/>
  <c r="B149" i="66"/>
  <c r="C119" i="66"/>
  <c r="B119" i="66"/>
  <c r="C105" i="66"/>
  <c r="B105" i="66"/>
  <c r="C106" i="66"/>
  <c r="B106" i="66"/>
  <c r="C111" i="66"/>
  <c r="B111" i="66"/>
  <c r="C97" i="66"/>
  <c r="B97" i="66"/>
  <c r="C118" i="66"/>
  <c r="B118" i="66"/>
  <c r="C126" i="66"/>
  <c r="B126" i="66"/>
  <c r="C109" i="66"/>
  <c r="B109" i="66"/>
  <c r="C104" i="66"/>
  <c r="B104" i="66"/>
  <c r="C107" i="66"/>
  <c r="B107" i="66"/>
  <c r="C150" i="66"/>
  <c r="B150" i="66"/>
  <c r="C110" i="66"/>
  <c r="B110" i="66"/>
  <c r="C144" i="66"/>
  <c r="B144" i="66"/>
  <c r="C99" i="66"/>
  <c r="B99" i="66"/>
  <c r="C98" i="66"/>
  <c r="B98" i="66"/>
  <c r="C146" i="66"/>
  <c r="B146" i="66"/>
  <c r="C100" i="66"/>
  <c r="B100" i="66"/>
  <c r="C136" i="66"/>
  <c r="B136" i="66"/>
  <c r="C116" i="66"/>
  <c r="B116" i="66"/>
  <c r="C163" i="66"/>
  <c r="B163" i="66"/>
  <c r="C103" i="66"/>
  <c r="B103" i="66"/>
  <c r="C125" i="66"/>
  <c r="B125" i="66"/>
  <c r="C132" i="66"/>
  <c r="B132" i="66"/>
  <c r="C138" i="66"/>
  <c r="B138" i="66"/>
  <c r="C133" i="66"/>
  <c r="B133" i="66"/>
  <c r="C141" i="66"/>
  <c r="B141" i="66"/>
  <c r="C131" i="66"/>
  <c r="B131" i="66"/>
  <c r="C108" i="66"/>
  <c r="B108" i="66"/>
  <c r="C115" i="66"/>
  <c r="B115" i="66"/>
  <c r="AB107" i="66"/>
  <c r="AB108" i="66"/>
  <c r="AB104" i="66"/>
  <c r="C102" i="66"/>
  <c r="B102" i="66"/>
  <c r="AB101" i="66"/>
  <c r="AB109" i="66"/>
  <c r="C158" i="66"/>
  <c r="B158" i="66"/>
  <c r="C153" i="66"/>
  <c r="B153" i="66"/>
  <c r="AB106" i="66"/>
  <c r="AB103" i="66"/>
  <c r="AB110" i="66"/>
  <c r="C160" i="66"/>
  <c r="B160" i="66"/>
  <c r="AB111" i="66"/>
  <c r="C161" i="66"/>
  <c r="B161" i="66"/>
  <c r="AB100" i="66"/>
  <c r="C130" i="66"/>
  <c r="B130" i="66"/>
  <c r="AB98" i="66"/>
  <c r="AB95" i="66"/>
  <c r="C156" i="66"/>
  <c r="B156" i="66"/>
  <c r="AB99" i="66"/>
  <c r="AB97" i="66"/>
  <c r="C127" i="66"/>
  <c r="B127" i="66"/>
  <c r="AB96" i="66"/>
  <c r="C139" i="66"/>
  <c r="B139" i="66"/>
  <c r="AB102" i="66"/>
  <c r="C96" i="66"/>
  <c r="B96" i="66"/>
  <c r="AB105" i="66"/>
  <c r="C148" i="66"/>
  <c r="B148" i="66"/>
  <c r="AV89" i="66"/>
  <c r="AL89" i="66"/>
  <c r="W89" i="66"/>
  <c r="M89" i="66"/>
  <c r="AV88" i="66"/>
  <c r="AL88" i="66"/>
  <c r="W88" i="66"/>
  <c r="M88" i="66"/>
  <c r="AV87" i="66"/>
  <c r="AL87" i="66"/>
  <c r="W87" i="66"/>
  <c r="M87" i="66"/>
  <c r="AV86" i="66"/>
  <c r="AL86" i="66"/>
  <c r="W86" i="66"/>
  <c r="M86" i="66"/>
  <c r="AV85" i="66"/>
  <c r="AL85" i="66"/>
  <c r="W85" i="66"/>
  <c r="M85" i="66"/>
  <c r="AV79" i="66"/>
  <c r="AL79" i="66"/>
  <c r="W79" i="66"/>
  <c r="M79" i="66"/>
  <c r="AV78" i="66"/>
  <c r="AL78" i="66"/>
  <c r="W78" i="66"/>
  <c r="M78" i="66"/>
  <c r="AV77" i="66"/>
  <c r="AL77" i="66"/>
  <c r="W77" i="66"/>
  <c r="M77" i="66"/>
  <c r="AV76" i="66"/>
  <c r="AL76" i="66"/>
  <c r="W76" i="66"/>
  <c r="M76" i="66"/>
  <c r="AV75" i="66"/>
  <c r="AL75" i="66"/>
  <c r="W75" i="66"/>
  <c r="M75" i="66"/>
  <c r="M80" i="66" s="1"/>
  <c r="AV69" i="66"/>
  <c r="AL69" i="66"/>
  <c r="W69" i="66"/>
  <c r="M69" i="66"/>
  <c r="AV68" i="66"/>
  <c r="AL68" i="66"/>
  <c r="W68" i="66"/>
  <c r="M68" i="66"/>
  <c r="AV67" i="66"/>
  <c r="AL67" i="66"/>
  <c r="W67" i="66"/>
  <c r="M67" i="66"/>
  <c r="AV66" i="66"/>
  <c r="AL66" i="66"/>
  <c r="W66" i="66"/>
  <c r="M66" i="66"/>
  <c r="AV65" i="66"/>
  <c r="AL65" i="66"/>
  <c r="W65" i="66"/>
  <c r="M65" i="66"/>
  <c r="AV59" i="66"/>
  <c r="AL59" i="66"/>
  <c r="W59" i="66"/>
  <c r="M59" i="66"/>
  <c r="AV58" i="66"/>
  <c r="AL58" i="66"/>
  <c r="W58" i="66"/>
  <c r="M58" i="66"/>
  <c r="AV57" i="66"/>
  <c r="AL57" i="66"/>
  <c r="M57" i="66"/>
  <c r="AV56" i="66"/>
  <c r="D163" i="66" s="1"/>
  <c r="AL56" i="66"/>
  <c r="W56" i="66"/>
  <c r="M56" i="66"/>
  <c r="AV55" i="66"/>
  <c r="AL55" i="66"/>
  <c r="W55" i="66"/>
  <c r="M55" i="66"/>
  <c r="W49" i="66"/>
  <c r="M49" i="66"/>
  <c r="W48" i="66"/>
  <c r="M48" i="66"/>
  <c r="W47" i="66"/>
  <c r="M47" i="66"/>
  <c r="W46" i="66"/>
  <c r="M46" i="66"/>
  <c r="W45" i="66"/>
  <c r="M45" i="66"/>
  <c r="AL39" i="66"/>
  <c r="W39" i="66"/>
  <c r="M39" i="66"/>
  <c r="AV38" i="66"/>
  <c r="AL38" i="66"/>
  <c r="W38" i="66"/>
  <c r="M38" i="66"/>
  <c r="AV37" i="66"/>
  <c r="AL37" i="66"/>
  <c r="W37" i="66"/>
  <c r="M37" i="66"/>
  <c r="AV36" i="66"/>
  <c r="AL36" i="66"/>
  <c r="W36" i="66"/>
  <c r="M36" i="66"/>
  <c r="AV35" i="66"/>
  <c r="AV40" i="66" s="1"/>
  <c r="AL35" i="66"/>
  <c r="W35" i="66"/>
  <c r="M35" i="66"/>
  <c r="AV29" i="66"/>
  <c r="AL29" i="66"/>
  <c r="W29" i="66"/>
  <c r="M29" i="66"/>
  <c r="AV28" i="66"/>
  <c r="AL28" i="66"/>
  <c r="W28" i="66"/>
  <c r="M28" i="66"/>
  <c r="AV27" i="66"/>
  <c r="AL27" i="66"/>
  <c r="W27" i="66"/>
  <c r="M27" i="66"/>
  <c r="AV26" i="66"/>
  <c r="AL26" i="66"/>
  <c r="W26" i="66"/>
  <c r="M26" i="66"/>
  <c r="AV25" i="66"/>
  <c r="AL25" i="66"/>
  <c r="W25" i="66"/>
  <c r="M25" i="66"/>
  <c r="AV19" i="66"/>
  <c r="AL19" i="66"/>
  <c r="W19" i="66"/>
  <c r="M19" i="66"/>
  <c r="AV18" i="66"/>
  <c r="AL18" i="66"/>
  <c r="W18" i="66"/>
  <c r="M18" i="66"/>
  <c r="AV17" i="66"/>
  <c r="AL17" i="66"/>
  <c r="W17" i="66"/>
  <c r="M17" i="66"/>
  <c r="AV16" i="66"/>
  <c r="AL16" i="66"/>
  <c r="W16" i="66"/>
  <c r="M16" i="66"/>
  <c r="AV15" i="66"/>
  <c r="AL15" i="66"/>
  <c r="W15" i="66"/>
  <c r="M15" i="66"/>
  <c r="AV9" i="66"/>
  <c r="AL9" i="66"/>
  <c r="W9" i="66"/>
  <c r="M9" i="66"/>
  <c r="AV8" i="66"/>
  <c r="AL8" i="66"/>
  <c r="W8" i="66"/>
  <c r="M8" i="66"/>
  <c r="AV7" i="66"/>
  <c r="AL7" i="66"/>
  <c r="W7" i="66"/>
  <c r="AV6" i="66"/>
  <c r="AL6" i="66"/>
  <c r="W6" i="66"/>
  <c r="M6" i="66"/>
  <c r="AV5" i="66"/>
  <c r="AL5" i="66"/>
  <c r="W5" i="66"/>
  <c r="M5" i="66"/>
  <c r="AW9" i="66" l="1"/>
  <c r="D123" i="66" s="1"/>
  <c r="AW18" i="66"/>
  <c r="D154" i="66" s="1"/>
  <c r="X57" i="66"/>
  <c r="D156" i="66" s="1"/>
  <c r="X6" i="66"/>
  <c r="D106" i="66" s="1"/>
  <c r="X26" i="66"/>
  <c r="D109" i="66" s="1"/>
  <c r="X67" i="66"/>
  <c r="D160" i="66" s="1"/>
  <c r="AW57" i="66"/>
  <c r="D146" i="66" s="1"/>
  <c r="AW59" i="66"/>
  <c r="D157" i="66" s="1"/>
  <c r="AW66" i="66"/>
  <c r="D158" i="66" s="1"/>
  <c r="X66" i="66"/>
  <c r="D148" i="66" s="1"/>
  <c r="X49" i="66"/>
  <c r="D147" i="66" s="1"/>
  <c r="X47" i="66"/>
  <c r="D127" i="66" s="1"/>
  <c r="X17" i="66"/>
  <c r="D136" i="66" s="1"/>
  <c r="AV20" i="66"/>
  <c r="AW17" i="66"/>
  <c r="D150" i="66" s="1"/>
  <c r="AW27" i="66"/>
  <c r="D107" i="66" s="1"/>
  <c r="AW28" i="66"/>
  <c r="D117" i="66" s="1"/>
  <c r="X46" i="66"/>
  <c r="D139" i="66" s="1"/>
  <c r="M20" i="66"/>
  <c r="AW26" i="66"/>
  <c r="D95" i="66" s="1"/>
  <c r="AW16" i="66"/>
  <c r="D144" i="66" s="1"/>
  <c r="AV60" i="66"/>
  <c r="AW58" i="66"/>
  <c r="D152" i="66" s="1"/>
  <c r="M60" i="66"/>
  <c r="AW79" i="66"/>
  <c r="D143" i="66" s="1"/>
  <c r="X29" i="66"/>
  <c r="D151" i="66" s="1"/>
  <c r="AW39" i="66"/>
  <c r="D137" i="66" s="1"/>
  <c r="AW8" i="66"/>
  <c r="D134" i="66" s="1"/>
  <c r="AW38" i="66"/>
  <c r="D140" i="66" s="1"/>
  <c r="AW37" i="66"/>
  <c r="D119" i="66" s="1"/>
  <c r="X27" i="66"/>
  <c r="D120" i="66" s="1"/>
  <c r="AW7" i="66"/>
  <c r="D113" i="66" s="1"/>
  <c r="AV10" i="66"/>
  <c r="AW36" i="66"/>
  <c r="D112" i="66" s="1"/>
  <c r="AV80" i="66"/>
  <c r="AW76" i="66"/>
  <c r="D108" i="66" s="1"/>
  <c r="AW87" i="66"/>
  <c r="X88" i="66"/>
  <c r="D159" i="66" s="1"/>
  <c r="X9" i="66"/>
  <c r="D155" i="66" s="1"/>
  <c r="AV90" i="66"/>
  <c r="AL90" i="66"/>
  <c r="W10" i="66"/>
  <c r="X87" i="66"/>
  <c r="D138" i="66" s="1"/>
  <c r="M90" i="66"/>
  <c r="X7" i="66"/>
  <c r="D126" i="66" s="1"/>
  <c r="X37" i="66"/>
  <c r="D104" i="66" s="1"/>
  <c r="M40" i="66"/>
  <c r="AW6" i="66"/>
  <c r="D111" i="66" s="1"/>
  <c r="AW86" i="66"/>
  <c r="X28" i="66"/>
  <c r="D142" i="66" s="1"/>
  <c r="X48" i="66"/>
  <c r="D122" i="66" s="1"/>
  <c r="AW78" i="66"/>
  <c r="D135" i="66" s="1"/>
  <c r="M10" i="66"/>
  <c r="W20" i="66"/>
  <c r="AV30" i="66"/>
  <c r="X36" i="66"/>
  <c r="D110" i="66" s="1"/>
  <c r="AV50" i="66"/>
  <c r="X56" i="66"/>
  <c r="D130" i="66" s="1"/>
  <c r="AV70" i="66"/>
  <c r="X8" i="66"/>
  <c r="D121" i="66" s="1"/>
  <c r="X18" i="66"/>
  <c r="D128" i="66" s="1"/>
  <c r="X19" i="66"/>
  <c r="D149" i="66" s="1"/>
  <c r="M30" i="66"/>
  <c r="AW29" i="66"/>
  <c r="D124" i="66" s="1"/>
  <c r="X38" i="66"/>
  <c r="D114" i="66" s="1"/>
  <c r="X39" i="66"/>
  <c r="D105" i="66" s="1"/>
  <c r="M50" i="66"/>
  <c r="X58" i="66"/>
  <c r="D129" i="66" s="1"/>
  <c r="X59" i="66"/>
  <c r="D145" i="66" s="1"/>
  <c r="M70" i="66"/>
  <c r="AL80" i="66"/>
  <c r="AW77" i="66"/>
  <c r="D131" i="66" s="1"/>
  <c r="W90" i="66"/>
  <c r="X86" i="66"/>
  <c r="D133" i="66" s="1"/>
  <c r="X89" i="66"/>
  <c r="D162" i="66" s="1"/>
  <c r="AL30" i="66"/>
  <c r="AW25" i="66"/>
  <c r="W30" i="66"/>
  <c r="AL50" i="66"/>
  <c r="W50" i="66"/>
  <c r="AL60" i="66"/>
  <c r="AW55" i="66"/>
  <c r="W60" i="66"/>
  <c r="AL70" i="66"/>
  <c r="AW65" i="66"/>
  <c r="W70" i="66"/>
  <c r="AL20" i="66"/>
  <c r="AW15" i="66"/>
  <c r="AL40" i="66"/>
  <c r="AW35" i="66"/>
  <c r="W40" i="66"/>
  <c r="X5" i="66"/>
  <c r="AL10" i="66"/>
  <c r="AW5" i="66"/>
  <c r="X16" i="66"/>
  <c r="D118" i="66" s="1"/>
  <c r="X15" i="66"/>
  <c r="X25" i="66"/>
  <c r="X35" i="66"/>
  <c r="X45" i="66"/>
  <c r="X65" i="66"/>
  <c r="X75" i="66"/>
  <c r="X85" i="66"/>
  <c r="W80" i="66"/>
  <c r="AW75" i="66"/>
  <c r="AW85" i="66"/>
  <c r="M25" i="54"/>
  <c r="W25" i="54"/>
  <c r="M26" i="54"/>
  <c r="W26" i="54"/>
  <c r="M27" i="54"/>
  <c r="W27" i="54"/>
  <c r="M28" i="54"/>
  <c r="W28" i="54"/>
  <c r="M29" i="54"/>
  <c r="W29" i="54"/>
  <c r="X70" i="66" l="1"/>
  <c r="AC109" i="66" s="1"/>
  <c r="D161" i="66"/>
  <c r="AW90" i="66"/>
  <c r="D100" i="66"/>
  <c r="X40" i="66"/>
  <c r="AC96" i="66" s="1"/>
  <c r="D132" i="66"/>
  <c r="AW60" i="66"/>
  <c r="AC107" i="66" s="1"/>
  <c r="D115" i="66"/>
  <c r="AW80" i="66"/>
  <c r="AC103" i="66" s="1"/>
  <c r="D101" i="66"/>
  <c r="X30" i="66"/>
  <c r="AC100" i="66" s="1"/>
  <c r="D153" i="66"/>
  <c r="AW70" i="66"/>
  <c r="AC111" i="66" s="1"/>
  <c r="X60" i="66"/>
  <c r="AC104" i="66" s="1"/>
  <c r="X20" i="66"/>
  <c r="AC102" i="66" s="1"/>
  <c r="D99" i="66"/>
  <c r="D103" i="66"/>
  <c r="X10" i="66"/>
  <c r="AC97" i="66" s="1"/>
  <c r="D125" i="66"/>
  <c r="AW20" i="66"/>
  <c r="AC105" i="66" s="1"/>
  <c r="D98" i="66"/>
  <c r="AW30" i="66"/>
  <c r="AC95" i="66" s="1"/>
  <c r="D102" i="66"/>
  <c r="X80" i="66"/>
  <c r="AC110" i="66" s="1"/>
  <c r="D116" i="66"/>
  <c r="AW10" i="66"/>
  <c r="AC99" i="66" s="1"/>
  <c r="D97" i="66"/>
  <c r="AW40" i="66"/>
  <c r="AC98" i="66" s="1"/>
  <c r="D141" i="66"/>
  <c r="X90" i="66"/>
  <c r="AC106" i="66" s="1"/>
  <c r="X50" i="66"/>
  <c r="AC101" i="66" s="1"/>
  <c r="D96" i="66"/>
  <c r="AW50" i="66"/>
  <c r="AC108" i="66" s="1"/>
  <c r="AL5" i="48"/>
  <c r="W5" i="48"/>
  <c r="M65" i="48"/>
  <c r="AL47" i="48"/>
  <c r="AB103" i="48"/>
  <c r="AB104" i="48"/>
  <c r="AB105" i="48"/>
  <c r="AB106" i="48"/>
  <c r="AB102" i="48"/>
  <c r="AB100" i="48"/>
  <c r="AB107" i="48"/>
  <c r="AB112" i="48"/>
  <c r="AB108" i="48"/>
  <c r="AB96" i="48"/>
  <c r="AB109" i="48"/>
  <c r="AB95" i="48"/>
  <c r="AB98" i="48"/>
  <c r="AB99" i="48"/>
  <c r="AB97" i="48"/>
  <c r="AB101" i="48"/>
  <c r="AB110" i="48"/>
  <c r="AB111" i="48"/>
  <c r="C182" i="48"/>
  <c r="B182" i="48"/>
  <c r="C181" i="48"/>
  <c r="B181" i="48"/>
  <c r="C121" i="48"/>
  <c r="B121" i="48"/>
  <c r="C120" i="48"/>
  <c r="B120" i="48"/>
  <c r="C119" i="48"/>
  <c r="B119" i="48"/>
  <c r="C180" i="48"/>
  <c r="B180" i="48"/>
  <c r="C179" i="48"/>
  <c r="B179" i="48"/>
  <c r="C118" i="48"/>
  <c r="B118" i="48"/>
  <c r="C117" i="48"/>
  <c r="B117" i="48"/>
  <c r="C116" i="48"/>
  <c r="B116" i="48"/>
  <c r="C178" i="48"/>
  <c r="B178" i="48"/>
  <c r="C177" i="48"/>
  <c r="B177" i="48"/>
  <c r="C115" i="48"/>
  <c r="B115" i="48"/>
  <c r="C114" i="48"/>
  <c r="B114" i="48"/>
  <c r="C113" i="48"/>
  <c r="B113" i="48"/>
  <c r="C112" i="48"/>
  <c r="B112" i="48"/>
  <c r="C176" i="48"/>
  <c r="B176" i="48"/>
  <c r="C175" i="48"/>
  <c r="B175" i="48"/>
  <c r="C111" i="48"/>
  <c r="B111" i="48"/>
  <c r="C110" i="48"/>
  <c r="B110" i="48"/>
  <c r="C174" i="48"/>
  <c r="B174" i="48"/>
  <c r="C173" i="48"/>
  <c r="B173" i="48"/>
  <c r="C109" i="48"/>
  <c r="B109" i="48"/>
  <c r="C108" i="48"/>
  <c r="B108" i="48"/>
  <c r="C107" i="48"/>
  <c r="B107" i="48"/>
  <c r="C106" i="48"/>
  <c r="B106" i="48"/>
  <c r="C105" i="48"/>
  <c r="B105" i="48"/>
  <c r="C148" i="48"/>
  <c r="B148" i="48"/>
  <c r="C123" i="48"/>
  <c r="B123" i="48"/>
  <c r="C172" i="48"/>
  <c r="B172" i="48"/>
  <c r="C104" i="48"/>
  <c r="B104" i="48"/>
  <c r="C171" i="48"/>
  <c r="B171" i="48"/>
  <c r="C170" i="48"/>
  <c r="B170" i="48"/>
  <c r="C103" i="48"/>
  <c r="B103" i="48"/>
  <c r="C169" i="48"/>
  <c r="B169" i="48"/>
  <c r="C163" i="48"/>
  <c r="B163" i="48"/>
  <c r="C184" i="48"/>
  <c r="B184" i="48"/>
  <c r="C168" i="48"/>
  <c r="B168" i="48"/>
  <c r="C167" i="48"/>
  <c r="B167" i="48"/>
  <c r="C102" i="48"/>
  <c r="B102" i="48"/>
  <c r="C166" i="48"/>
  <c r="B166" i="48"/>
  <c r="C144" i="48"/>
  <c r="B144" i="48"/>
  <c r="C146" i="48"/>
  <c r="B146" i="48"/>
  <c r="C150" i="48"/>
  <c r="B150" i="48"/>
  <c r="C162" i="48"/>
  <c r="B162" i="48"/>
  <c r="C158" i="48"/>
  <c r="B158" i="48"/>
  <c r="C101" i="48"/>
  <c r="B101" i="48"/>
  <c r="C151" i="48"/>
  <c r="B151" i="48"/>
  <c r="C155" i="48"/>
  <c r="B155" i="48"/>
  <c r="C165" i="48"/>
  <c r="B165" i="48"/>
  <c r="C100" i="48"/>
  <c r="B100" i="48"/>
  <c r="C99" i="48"/>
  <c r="B99" i="48"/>
  <c r="C159" i="48"/>
  <c r="B159" i="48"/>
  <c r="C143" i="48"/>
  <c r="B143" i="48"/>
  <c r="C142" i="48"/>
  <c r="B142" i="48"/>
  <c r="C141" i="48"/>
  <c r="B141" i="48"/>
  <c r="C134" i="48"/>
  <c r="B134" i="48"/>
  <c r="C161" i="48"/>
  <c r="B161" i="48"/>
  <c r="C98" i="48"/>
  <c r="B98" i="48"/>
  <c r="C145" i="48"/>
  <c r="B145" i="48"/>
  <c r="C139" i="48"/>
  <c r="B139" i="48"/>
  <c r="C133" i="48"/>
  <c r="B133" i="48"/>
  <c r="C129" i="48"/>
  <c r="B129" i="48"/>
  <c r="C128" i="48"/>
  <c r="B128" i="48"/>
  <c r="C138" i="48"/>
  <c r="B138" i="48"/>
  <c r="C136" i="48"/>
  <c r="B136" i="48"/>
  <c r="C183" i="48"/>
  <c r="B183" i="48"/>
  <c r="C97" i="48"/>
  <c r="B97" i="48"/>
  <c r="C149" i="48"/>
  <c r="B149" i="48"/>
  <c r="C140" i="48"/>
  <c r="B140" i="48"/>
  <c r="C127" i="48"/>
  <c r="B127" i="48"/>
  <c r="C132" i="48"/>
  <c r="B132" i="48"/>
  <c r="C160" i="48"/>
  <c r="B160" i="48"/>
  <c r="C125" i="48"/>
  <c r="B125" i="48"/>
  <c r="C124" i="48"/>
  <c r="B124" i="48"/>
  <c r="C126" i="48"/>
  <c r="B126" i="48"/>
  <c r="C96" i="48"/>
  <c r="B96" i="48"/>
  <c r="C131" i="48"/>
  <c r="B131" i="48"/>
  <c r="C122" i="48"/>
  <c r="B122" i="48"/>
  <c r="C95" i="48"/>
  <c r="B95" i="48"/>
  <c r="C164" i="48"/>
  <c r="B164" i="48"/>
  <c r="C147" i="48"/>
  <c r="B147" i="48"/>
  <c r="C154" i="48"/>
  <c r="B154" i="48"/>
  <c r="C157" i="48"/>
  <c r="B157" i="48"/>
  <c r="C153" i="48"/>
  <c r="B153" i="48"/>
  <c r="C137" i="48"/>
  <c r="B137" i="48"/>
  <c r="C135" i="48"/>
  <c r="B135" i="48"/>
  <c r="C152" i="48"/>
  <c r="B152" i="48"/>
  <c r="C156" i="48"/>
  <c r="B156" i="48"/>
  <c r="C130" i="48"/>
  <c r="B130" i="48"/>
  <c r="AV39" i="48"/>
  <c r="AL39" i="48"/>
  <c r="W39" i="48"/>
  <c r="M39" i="48"/>
  <c r="AV38" i="48"/>
  <c r="AL38" i="48"/>
  <c r="W38" i="48"/>
  <c r="M38" i="48"/>
  <c r="AV37" i="48"/>
  <c r="AL37" i="48"/>
  <c r="W37" i="48"/>
  <c r="M37" i="48"/>
  <c r="AV36" i="48"/>
  <c r="AL36" i="48"/>
  <c r="W36" i="48"/>
  <c r="M36" i="48"/>
  <c r="AV35" i="48"/>
  <c r="AL35" i="48"/>
  <c r="W35" i="48"/>
  <c r="M35" i="48"/>
  <c r="AV29" i="48"/>
  <c r="AL29" i="48"/>
  <c r="W29" i="48"/>
  <c r="M29" i="48"/>
  <c r="AV28" i="48"/>
  <c r="AL28" i="48"/>
  <c r="W28" i="48"/>
  <c r="M28" i="48"/>
  <c r="AV27" i="48"/>
  <c r="AL27" i="48"/>
  <c r="W27" i="48"/>
  <c r="M27" i="48"/>
  <c r="AV26" i="48"/>
  <c r="AL26" i="48"/>
  <c r="W26" i="48"/>
  <c r="M26" i="48"/>
  <c r="AV25" i="48"/>
  <c r="AL25" i="48"/>
  <c r="W25" i="48"/>
  <c r="M25" i="48"/>
  <c r="AV19" i="48"/>
  <c r="AL19" i="48"/>
  <c r="W19" i="48"/>
  <c r="M19" i="48"/>
  <c r="AV18" i="48"/>
  <c r="AL18" i="48"/>
  <c r="W18" i="48"/>
  <c r="M18" i="48"/>
  <c r="AV17" i="48"/>
  <c r="AL17" i="48"/>
  <c r="W17" i="48"/>
  <c r="M17" i="48"/>
  <c r="AV16" i="48"/>
  <c r="AL16" i="48"/>
  <c r="W16" i="48"/>
  <c r="M16" i="48"/>
  <c r="AV15" i="48"/>
  <c r="AL15" i="48"/>
  <c r="W15" i="48"/>
  <c r="M15" i="48"/>
  <c r="M20" i="48" s="1"/>
  <c r="AV9" i="48"/>
  <c r="AL9" i="48"/>
  <c r="W9" i="48"/>
  <c r="M9" i="48"/>
  <c r="AV8" i="48"/>
  <c r="AL8" i="48"/>
  <c r="W8" i="48"/>
  <c r="M8" i="48"/>
  <c r="AV7" i="48"/>
  <c r="AL7" i="48"/>
  <c r="W7" i="48"/>
  <c r="M7" i="48"/>
  <c r="AV6" i="48"/>
  <c r="AL6" i="48"/>
  <c r="W6" i="48"/>
  <c r="M6" i="48"/>
  <c r="AV5" i="48"/>
  <c r="M5" i="48"/>
  <c r="AV40" i="48" l="1"/>
  <c r="W30" i="48"/>
  <c r="W10" i="48"/>
  <c r="AW38" i="48"/>
  <c r="D159" i="48" s="1"/>
  <c r="AW16" i="48"/>
  <c r="D132" i="48" s="1"/>
  <c r="X7" i="48"/>
  <c r="D138" i="48" s="1"/>
  <c r="X8" i="48"/>
  <c r="D161" i="48" s="1"/>
  <c r="X9" i="48"/>
  <c r="D162" i="48" s="1"/>
  <c r="X16" i="48"/>
  <c r="D139" i="48" s="1"/>
  <c r="X18" i="48"/>
  <c r="D155" i="48" s="1"/>
  <c r="X38" i="48"/>
  <c r="D163" i="48" s="1"/>
  <c r="X26" i="48"/>
  <c r="D137" i="48" s="1"/>
  <c r="AV20" i="48"/>
  <c r="AW18" i="48"/>
  <c r="D160" i="48" s="1"/>
  <c r="AW9" i="48"/>
  <c r="D151" i="48" s="1"/>
  <c r="AW27" i="48"/>
  <c r="D135" i="48" s="1"/>
  <c r="AW29" i="48"/>
  <c r="D164" i="48" s="1"/>
  <c r="AW37" i="48"/>
  <c r="D145" i="48" s="1"/>
  <c r="AW7" i="48"/>
  <c r="D149" i="48" s="1"/>
  <c r="X6" i="48"/>
  <c r="D143" i="48" s="1"/>
  <c r="X27" i="48"/>
  <c r="D152" i="48" s="1"/>
  <c r="X28" i="48"/>
  <c r="D153" i="48" s="1"/>
  <c r="X29" i="48"/>
  <c r="D147" i="48" s="1"/>
  <c r="M40" i="48"/>
  <c r="X36" i="48"/>
  <c r="D133" i="48" s="1"/>
  <c r="AW17" i="48"/>
  <c r="D134" i="48" s="1"/>
  <c r="M10" i="48"/>
  <c r="AW8" i="48"/>
  <c r="D150" i="48" s="1"/>
  <c r="X19" i="48"/>
  <c r="D146" i="48" s="1"/>
  <c r="M30" i="48"/>
  <c r="AW28" i="48"/>
  <c r="D154" i="48" s="1"/>
  <c r="X39" i="48"/>
  <c r="D144" i="48" s="1"/>
  <c r="AW36" i="48"/>
  <c r="D148" i="48" s="1"/>
  <c r="AW5" i="48"/>
  <c r="AW6" i="48"/>
  <c r="D141" i="48" s="1"/>
  <c r="W20" i="48"/>
  <c r="X17" i="48"/>
  <c r="D127" i="48" s="1"/>
  <c r="AW19" i="48"/>
  <c r="D142" i="48" s="1"/>
  <c r="AV30" i="48"/>
  <c r="AW26" i="48"/>
  <c r="D157" i="48" s="1"/>
  <c r="W40" i="48"/>
  <c r="X37" i="48"/>
  <c r="D136" i="48" s="1"/>
  <c r="AW39" i="48"/>
  <c r="D158" i="48" s="1"/>
  <c r="AL10" i="48"/>
  <c r="AL20" i="48"/>
  <c r="AW25" i="48"/>
  <c r="AL30" i="48"/>
  <c r="AW35" i="48"/>
  <c r="D140" i="48" s="1"/>
  <c r="AL40" i="48"/>
  <c r="AW15" i="48"/>
  <c r="X5" i="48"/>
  <c r="AV10" i="48"/>
  <c r="X15" i="48"/>
  <c r="D131" i="48" s="1"/>
  <c r="X25" i="48"/>
  <c r="X35" i="48"/>
  <c r="D128" i="48" s="1"/>
  <c r="B57" i="54"/>
  <c r="X10" i="48" l="1"/>
  <c r="AC98" i="48" s="1"/>
  <c r="D124" i="48"/>
  <c r="X30" i="48"/>
  <c r="AC102" i="48" s="1"/>
  <c r="D156" i="48"/>
  <c r="AW20" i="48"/>
  <c r="AC95" i="48" s="1"/>
  <c r="D123" i="48"/>
  <c r="AW30" i="48"/>
  <c r="AC100" i="48" s="1"/>
  <c r="D130" i="48"/>
  <c r="AW10" i="48"/>
  <c r="AC99" i="48" s="1"/>
  <c r="D126" i="48"/>
  <c r="AW40" i="48"/>
  <c r="AC101" i="48" s="1"/>
  <c r="X40" i="48"/>
  <c r="AC97" i="48" s="1"/>
  <c r="X20" i="48"/>
  <c r="AC96" i="48" s="1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C135" i="65" l="1"/>
  <c r="B135" i="65"/>
  <c r="C134" i="65"/>
  <c r="B134" i="65"/>
  <c r="C133" i="65"/>
  <c r="B133" i="65"/>
  <c r="C132" i="65"/>
  <c r="B132" i="65"/>
  <c r="C131" i="65"/>
  <c r="B131" i="65"/>
  <c r="C130" i="65"/>
  <c r="B130" i="65"/>
  <c r="C129" i="65"/>
  <c r="B129" i="65"/>
  <c r="C128" i="65"/>
  <c r="B128" i="65"/>
  <c r="C127" i="65"/>
  <c r="B127" i="65"/>
  <c r="C126" i="65"/>
  <c r="B126" i="65"/>
  <c r="C125" i="65"/>
  <c r="B125" i="65"/>
  <c r="C124" i="65"/>
  <c r="B124" i="65"/>
  <c r="C123" i="65"/>
  <c r="B123" i="65"/>
  <c r="C122" i="65"/>
  <c r="B122" i="65"/>
  <c r="C121" i="65"/>
  <c r="B121" i="65"/>
  <c r="C120" i="65"/>
  <c r="B120" i="65"/>
  <c r="C119" i="65"/>
  <c r="B119" i="65"/>
  <c r="C118" i="65"/>
  <c r="B118" i="65"/>
  <c r="C117" i="65"/>
  <c r="B117" i="65"/>
  <c r="C116" i="65"/>
  <c r="B116" i="65"/>
  <c r="C115" i="65"/>
  <c r="B115" i="65"/>
  <c r="C114" i="65"/>
  <c r="B114" i="65"/>
  <c r="C113" i="65"/>
  <c r="B113" i="65"/>
  <c r="C112" i="65"/>
  <c r="B112" i="65"/>
  <c r="C111" i="65"/>
  <c r="B111" i="65"/>
  <c r="C110" i="65"/>
  <c r="B110" i="65"/>
  <c r="C109" i="65"/>
  <c r="B109" i="65"/>
  <c r="C108" i="65"/>
  <c r="B108" i="65"/>
  <c r="C107" i="65"/>
  <c r="B107" i="65"/>
  <c r="C106" i="65"/>
  <c r="B106" i="65"/>
  <c r="C105" i="65"/>
  <c r="B105" i="65"/>
  <c r="C104" i="65"/>
  <c r="B104" i="65"/>
  <c r="C103" i="65"/>
  <c r="B103" i="65"/>
  <c r="C102" i="65"/>
  <c r="B102" i="65"/>
  <c r="C101" i="65"/>
  <c r="B101" i="65"/>
  <c r="C100" i="65"/>
  <c r="B100" i="65"/>
  <c r="C99" i="65"/>
  <c r="B99" i="65"/>
  <c r="C98" i="65"/>
  <c r="B98" i="65"/>
  <c r="C97" i="65"/>
  <c r="B97" i="65"/>
  <c r="C96" i="65"/>
  <c r="B96" i="65"/>
  <c r="C91" i="65"/>
  <c r="C90" i="65"/>
  <c r="C89" i="65"/>
  <c r="C88" i="65"/>
  <c r="C87" i="65"/>
  <c r="C86" i="65"/>
  <c r="C85" i="65"/>
  <c r="C84" i="65"/>
  <c r="AV78" i="65"/>
  <c r="AW78" i="65" s="1"/>
  <c r="AL78" i="65"/>
  <c r="W78" i="65"/>
  <c r="M78" i="65"/>
  <c r="X78" i="65" s="1"/>
  <c r="AV77" i="65"/>
  <c r="AL77" i="65"/>
  <c r="W77" i="65"/>
  <c r="M77" i="65"/>
  <c r="X77" i="65" s="1"/>
  <c r="AV76" i="65"/>
  <c r="AW76" i="65" s="1"/>
  <c r="AL76" i="65"/>
  <c r="W76" i="65"/>
  <c r="M76" i="65"/>
  <c r="AV75" i="65"/>
  <c r="AL75" i="65"/>
  <c r="X75" i="65"/>
  <c r="W75" i="65"/>
  <c r="M75" i="65"/>
  <c r="AV74" i="65"/>
  <c r="AV79" i="65" s="1"/>
  <c r="AL74" i="65"/>
  <c r="W74" i="65"/>
  <c r="W79" i="65" s="1"/>
  <c r="M74" i="65"/>
  <c r="M79" i="65" s="1"/>
  <c r="AV68" i="65"/>
  <c r="AW68" i="65" s="1"/>
  <c r="AL68" i="65"/>
  <c r="W68" i="65"/>
  <c r="M68" i="65"/>
  <c r="AV67" i="65"/>
  <c r="AL67" i="65"/>
  <c r="X67" i="65"/>
  <c r="W67" i="65"/>
  <c r="M67" i="65"/>
  <c r="AV66" i="65"/>
  <c r="AL66" i="65"/>
  <c r="W66" i="65"/>
  <c r="M66" i="65"/>
  <c r="X66" i="65" s="1"/>
  <c r="AV65" i="65"/>
  <c r="AL65" i="65"/>
  <c r="AW65" i="65" s="1"/>
  <c r="W65" i="65"/>
  <c r="M65" i="65"/>
  <c r="X65" i="65" s="1"/>
  <c r="AV64" i="65"/>
  <c r="AV69" i="65" s="1"/>
  <c r="AL64" i="65"/>
  <c r="W64" i="65"/>
  <c r="W69" i="65" s="1"/>
  <c r="M64" i="65"/>
  <c r="M69" i="65" s="1"/>
  <c r="AV58" i="65"/>
  <c r="AW58" i="65" s="1"/>
  <c r="AL58" i="65"/>
  <c r="W58" i="65"/>
  <c r="M58" i="65"/>
  <c r="X58" i="65" s="1"/>
  <c r="AV57" i="65"/>
  <c r="AL57" i="65"/>
  <c r="W57" i="65"/>
  <c r="M57" i="65"/>
  <c r="X57" i="65" s="1"/>
  <c r="AV56" i="65"/>
  <c r="AL56" i="65"/>
  <c r="W56" i="65"/>
  <c r="M56" i="65"/>
  <c r="X56" i="65" s="1"/>
  <c r="AV55" i="65"/>
  <c r="AL55" i="65"/>
  <c r="AW55" i="65" s="1"/>
  <c r="W55" i="65"/>
  <c r="X55" i="65" s="1"/>
  <c r="M55" i="65"/>
  <c r="AV54" i="65"/>
  <c r="AV59" i="65" s="1"/>
  <c r="AL54" i="65"/>
  <c r="W54" i="65"/>
  <c r="W59" i="65" s="1"/>
  <c r="M54" i="65"/>
  <c r="M59" i="65" s="1"/>
  <c r="AV48" i="65"/>
  <c r="AW48" i="65" s="1"/>
  <c r="AL48" i="65"/>
  <c r="W48" i="65"/>
  <c r="M48" i="65"/>
  <c r="AV47" i="65"/>
  <c r="AL47" i="65"/>
  <c r="W47" i="65"/>
  <c r="M47" i="65"/>
  <c r="X47" i="65" s="1"/>
  <c r="AV46" i="65"/>
  <c r="AL46" i="65"/>
  <c r="W46" i="65"/>
  <c r="M46" i="65"/>
  <c r="X46" i="65" s="1"/>
  <c r="AV45" i="65"/>
  <c r="AL45" i="65"/>
  <c r="AW45" i="65" s="1"/>
  <c r="W45" i="65"/>
  <c r="M45" i="65"/>
  <c r="X45" i="65" s="1"/>
  <c r="AV44" i="65"/>
  <c r="AV49" i="65" s="1"/>
  <c r="AL44" i="65"/>
  <c r="W44" i="65"/>
  <c r="W49" i="65" s="1"/>
  <c r="M44" i="65"/>
  <c r="M49" i="65" s="1"/>
  <c r="AV39" i="65"/>
  <c r="AW39" i="65" s="1"/>
  <c r="AL39" i="65"/>
  <c r="D131" i="65" s="1"/>
  <c r="W39" i="65"/>
  <c r="M39" i="65"/>
  <c r="X39" i="65" s="1"/>
  <c r="AV38" i="65"/>
  <c r="AL38" i="65"/>
  <c r="W38" i="65"/>
  <c r="M38" i="65"/>
  <c r="D125" i="65" s="1"/>
  <c r="AV37" i="65"/>
  <c r="AL37" i="65"/>
  <c r="D124" i="65" s="1"/>
  <c r="W37" i="65"/>
  <c r="M37" i="65"/>
  <c r="X37" i="65" s="1"/>
  <c r="AV36" i="65"/>
  <c r="AL36" i="65"/>
  <c r="AW36" i="65" s="1"/>
  <c r="W36" i="65"/>
  <c r="X36" i="65" s="1"/>
  <c r="M36" i="65"/>
  <c r="D103" i="65" s="1"/>
  <c r="AV35" i="65"/>
  <c r="AV40" i="65" s="1"/>
  <c r="AL35" i="65"/>
  <c r="D118" i="65" s="1"/>
  <c r="W35" i="65"/>
  <c r="W40" i="65" s="1"/>
  <c r="M35" i="65"/>
  <c r="D107" i="65" s="1"/>
  <c r="AV29" i="65"/>
  <c r="AW29" i="65" s="1"/>
  <c r="AL29" i="65"/>
  <c r="D109" i="65" s="1"/>
  <c r="W29" i="65"/>
  <c r="M29" i="65"/>
  <c r="D111" i="65" s="1"/>
  <c r="AV28" i="65"/>
  <c r="AL28" i="65"/>
  <c r="W28" i="65"/>
  <c r="M28" i="65"/>
  <c r="D116" i="65" s="1"/>
  <c r="AV27" i="65"/>
  <c r="AL27" i="65"/>
  <c r="D115" i="65" s="1"/>
  <c r="W27" i="65"/>
  <c r="M27" i="65"/>
  <c r="D120" i="65" s="1"/>
  <c r="AV26" i="65"/>
  <c r="AL26" i="65"/>
  <c r="AW26" i="65" s="1"/>
  <c r="W26" i="65"/>
  <c r="M26" i="65"/>
  <c r="D119" i="65" s="1"/>
  <c r="AV25" i="65"/>
  <c r="AV30" i="65" s="1"/>
  <c r="AL25" i="65"/>
  <c r="D100" i="65" s="1"/>
  <c r="W25" i="65"/>
  <c r="W30" i="65" s="1"/>
  <c r="M25" i="65"/>
  <c r="M30" i="65" s="1"/>
  <c r="D89" i="65" s="1"/>
  <c r="AV19" i="65"/>
  <c r="AW19" i="65" s="1"/>
  <c r="AL19" i="65"/>
  <c r="D129" i="65" s="1"/>
  <c r="W19" i="65"/>
  <c r="M19" i="65"/>
  <c r="D132" i="65" s="1"/>
  <c r="AV18" i="65"/>
  <c r="AL18" i="65"/>
  <c r="W18" i="65"/>
  <c r="M18" i="65"/>
  <c r="D117" i="65" s="1"/>
  <c r="AV17" i="65"/>
  <c r="AL17" i="65"/>
  <c r="D104" i="65" s="1"/>
  <c r="W17" i="65"/>
  <c r="M17" i="65"/>
  <c r="X17" i="65" s="1"/>
  <c r="AV16" i="65"/>
  <c r="AL16" i="65"/>
  <c r="D99" i="65" s="1"/>
  <c r="W16" i="65"/>
  <c r="X16" i="65" s="1"/>
  <c r="M16" i="65"/>
  <c r="D123" i="65" s="1"/>
  <c r="AV15" i="65"/>
  <c r="AV20" i="65" s="1"/>
  <c r="AL15" i="65"/>
  <c r="D96" i="65" s="1"/>
  <c r="W15" i="65"/>
  <c r="W20" i="65" s="1"/>
  <c r="M15" i="65"/>
  <c r="D98" i="65" s="1"/>
  <c r="AV9" i="65"/>
  <c r="AW9" i="65" s="1"/>
  <c r="AL9" i="65"/>
  <c r="D128" i="65" s="1"/>
  <c r="W9" i="65"/>
  <c r="M9" i="65"/>
  <c r="AV8" i="65"/>
  <c r="AL8" i="65"/>
  <c r="D135" i="65" s="1"/>
  <c r="W8" i="65"/>
  <c r="M8" i="65"/>
  <c r="D127" i="65" s="1"/>
  <c r="AV7" i="65"/>
  <c r="AL7" i="65"/>
  <c r="D102" i="65" s="1"/>
  <c r="W7" i="65"/>
  <c r="M7" i="65"/>
  <c r="D122" i="65" s="1"/>
  <c r="AV6" i="65"/>
  <c r="AL6" i="65"/>
  <c r="AW6" i="65" s="1"/>
  <c r="W6" i="65"/>
  <c r="M6" i="65"/>
  <c r="D112" i="65" s="1"/>
  <c r="AV5" i="65"/>
  <c r="AV10" i="65" s="1"/>
  <c r="AL5" i="65"/>
  <c r="D97" i="65" s="1"/>
  <c r="W5" i="65"/>
  <c r="W10" i="65" s="1"/>
  <c r="M5" i="65"/>
  <c r="D106" i="65" s="1"/>
  <c r="C135" i="64"/>
  <c r="B135" i="64"/>
  <c r="C134" i="64"/>
  <c r="B134" i="64"/>
  <c r="C133" i="64"/>
  <c r="B133" i="64"/>
  <c r="C132" i="64"/>
  <c r="B132" i="64"/>
  <c r="C131" i="64"/>
  <c r="B131" i="64"/>
  <c r="C130" i="64"/>
  <c r="B130" i="64"/>
  <c r="C129" i="64"/>
  <c r="B129" i="64"/>
  <c r="C128" i="64"/>
  <c r="B128" i="64"/>
  <c r="C127" i="64"/>
  <c r="B127" i="64"/>
  <c r="C126" i="64"/>
  <c r="B126" i="64"/>
  <c r="C125" i="64"/>
  <c r="B125" i="64"/>
  <c r="C124" i="64"/>
  <c r="B124" i="64"/>
  <c r="C123" i="64"/>
  <c r="B123" i="64"/>
  <c r="C122" i="64"/>
  <c r="B122" i="64"/>
  <c r="C121" i="64"/>
  <c r="B121" i="64"/>
  <c r="C120" i="64"/>
  <c r="B120" i="64"/>
  <c r="C119" i="64"/>
  <c r="B119" i="64"/>
  <c r="C118" i="64"/>
  <c r="B118" i="64"/>
  <c r="C117" i="64"/>
  <c r="B117" i="64"/>
  <c r="C116" i="64"/>
  <c r="B116" i="64"/>
  <c r="C115" i="64"/>
  <c r="B115" i="64"/>
  <c r="C114" i="64"/>
  <c r="B114" i="64"/>
  <c r="C113" i="64"/>
  <c r="B113" i="64"/>
  <c r="C112" i="64"/>
  <c r="B112" i="64"/>
  <c r="C111" i="64"/>
  <c r="B111" i="64"/>
  <c r="C110" i="64"/>
  <c r="B110" i="64"/>
  <c r="C109" i="64"/>
  <c r="B109" i="64"/>
  <c r="C108" i="64"/>
  <c r="B108" i="64"/>
  <c r="C107" i="64"/>
  <c r="B107" i="64"/>
  <c r="C106" i="64"/>
  <c r="B106" i="64"/>
  <c r="C105" i="64"/>
  <c r="B105" i="64"/>
  <c r="C104" i="64"/>
  <c r="B104" i="64"/>
  <c r="C103" i="64"/>
  <c r="B103" i="64"/>
  <c r="C102" i="64"/>
  <c r="B102" i="64"/>
  <c r="C101" i="64"/>
  <c r="B101" i="64"/>
  <c r="C100" i="64"/>
  <c r="B100" i="64"/>
  <c r="C99" i="64"/>
  <c r="B99" i="64"/>
  <c r="C98" i="64"/>
  <c r="B98" i="64"/>
  <c r="C97" i="64"/>
  <c r="B97" i="64"/>
  <c r="C96" i="64"/>
  <c r="B96" i="64"/>
  <c r="C91" i="64"/>
  <c r="C90" i="64"/>
  <c r="C89" i="64"/>
  <c r="C88" i="64"/>
  <c r="C87" i="64"/>
  <c r="C86" i="64"/>
  <c r="C85" i="64"/>
  <c r="C84" i="64"/>
  <c r="AV78" i="64"/>
  <c r="AW78" i="64" s="1"/>
  <c r="AL78" i="64"/>
  <c r="W78" i="64"/>
  <c r="M78" i="64"/>
  <c r="AV77" i="64"/>
  <c r="AL77" i="64"/>
  <c r="W77" i="64"/>
  <c r="M77" i="64"/>
  <c r="X77" i="64" s="1"/>
  <c r="AV76" i="64"/>
  <c r="AL76" i="64"/>
  <c r="W76" i="64"/>
  <c r="M76" i="64"/>
  <c r="X76" i="64" s="1"/>
  <c r="AV75" i="64"/>
  <c r="AL75" i="64"/>
  <c r="AW75" i="64" s="1"/>
  <c r="W75" i="64"/>
  <c r="M75" i="64"/>
  <c r="X75" i="64" s="1"/>
  <c r="AV74" i="64"/>
  <c r="AV79" i="64" s="1"/>
  <c r="AL74" i="64"/>
  <c r="W74" i="64"/>
  <c r="W79" i="64" s="1"/>
  <c r="M74" i="64"/>
  <c r="M79" i="64" s="1"/>
  <c r="AV68" i="64"/>
  <c r="AW68" i="64" s="1"/>
  <c r="AL68" i="64"/>
  <c r="W68" i="64"/>
  <c r="M68" i="64"/>
  <c r="X68" i="64" s="1"/>
  <c r="AV67" i="64"/>
  <c r="AL67" i="64"/>
  <c r="W67" i="64"/>
  <c r="M67" i="64"/>
  <c r="X67" i="64" s="1"/>
  <c r="AV66" i="64"/>
  <c r="AL66" i="64"/>
  <c r="W66" i="64"/>
  <c r="M66" i="64"/>
  <c r="X66" i="64" s="1"/>
  <c r="AV65" i="64"/>
  <c r="AL65" i="64"/>
  <c r="AW65" i="64" s="1"/>
  <c r="W65" i="64"/>
  <c r="X65" i="64" s="1"/>
  <c r="M65" i="64"/>
  <c r="AV64" i="64"/>
  <c r="AV69" i="64" s="1"/>
  <c r="AL64" i="64"/>
  <c r="W64" i="64"/>
  <c r="W69" i="64" s="1"/>
  <c r="M64" i="64"/>
  <c r="AV58" i="64"/>
  <c r="AW58" i="64" s="1"/>
  <c r="AL58" i="64"/>
  <c r="W58" i="64"/>
  <c r="M58" i="64"/>
  <c r="AV57" i="64"/>
  <c r="AL57" i="64"/>
  <c r="W57" i="64"/>
  <c r="M57" i="64"/>
  <c r="X57" i="64" s="1"/>
  <c r="AV56" i="64"/>
  <c r="AL56" i="64"/>
  <c r="W56" i="64"/>
  <c r="M56" i="64"/>
  <c r="X56" i="64" s="1"/>
  <c r="AV55" i="64"/>
  <c r="AL55" i="64"/>
  <c r="AW55" i="64" s="1"/>
  <c r="W55" i="64"/>
  <c r="M55" i="64"/>
  <c r="X55" i="64" s="1"/>
  <c r="AV54" i="64"/>
  <c r="AV59" i="64" s="1"/>
  <c r="AL54" i="64"/>
  <c r="W54" i="64"/>
  <c r="W59" i="64" s="1"/>
  <c r="M54" i="64"/>
  <c r="M59" i="64" s="1"/>
  <c r="AV48" i="64"/>
  <c r="AW48" i="64" s="1"/>
  <c r="AL48" i="64"/>
  <c r="W48" i="64"/>
  <c r="M48" i="64"/>
  <c r="AV47" i="64"/>
  <c r="AL47" i="64"/>
  <c r="W47" i="64"/>
  <c r="M47" i="64"/>
  <c r="X47" i="64" s="1"/>
  <c r="AV46" i="64"/>
  <c r="AL46" i="64"/>
  <c r="W46" i="64"/>
  <c r="M46" i="64"/>
  <c r="X46" i="64" s="1"/>
  <c r="AV45" i="64"/>
  <c r="AL45" i="64"/>
  <c r="AW45" i="64" s="1"/>
  <c r="W45" i="64"/>
  <c r="X45" i="64" s="1"/>
  <c r="M45" i="64"/>
  <c r="AV44" i="64"/>
  <c r="AV49" i="64" s="1"/>
  <c r="AL44" i="64"/>
  <c r="W44" i="64"/>
  <c r="W49" i="64" s="1"/>
  <c r="M44" i="64"/>
  <c r="AV39" i="64"/>
  <c r="AW39" i="64" s="1"/>
  <c r="AL39" i="64"/>
  <c r="D131" i="64" s="1"/>
  <c r="W39" i="64"/>
  <c r="M39" i="64"/>
  <c r="AV38" i="64"/>
  <c r="AL38" i="64"/>
  <c r="X38" i="64"/>
  <c r="W38" i="64"/>
  <c r="M38" i="64"/>
  <c r="D125" i="64" s="1"/>
  <c r="AV37" i="64"/>
  <c r="AL37" i="64"/>
  <c r="D124" i="64" s="1"/>
  <c r="W37" i="64"/>
  <c r="M37" i="64"/>
  <c r="X37" i="64" s="1"/>
  <c r="AV36" i="64"/>
  <c r="AL36" i="64"/>
  <c r="AW36" i="64" s="1"/>
  <c r="W36" i="64"/>
  <c r="M36" i="64"/>
  <c r="D103" i="64" s="1"/>
  <c r="AV35" i="64"/>
  <c r="AV40" i="64" s="1"/>
  <c r="AL35" i="64"/>
  <c r="D118" i="64" s="1"/>
  <c r="W35" i="64"/>
  <c r="W40" i="64" s="1"/>
  <c r="M35" i="64"/>
  <c r="D107" i="64" s="1"/>
  <c r="AV29" i="64"/>
  <c r="AW29" i="64" s="1"/>
  <c r="AL29" i="64"/>
  <c r="D109" i="64" s="1"/>
  <c r="W29" i="64"/>
  <c r="M29" i="64"/>
  <c r="D111" i="64" s="1"/>
  <c r="AV28" i="64"/>
  <c r="AL28" i="64"/>
  <c r="W28" i="64"/>
  <c r="M28" i="64"/>
  <c r="D116" i="64" s="1"/>
  <c r="AV27" i="64"/>
  <c r="AL27" i="64"/>
  <c r="D115" i="64" s="1"/>
  <c r="W27" i="64"/>
  <c r="M27" i="64"/>
  <c r="D120" i="64" s="1"/>
  <c r="AV26" i="64"/>
  <c r="AL26" i="64"/>
  <c r="AW26" i="64" s="1"/>
  <c r="W26" i="64"/>
  <c r="X26" i="64" s="1"/>
  <c r="M26" i="64"/>
  <c r="D119" i="64" s="1"/>
  <c r="AV25" i="64"/>
  <c r="AV30" i="64" s="1"/>
  <c r="AL25" i="64"/>
  <c r="D100" i="64" s="1"/>
  <c r="W25" i="64"/>
  <c r="W30" i="64" s="1"/>
  <c r="M25" i="64"/>
  <c r="D110" i="64" s="1"/>
  <c r="AV19" i="64"/>
  <c r="AW19" i="64" s="1"/>
  <c r="AL19" i="64"/>
  <c r="D129" i="64" s="1"/>
  <c r="W19" i="64"/>
  <c r="M19" i="64"/>
  <c r="D132" i="64" s="1"/>
  <c r="AV18" i="64"/>
  <c r="AL18" i="64"/>
  <c r="X18" i="64"/>
  <c r="W18" i="64"/>
  <c r="M18" i="64"/>
  <c r="D117" i="64" s="1"/>
  <c r="AV17" i="64"/>
  <c r="AL17" i="64"/>
  <c r="D104" i="64" s="1"/>
  <c r="W17" i="64"/>
  <c r="M17" i="64"/>
  <c r="X17" i="64" s="1"/>
  <c r="AV16" i="64"/>
  <c r="AL16" i="64"/>
  <c r="D99" i="64" s="1"/>
  <c r="W16" i="64"/>
  <c r="M16" i="64"/>
  <c r="D123" i="64" s="1"/>
  <c r="AV15" i="64"/>
  <c r="AV20" i="64" s="1"/>
  <c r="AL15" i="64"/>
  <c r="D96" i="64" s="1"/>
  <c r="W15" i="64"/>
  <c r="W20" i="64" s="1"/>
  <c r="M15" i="64"/>
  <c r="D98" i="64" s="1"/>
  <c r="AV9" i="64"/>
  <c r="AW9" i="64" s="1"/>
  <c r="AL9" i="64"/>
  <c r="D128" i="64" s="1"/>
  <c r="W9" i="64"/>
  <c r="M9" i="64"/>
  <c r="AV8" i="64"/>
  <c r="AL8" i="64"/>
  <c r="D135" i="64" s="1"/>
  <c r="W8" i="64"/>
  <c r="M8" i="64"/>
  <c r="D127" i="64" s="1"/>
  <c r="AV7" i="64"/>
  <c r="AL7" i="64"/>
  <c r="D102" i="64" s="1"/>
  <c r="W7" i="64"/>
  <c r="M7" i="64"/>
  <c r="X7" i="64" s="1"/>
  <c r="AV6" i="64"/>
  <c r="AL6" i="64"/>
  <c r="AW6" i="64" s="1"/>
  <c r="W6" i="64"/>
  <c r="X6" i="64" s="1"/>
  <c r="M6" i="64"/>
  <c r="D112" i="64" s="1"/>
  <c r="AV5" i="64"/>
  <c r="AV10" i="64" s="1"/>
  <c r="AL5" i="64"/>
  <c r="D97" i="64" s="1"/>
  <c r="W5" i="64"/>
  <c r="W10" i="64" s="1"/>
  <c r="M5" i="64"/>
  <c r="D106" i="64" s="1"/>
  <c r="C135" i="63"/>
  <c r="B135" i="63"/>
  <c r="C134" i="63"/>
  <c r="B134" i="63"/>
  <c r="C133" i="63"/>
  <c r="B133" i="63"/>
  <c r="C132" i="63"/>
  <c r="B132" i="63"/>
  <c r="C131" i="63"/>
  <c r="B131" i="63"/>
  <c r="C130" i="63"/>
  <c r="B130" i="63"/>
  <c r="C129" i="63"/>
  <c r="B129" i="63"/>
  <c r="C128" i="63"/>
  <c r="B128" i="63"/>
  <c r="C127" i="63"/>
  <c r="B127" i="63"/>
  <c r="C126" i="63"/>
  <c r="B126" i="63"/>
  <c r="C125" i="63"/>
  <c r="B125" i="63"/>
  <c r="C124" i="63"/>
  <c r="B124" i="63"/>
  <c r="C123" i="63"/>
  <c r="B123" i="63"/>
  <c r="C122" i="63"/>
  <c r="B122" i="63"/>
  <c r="C121" i="63"/>
  <c r="B121" i="63"/>
  <c r="C120" i="63"/>
  <c r="B120" i="63"/>
  <c r="C119" i="63"/>
  <c r="B119" i="63"/>
  <c r="C118" i="63"/>
  <c r="B118" i="63"/>
  <c r="C117" i="63"/>
  <c r="B117" i="63"/>
  <c r="C116" i="63"/>
  <c r="B116" i="63"/>
  <c r="C115" i="63"/>
  <c r="B115" i="63"/>
  <c r="C114" i="63"/>
  <c r="B114" i="63"/>
  <c r="C113" i="63"/>
  <c r="B113" i="63"/>
  <c r="C112" i="63"/>
  <c r="B112" i="63"/>
  <c r="C111" i="63"/>
  <c r="B111" i="63"/>
  <c r="C110" i="63"/>
  <c r="B110" i="63"/>
  <c r="C109" i="63"/>
  <c r="B109" i="63"/>
  <c r="C108" i="63"/>
  <c r="B108" i="63"/>
  <c r="C107" i="63"/>
  <c r="B107" i="63"/>
  <c r="C106" i="63"/>
  <c r="B106" i="63"/>
  <c r="C105" i="63"/>
  <c r="B105" i="63"/>
  <c r="C104" i="63"/>
  <c r="B104" i="63"/>
  <c r="C103" i="63"/>
  <c r="B103" i="63"/>
  <c r="C102" i="63"/>
  <c r="B102" i="63"/>
  <c r="C101" i="63"/>
  <c r="B101" i="63"/>
  <c r="C100" i="63"/>
  <c r="B100" i="63"/>
  <c r="C99" i="63"/>
  <c r="B99" i="63"/>
  <c r="C98" i="63"/>
  <c r="B98" i="63"/>
  <c r="C97" i="63"/>
  <c r="B97" i="63"/>
  <c r="C96" i="63"/>
  <c r="B96" i="63"/>
  <c r="C91" i="63"/>
  <c r="C90" i="63"/>
  <c r="C89" i="63"/>
  <c r="C88" i="63"/>
  <c r="C87" i="63"/>
  <c r="C86" i="63"/>
  <c r="C85" i="63"/>
  <c r="C84" i="63"/>
  <c r="AV78" i="63"/>
  <c r="AL78" i="63"/>
  <c r="AW78" i="63" s="1"/>
  <c r="W78" i="63"/>
  <c r="M78" i="63"/>
  <c r="AV77" i="63"/>
  <c r="AL77" i="63"/>
  <c r="W77" i="63"/>
  <c r="M77" i="63"/>
  <c r="X77" i="63" s="1"/>
  <c r="AV76" i="63"/>
  <c r="AL76" i="63"/>
  <c r="W76" i="63"/>
  <c r="M76" i="63"/>
  <c r="X76" i="63" s="1"/>
  <c r="AV75" i="63"/>
  <c r="AL75" i="63"/>
  <c r="AW75" i="63" s="1"/>
  <c r="W75" i="63"/>
  <c r="M75" i="63"/>
  <c r="X75" i="63" s="1"/>
  <c r="AV74" i="63"/>
  <c r="AL74" i="63"/>
  <c r="AW74" i="63" s="1"/>
  <c r="W74" i="63"/>
  <c r="M74" i="63"/>
  <c r="AV68" i="63"/>
  <c r="AL68" i="63"/>
  <c r="W68" i="63"/>
  <c r="M68" i="63"/>
  <c r="X68" i="63" s="1"/>
  <c r="AV67" i="63"/>
  <c r="AL67" i="63"/>
  <c r="AW67" i="63" s="1"/>
  <c r="W67" i="63"/>
  <c r="M67" i="63"/>
  <c r="X67" i="63" s="1"/>
  <c r="AV66" i="63"/>
  <c r="AW66" i="63" s="1"/>
  <c r="AL66" i="63"/>
  <c r="W66" i="63"/>
  <c r="M66" i="63"/>
  <c r="AV65" i="63"/>
  <c r="AL65" i="63"/>
  <c r="W65" i="63"/>
  <c r="M65" i="63"/>
  <c r="X65" i="63" s="1"/>
  <c r="AV64" i="63"/>
  <c r="AL64" i="63"/>
  <c r="W64" i="63"/>
  <c r="M64" i="63"/>
  <c r="AV58" i="63"/>
  <c r="AL58" i="63"/>
  <c r="W58" i="63"/>
  <c r="M58" i="63"/>
  <c r="X58" i="63" s="1"/>
  <c r="AV57" i="63"/>
  <c r="AL57" i="63"/>
  <c r="AW57" i="63" s="1"/>
  <c r="W57" i="63"/>
  <c r="M57" i="63"/>
  <c r="X57" i="63" s="1"/>
  <c r="AV56" i="63"/>
  <c r="AL56" i="63"/>
  <c r="AW56" i="63" s="1"/>
  <c r="W56" i="63"/>
  <c r="M56" i="63"/>
  <c r="X56" i="63" s="1"/>
  <c r="AV55" i="63"/>
  <c r="AL55" i="63"/>
  <c r="AW55" i="63" s="1"/>
  <c r="W55" i="63"/>
  <c r="X55" i="63" s="1"/>
  <c r="M55" i="63"/>
  <c r="AV54" i="63"/>
  <c r="AV59" i="63" s="1"/>
  <c r="AL54" i="63"/>
  <c r="W54" i="63"/>
  <c r="M54" i="63"/>
  <c r="AV48" i="63"/>
  <c r="AW48" i="63" s="1"/>
  <c r="AL48" i="63"/>
  <c r="W48" i="63"/>
  <c r="M48" i="63"/>
  <c r="AV47" i="63"/>
  <c r="AL47" i="63"/>
  <c r="W47" i="63"/>
  <c r="M47" i="63"/>
  <c r="X47" i="63" s="1"/>
  <c r="AV46" i="63"/>
  <c r="AW46" i="63" s="1"/>
  <c r="AL46" i="63"/>
  <c r="W46" i="63"/>
  <c r="M46" i="63"/>
  <c r="X46" i="63" s="1"/>
  <c r="AV45" i="63"/>
  <c r="AL45" i="63"/>
  <c r="AW45" i="63" s="1"/>
  <c r="W45" i="63"/>
  <c r="M45" i="63"/>
  <c r="X45" i="63" s="1"/>
  <c r="AV44" i="63"/>
  <c r="AL44" i="63"/>
  <c r="W44" i="63"/>
  <c r="W49" i="63" s="1"/>
  <c r="M44" i="63"/>
  <c r="AV39" i="63"/>
  <c r="AL39" i="63"/>
  <c r="D131" i="63" s="1"/>
  <c r="W39" i="63"/>
  <c r="M39" i="63"/>
  <c r="X39" i="63" s="1"/>
  <c r="AV38" i="63"/>
  <c r="AL38" i="63"/>
  <c r="AW38" i="63" s="1"/>
  <c r="W38" i="63"/>
  <c r="X38" i="63" s="1"/>
  <c r="M38" i="63"/>
  <c r="D125" i="63" s="1"/>
  <c r="AV37" i="63"/>
  <c r="AW37" i="63" s="1"/>
  <c r="AL37" i="63"/>
  <c r="D124" i="63" s="1"/>
  <c r="W37" i="63"/>
  <c r="M37" i="63"/>
  <c r="AV36" i="63"/>
  <c r="AL36" i="63"/>
  <c r="W36" i="63"/>
  <c r="M36" i="63"/>
  <c r="D103" i="63" s="1"/>
  <c r="AV35" i="63"/>
  <c r="AL35" i="63"/>
  <c r="D118" i="63" s="1"/>
  <c r="W35" i="63"/>
  <c r="W40" i="63" s="1"/>
  <c r="M35" i="63"/>
  <c r="AV29" i="63"/>
  <c r="AL29" i="63"/>
  <c r="D109" i="63" s="1"/>
  <c r="W29" i="63"/>
  <c r="M29" i="63"/>
  <c r="AV28" i="63"/>
  <c r="AL28" i="63"/>
  <c r="AW28" i="63" s="1"/>
  <c r="X28" i="63"/>
  <c r="W28" i="63"/>
  <c r="M28" i="63"/>
  <c r="D116" i="63" s="1"/>
  <c r="AV27" i="63"/>
  <c r="AL27" i="63"/>
  <c r="D115" i="63" s="1"/>
  <c r="W27" i="63"/>
  <c r="M27" i="63"/>
  <c r="AV26" i="63"/>
  <c r="AL26" i="63"/>
  <c r="AW26" i="63" s="1"/>
  <c r="W26" i="63"/>
  <c r="M26" i="63"/>
  <c r="D119" i="63" s="1"/>
  <c r="AV25" i="63"/>
  <c r="AV30" i="63" s="1"/>
  <c r="AL25" i="63"/>
  <c r="D100" i="63" s="1"/>
  <c r="W25" i="63"/>
  <c r="M25" i="63"/>
  <c r="AV19" i="63"/>
  <c r="AW19" i="63" s="1"/>
  <c r="AL19" i="63"/>
  <c r="D129" i="63" s="1"/>
  <c r="W19" i="63"/>
  <c r="M19" i="63"/>
  <c r="AV18" i="63"/>
  <c r="AL18" i="63"/>
  <c r="W18" i="63"/>
  <c r="M18" i="63"/>
  <c r="X18" i="63" s="1"/>
  <c r="AV17" i="63"/>
  <c r="AL17" i="63"/>
  <c r="D104" i="63" s="1"/>
  <c r="W17" i="63"/>
  <c r="M17" i="63"/>
  <c r="AV16" i="63"/>
  <c r="AL16" i="63"/>
  <c r="X16" i="63"/>
  <c r="W16" i="63"/>
  <c r="M16" i="63"/>
  <c r="D123" i="63" s="1"/>
  <c r="AV15" i="63"/>
  <c r="AL15" i="63"/>
  <c r="D96" i="63" s="1"/>
  <c r="W15" i="63"/>
  <c r="M15" i="63"/>
  <c r="AV9" i="63"/>
  <c r="AW9" i="63" s="1"/>
  <c r="AL9" i="63"/>
  <c r="D128" i="63" s="1"/>
  <c r="W9" i="63"/>
  <c r="M9" i="63"/>
  <c r="D134" i="63" s="1"/>
  <c r="AV8" i="63"/>
  <c r="AL8" i="63"/>
  <c r="W8" i="63"/>
  <c r="M8" i="63"/>
  <c r="D127" i="63" s="1"/>
  <c r="AV7" i="63"/>
  <c r="AL7" i="63"/>
  <c r="D102" i="63" s="1"/>
  <c r="W7" i="63"/>
  <c r="M7" i="63"/>
  <c r="D122" i="63" s="1"/>
  <c r="AV6" i="63"/>
  <c r="AL6" i="63"/>
  <c r="AW6" i="63" s="1"/>
  <c r="W6" i="63"/>
  <c r="X6" i="63" s="1"/>
  <c r="M6" i="63"/>
  <c r="D112" i="63" s="1"/>
  <c r="AV5" i="63"/>
  <c r="AL5" i="63"/>
  <c r="D97" i="63" s="1"/>
  <c r="W5" i="63"/>
  <c r="M5" i="63"/>
  <c r="C135" i="62"/>
  <c r="B135" i="62"/>
  <c r="C134" i="62"/>
  <c r="B134" i="62"/>
  <c r="C133" i="62"/>
  <c r="B133" i="62"/>
  <c r="C132" i="62"/>
  <c r="B132" i="62"/>
  <c r="C131" i="62"/>
  <c r="B131" i="62"/>
  <c r="C130" i="62"/>
  <c r="B130" i="62"/>
  <c r="C129" i="62"/>
  <c r="B129" i="62"/>
  <c r="C128" i="62"/>
  <c r="B128" i="62"/>
  <c r="C127" i="62"/>
  <c r="B127" i="62"/>
  <c r="C126" i="62"/>
  <c r="B126" i="62"/>
  <c r="C125" i="62"/>
  <c r="B125" i="62"/>
  <c r="C124" i="62"/>
  <c r="B124" i="62"/>
  <c r="C123" i="62"/>
  <c r="B123" i="62"/>
  <c r="C122" i="62"/>
  <c r="B122" i="62"/>
  <c r="C121" i="62"/>
  <c r="B121" i="62"/>
  <c r="C120" i="62"/>
  <c r="B120" i="62"/>
  <c r="C119" i="62"/>
  <c r="B119" i="62"/>
  <c r="C118" i="62"/>
  <c r="B118" i="62"/>
  <c r="C117" i="62"/>
  <c r="B117" i="62"/>
  <c r="C116" i="62"/>
  <c r="B116" i="62"/>
  <c r="C115" i="62"/>
  <c r="B115" i="62"/>
  <c r="C114" i="62"/>
  <c r="B114" i="62"/>
  <c r="C113" i="62"/>
  <c r="B113" i="62"/>
  <c r="C112" i="62"/>
  <c r="B112" i="62"/>
  <c r="C111" i="62"/>
  <c r="B111" i="62"/>
  <c r="C110" i="62"/>
  <c r="B110" i="62"/>
  <c r="C109" i="62"/>
  <c r="B109" i="62"/>
  <c r="C108" i="62"/>
  <c r="B108" i="62"/>
  <c r="C107" i="62"/>
  <c r="B107" i="62"/>
  <c r="C106" i="62"/>
  <c r="B106" i="62"/>
  <c r="C105" i="62"/>
  <c r="B105" i="62"/>
  <c r="C104" i="62"/>
  <c r="B104" i="62"/>
  <c r="C103" i="62"/>
  <c r="B103" i="62"/>
  <c r="C102" i="62"/>
  <c r="B102" i="62"/>
  <c r="C101" i="62"/>
  <c r="B101" i="62"/>
  <c r="C100" i="62"/>
  <c r="B100" i="62"/>
  <c r="C99" i="62"/>
  <c r="B99" i="62"/>
  <c r="C98" i="62"/>
  <c r="B98" i="62"/>
  <c r="C97" i="62"/>
  <c r="B97" i="62"/>
  <c r="C96" i="62"/>
  <c r="B96" i="62"/>
  <c r="C91" i="62"/>
  <c r="C90" i="62"/>
  <c r="C89" i="62"/>
  <c r="C88" i="62"/>
  <c r="C87" i="62"/>
  <c r="C86" i="62"/>
  <c r="C85" i="62"/>
  <c r="C84" i="62"/>
  <c r="AV78" i="62"/>
  <c r="AL78" i="62"/>
  <c r="AW78" i="62" s="1"/>
  <c r="W78" i="62"/>
  <c r="M78" i="62"/>
  <c r="AV77" i="62"/>
  <c r="AL77" i="62"/>
  <c r="AW77" i="62" s="1"/>
  <c r="X77" i="62"/>
  <c r="W77" i="62"/>
  <c r="M77" i="62"/>
  <c r="AV76" i="62"/>
  <c r="AL76" i="62"/>
  <c r="AW76" i="62" s="1"/>
  <c r="W76" i="62"/>
  <c r="M76" i="62"/>
  <c r="X76" i="62" s="1"/>
  <c r="AV75" i="62"/>
  <c r="AL75" i="62"/>
  <c r="AW75" i="62" s="1"/>
  <c r="W75" i="62"/>
  <c r="M75" i="62"/>
  <c r="X75" i="62" s="1"/>
  <c r="AV74" i="62"/>
  <c r="AV79" i="62" s="1"/>
  <c r="AL74" i="62"/>
  <c r="W74" i="62"/>
  <c r="M74" i="62"/>
  <c r="M79" i="62" s="1"/>
  <c r="AV68" i="62"/>
  <c r="AL68" i="62"/>
  <c r="W68" i="62"/>
  <c r="M68" i="62"/>
  <c r="X68" i="62" s="1"/>
  <c r="AV67" i="62"/>
  <c r="AL67" i="62"/>
  <c r="W67" i="62"/>
  <c r="M67" i="62"/>
  <c r="X67" i="62" s="1"/>
  <c r="AV66" i="62"/>
  <c r="AL66" i="62"/>
  <c r="AW66" i="62" s="1"/>
  <c r="W66" i="62"/>
  <c r="M66" i="62"/>
  <c r="X66" i="62" s="1"/>
  <c r="AV65" i="62"/>
  <c r="AL65" i="62"/>
  <c r="AW65" i="62" s="1"/>
  <c r="W65" i="62"/>
  <c r="X65" i="62" s="1"/>
  <c r="M65" i="62"/>
  <c r="AV64" i="62"/>
  <c r="AL64" i="62"/>
  <c r="AL69" i="62" s="1"/>
  <c r="W64" i="62"/>
  <c r="W69" i="62" s="1"/>
  <c r="M64" i="62"/>
  <c r="AV58" i="62"/>
  <c r="AL58" i="62"/>
  <c r="AW58" i="62" s="1"/>
  <c r="W58" i="62"/>
  <c r="M58" i="62"/>
  <c r="AV57" i="62"/>
  <c r="AL57" i="62"/>
  <c r="AW57" i="62" s="1"/>
  <c r="X57" i="62"/>
  <c r="W57" i="62"/>
  <c r="M57" i="62"/>
  <c r="AV56" i="62"/>
  <c r="AL56" i="62"/>
  <c r="AW56" i="62" s="1"/>
  <c r="W56" i="62"/>
  <c r="M56" i="62"/>
  <c r="X56" i="62" s="1"/>
  <c r="AV55" i="62"/>
  <c r="AL55" i="62"/>
  <c r="AW55" i="62" s="1"/>
  <c r="W55" i="62"/>
  <c r="M55" i="62"/>
  <c r="X55" i="62" s="1"/>
  <c r="AV54" i="62"/>
  <c r="AV59" i="62" s="1"/>
  <c r="AL54" i="62"/>
  <c r="W54" i="62"/>
  <c r="M54" i="62"/>
  <c r="M59" i="62" s="1"/>
  <c r="AV48" i="62"/>
  <c r="AL48" i="62"/>
  <c r="W48" i="62"/>
  <c r="M48" i="62"/>
  <c r="X48" i="62" s="1"/>
  <c r="AV47" i="62"/>
  <c r="AL47" i="62"/>
  <c r="W47" i="62"/>
  <c r="M47" i="62"/>
  <c r="X47" i="62" s="1"/>
  <c r="AV46" i="62"/>
  <c r="AL46" i="62"/>
  <c r="AW46" i="62" s="1"/>
  <c r="W46" i="62"/>
  <c r="M46" i="62"/>
  <c r="X46" i="62" s="1"/>
  <c r="AV45" i="62"/>
  <c r="AL45" i="62"/>
  <c r="AW45" i="62" s="1"/>
  <c r="W45" i="62"/>
  <c r="X45" i="62" s="1"/>
  <c r="M45" i="62"/>
  <c r="AV44" i="62"/>
  <c r="AL44" i="62"/>
  <c r="AL49" i="62" s="1"/>
  <c r="W44" i="62"/>
  <c r="W49" i="62" s="1"/>
  <c r="M44" i="62"/>
  <c r="AV39" i="62"/>
  <c r="AL39" i="62"/>
  <c r="D131" i="62" s="1"/>
  <c r="W39" i="62"/>
  <c r="M39" i="62"/>
  <c r="AV38" i="62"/>
  <c r="AL38" i="62"/>
  <c r="AW38" i="62" s="1"/>
  <c r="X38" i="62"/>
  <c r="W38" i="62"/>
  <c r="M38" i="62"/>
  <c r="D125" i="62" s="1"/>
  <c r="AV37" i="62"/>
  <c r="AL37" i="62"/>
  <c r="D124" i="62" s="1"/>
  <c r="W37" i="62"/>
  <c r="M37" i="62"/>
  <c r="X37" i="62" s="1"/>
  <c r="AV36" i="62"/>
  <c r="AL36" i="62"/>
  <c r="AW36" i="62" s="1"/>
  <c r="W36" i="62"/>
  <c r="M36" i="62"/>
  <c r="D103" i="62" s="1"/>
  <c r="AV35" i="62"/>
  <c r="AV40" i="62" s="1"/>
  <c r="AL35" i="62"/>
  <c r="W35" i="62"/>
  <c r="M35" i="62"/>
  <c r="D107" i="62" s="1"/>
  <c r="AV29" i="62"/>
  <c r="AL29" i="62"/>
  <c r="D109" i="62" s="1"/>
  <c r="W29" i="62"/>
  <c r="M29" i="62"/>
  <c r="D111" i="62" s="1"/>
  <c r="AV28" i="62"/>
  <c r="AL28" i="62"/>
  <c r="W28" i="62"/>
  <c r="M28" i="62"/>
  <c r="D116" i="62" s="1"/>
  <c r="AV27" i="62"/>
  <c r="AL27" i="62"/>
  <c r="D115" i="62" s="1"/>
  <c r="W27" i="62"/>
  <c r="M27" i="62"/>
  <c r="D120" i="62" s="1"/>
  <c r="AV26" i="62"/>
  <c r="AL26" i="62"/>
  <c r="AW26" i="62" s="1"/>
  <c r="W26" i="62"/>
  <c r="X26" i="62" s="1"/>
  <c r="M26" i="62"/>
  <c r="D119" i="62" s="1"/>
  <c r="AV25" i="62"/>
  <c r="AL25" i="62"/>
  <c r="D100" i="62" s="1"/>
  <c r="W25" i="62"/>
  <c r="W30" i="62" s="1"/>
  <c r="M25" i="62"/>
  <c r="AV19" i="62"/>
  <c r="AL19" i="62"/>
  <c r="D129" i="62" s="1"/>
  <c r="W19" i="62"/>
  <c r="M19" i="62"/>
  <c r="D132" i="62" s="1"/>
  <c r="AV18" i="62"/>
  <c r="AL18" i="62"/>
  <c r="AW18" i="62" s="1"/>
  <c r="X18" i="62"/>
  <c r="W18" i="62"/>
  <c r="M18" i="62"/>
  <c r="D117" i="62" s="1"/>
  <c r="AV17" i="62"/>
  <c r="AL17" i="62"/>
  <c r="D104" i="62" s="1"/>
  <c r="W17" i="62"/>
  <c r="M17" i="62"/>
  <c r="AV16" i="62"/>
  <c r="AL16" i="62"/>
  <c r="D99" i="62" s="1"/>
  <c r="W16" i="62"/>
  <c r="M16" i="62"/>
  <c r="D123" i="62" s="1"/>
  <c r="AV15" i="62"/>
  <c r="AV20" i="62" s="1"/>
  <c r="AL15" i="62"/>
  <c r="D96" i="62" s="1"/>
  <c r="W15" i="62"/>
  <c r="M15" i="62"/>
  <c r="D98" i="62" s="1"/>
  <c r="AV9" i="62"/>
  <c r="AL9" i="62"/>
  <c r="D128" i="62" s="1"/>
  <c r="W9" i="62"/>
  <c r="M9" i="62"/>
  <c r="X9" i="62" s="1"/>
  <c r="AV8" i="62"/>
  <c r="AL8" i="62"/>
  <c r="D135" i="62" s="1"/>
  <c r="W8" i="62"/>
  <c r="M8" i="62"/>
  <c r="D127" i="62" s="1"/>
  <c r="AV7" i="62"/>
  <c r="AL7" i="62"/>
  <c r="AW7" i="62" s="1"/>
  <c r="W7" i="62"/>
  <c r="M7" i="62"/>
  <c r="X7" i="62" s="1"/>
  <c r="AV6" i="62"/>
  <c r="AL6" i="62"/>
  <c r="D113" i="62" s="1"/>
  <c r="W6" i="62"/>
  <c r="X6" i="62" s="1"/>
  <c r="M6" i="62"/>
  <c r="D112" i="62" s="1"/>
  <c r="AV5" i="62"/>
  <c r="AL5" i="62"/>
  <c r="D97" i="62" s="1"/>
  <c r="W5" i="62"/>
  <c r="W10" i="62" s="1"/>
  <c r="M5" i="62"/>
  <c r="C135" i="61"/>
  <c r="B135" i="61"/>
  <c r="C134" i="61"/>
  <c r="B134" i="61"/>
  <c r="C133" i="61"/>
  <c r="B133" i="61"/>
  <c r="C132" i="61"/>
  <c r="B132" i="61"/>
  <c r="C131" i="61"/>
  <c r="B131" i="61"/>
  <c r="C130" i="61"/>
  <c r="B130" i="61"/>
  <c r="C129" i="61"/>
  <c r="B129" i="61"/>
  <c r="C128" i="61"/>
  <c r="B128" i="61"/>
  <c r="C127" i="61"/>
  <c r="B127" i="61"/>
  <c r="C126" i="61"/>
  <c r="B126" i="61"/>
  <c r="C125" i="61"/>
  <c r="B125" i="61"/>
  <c r="C124" i="61"/>
  <c r="B124" i="61"/>
  <c r="C123" i="61"/>
  <c r="B123" i="61"/>
  <c r="C122" i="61"/>
  <c r="B122" i="61"/>
  <c r="C121" i="61"/>
  <c r="B121" i="61"/>
  <c r="C120" i="61"/>
  <c r="B120" i="61"/>
  <c r="C119" i="61"/>
  <c r="B119" i="61"/>
  <c r="C118" i="61"/>
  <c r="B118" i="61"/>
  <c r="C117" i="61"/>
  <c r="B117" i="61"/>
  <c r="C116" i="61"/>
  <c r="B116" i="61"/>
  <c r="C115" i="61"/>
  <c r="B115" i="61"/>
  <c r="C114" i="61"/>
  <c r="B114" i="61"/>
  <c r="C113" i="61"/>
  <c r="B113" i="61"/>
  <c r="C112" i="61"/>
  <c r="B112" i="61"/>
  <c r="C111" i="61"/>
  <c r="B111" i="61"/>
  <c r="C110" i="61"/>
  <c r="B110" i="61"/>
  <c r="C109" i="61"/>
  <c r="B109" i="61"/>
  <c r="C108" i="61"/>
  <c r="B108" i="61"/>
  <c r="C107" i="61"/>
  <c r="B107" i="61"/>
  <c r="C106" i="61"/>
  <c r="B106" i="61"/>
  <c r="C105" i="61"/>
  <c r="B105" i="61"/>
  <c r="C104" i="61"/>
  <c r="B104" i="61"/>
  <c r="C103" i="61"/>
  <c r="B103" i="61"/>
  <c r="C102" i="61"/>
  <c r="B102" i="61"/>
  <c r="C101" i="61"/>
  <c r="B101" i="61"/>
  <c r="C100" i="61"/>
  <c r="B100" i="61"/>
  <c r="C99" i="61"/>
  <c r="B99" i="61"/>
  <c r="C98" i="61"/>
  <c r="B98" i="61"/>
  <c r="C97" i="61"/>
  <c r="B97" i="61"/>
  <c r="C96" i="61"/>
  <c r="B96" i="61"/>
  <c r="C91" i="61"/>
  <c r="C90" i="61"/>
  <c r="C89" i="61"/>
  <c r="C88" i="61"/>
  <c r="C87" i="61"/>
  <c r="C86" i="61"/>
  <c r="C85" i="61"/>
  <c r="C84" i="61"/>
  <c r="AV78" i="61"/>
  <c r="AL78" i="61"/>
  <c r="W78" i="61"/>
  <c r="M78" i="61"/>
  <c r="AV77" i="61"/>
  <c r="AL77" i="61"/>
  <c r="AW77" i="61" s="1"/>
  <c r="X77" i="61"/>
  <c r="W77" i="61"/>
  <c r="M77" i="61"/>
  <c r="AV76" i="61"/>
  <c r="AL76" i="61"/>
  <c r="W76" i="61"/>
  <c r="M76" i="61"/>
  <c r="X76" i="61" s="1"/>
  <c r="AV75" i="61"/>
  <c r="AL75" i="61"/>
  <c r="AW75" i="61" s="1"/>
  <c r="W75" i="61"/>
  <c r="M75" i="61"/>
  <c r="X75" i="61" s="1"/>
  <c r="AV74" i="61"/>
  <c r="AV79" i="61" s="1"/>
  <c r="AL74" i="61"/>
  <c r="W74" i="61"/>
  <c r="M74" i="61"/>
  <c r="M79" i="61" s="1"/>
  <c r="AV68" i="61"/>
  <c r="AW68" i="61" s="1"/>
  <c r="AL68" i="61"/>
  <c r="W68" i="61"/>
  <c r="M68" i="61"/>
  <c r="X68" i="61" s="1"/>
  <c r="AV67" i="61"/>
  <c r="AL67" i="61"/>
  <c r="W67" i="61"/>
  <c r="M67" i="61"/>
  <c r="X67" i="61" s="1"/>
  <c r="AV66" i="61"/>
  <c r="AL66" i="61"/>
  <c r="W66" i="61"/>
  <c r="M66" i="61"/>
  <c r="X66" i="61" s="1"/>
  <c r="AV65" i="61"/>
  <c r="AL65" i="61"/>
  <c r="AW65" i="61" s="1"/>
  <c r="W65" i="61"/>
  <c r="X65" i="61" s="1"/>
  <c r="M65" i="61"/>
  <c r="AV64" i="61"/>
  <c r="AL64" i="61"/>
  <c r="W64" i="61"/>
  <c r="W69" i="61" s="1"/>
  <c r="M64" i="61"/>
  <c r="AV58" i="61"/>
  <c r="AL58" i="61"/>
  <c r="W58" i="61"/>
  <c r="M58" i="61"/>
  <c r="AV57" i="61"/>
  <c r="AL57" i="61"/>
  <c r="AW57" i="61" s="1"/>
  <c r="X57" i="61"/>
  <c r="W57" i="61"/>
  <c r="M57" i="61"/>
  <c r="AV56" i="61"/>
  <c r="AL56" i="61"/>
  <c r="W56" i="61"/>
  <c r="M56" i="61"/>
  <c r="X56" i="61" s="1"/>
  <c r="AV55" i="61"/>
  <c r="AL55" i="61"/>
  <c r="AW55" i="61" s="1"/>
  <c r="W55" i="61"/>
  <c r="M55" i="61"/>
  <c r="X55" i="61" s="1"/>
  <c r="AV54" i="61"/>
  <c r="AV59" i="61" s="1"/>
  <c r="AL54" i="61"/>
  <c r="W54" i="61"/>
  <c r="M54" i="61"/>
  <c r="M59" i="61" s="1"/>
  <c r="AV48" i="61"/>
  <c r="AW48" i="61" s="1"/>
  <c r="AL48" i="61"/>
  <c r="W48" i="61"/>
  <c r="M48" i="61"/>
  <c r="X48" i="61" s="1"/>
  <c r="AV47" i="61"/>
  <c r="AL47" i="61"/>
  <c r="W47" i="61"/>
  <c r="M47" i="61"/>
  <c r="X47" i="61" s="1"/>
  <c r="AV46" i="61"/>
  <c r="AL46" i="61"/>
  <c r="W46" i="61"/>
  <c r="M46" i="61"/>
  <c r="X46" i="61" s="1"/>
  <c r="AV45" i="61"/>
  <c r="AL45" i="61"/>
  <c r="AW45" i="61" s="1"/>
  <c r="W45" i="61"/>
  <c r="X45" i="61" s="1"/>
  <c r="M45" i="61"/>
  <c r="AV44" i="61"/>
  <c r="AL44" i="61"/>
  <c r="W44" i="61"/>
  <c r="W49" i="61" s="1"/>
  <c r="M44" i="61"/>
  <c r="AV39" i="61"/>
  <c r="AL39" i="61"/>
  <c r="D131" i="61" s="1"/>
  <c r="W39" i="61"/>
  <c r="M39" i="61"/>
  <c r="AV38" i="61"/>
  <c r="AL38" i="61"/>
  <c r="AW38" i="61" s="1"/>
  <c r="X38" i="61"/>
  <c r="W38" i="61"/>
  <c r="M38" i="61"/>
  <c r="D125" i="61" s="1"/>
  <c r="AV37" i="61"/>
  <c r="AL37" i="61"/>
  <c r="D124" i="61" s="1"/>
  <c r="W37" i="61"/>
  <c r="M37" i="61"/>
  <c r="X37" i="61" s="1"/>
  <c r="AV36" i="61"/>
  <c r="AL36" i="61"/>
  <c r="AW36" i="61" s="1"/>
  <c r="W36" i="61"/>
  <c r="M36" i="61"/>
  <c r="D103" i="61" s="1"/>
  <c r="AV35" i="61"/>
  <c r="AV40" i="61" s="1"/>
  <c r="AL35" i="61"/>
  <c r="D118" i="61" s="1"/>
  <c r="W35" i="61"/>
  <c r="M35" i="61"/>
  <c r="D107" i="61" s="1"/>
  <c r="AV29" i="61"/>
  <c r="AL29" i="61"/>
  <c r="D109" i="61" s="1"/>
  <c r="W29" i="61"/>
  <c r="M29" i="61"/>
  <c r="D111" i="61" s="1"/>
  <c r="AV28" i="61"/>
  <c r="AL28" i="61"/>
  <c r="AW28" i="61" s="1"/>
  <c r="W28" i="61"/>
  <c r="M28" i="61"/>
  <c r="AV27" i="61"/>
  <c r="AL27" i="61"/>
  <c r="D115" i="61" s="1"/>
  <c r="W27" i="61"/>
  <c r="M27" i="61"/>
  <c r="D120" i="61" s="1"/>
  <c r="AV26" i="61"/>
  <c r="AL26" i="61"/>
  <c r="X26" i="61"/>
  <c r="W26" i="61"/>
  <c r="M26" i="61"/>
  <c r="D119" i="61" s="1"/>
  <c r="AV25" i="61"/>
  <c r="AV30" i="61" s="1"/>
  <c r="AL25" i="61"/>
  <c r="D100" i="61" s="1"/>
  <c r="W25" i="61"/>
  <c r="M25" i="61"/>
  <c r="D110" i="61" s="1"/>
  <c r="AV19" i="61"/>
  <c r="AW19" i="61" s="1"/>
  <c r="AL19" i="61"/>
  <c r="D129" i="61" s="1"/>
  <c r="W19" i="61"/>
  <c r="M19" i="61"/>
  <c r="D132" i="61" s="1"/>
  <c r="AV18" i="61"/>
  <c r="AL18" i="61"/>
  <c r="W18" i="61"/>
  <c r="M18" i="61"/>
  <c r="D117" i="61" s="1"/>
  <c r="AV17" i="61"/>
  <c r="AW17" i="61" s="1"/>
  <c r="AL17" i="61"/>
  <c r="D104" i="61" s="1"/>
  <c r="W17" i="61"/>
  <c r="M17" i="61"/>
  <c r="X17" i="61" s="1"/>
  <c r="AV16" i="61"/>
  <c r="AL16" i="61"/>
  <c r="D99" i="61" s="1"/>
  <c r="W16" i="61"/>
  <c r="M16" i="61"/>
  <c r="D123" i="61" s="1"/>
  <c r="AV15" i="61"/>
  <c r="AL15" i="61"/>
  <c r="D96" i="61" s="1"/>
  <c r="W15" i="61"/>
  <c r="W20" i="61" s="1"/>
  <c r="M15" i="61"/>
  <c r="AV9" i="61"/>
  <c r="AL9" i="61"/>
  <c r="D128" i="61" s="1"/>
  <c r="W9" i="61"/>
  <c r="M9" i="61"/>
  <c r="AV8" i="61"/>
  <c r="AL8" i="61"/>
  <c r="D135" i="61" s="1"/>
  <c r="X8" i="61"/>
  <c r="W8" i="61"/>
  <c r="M8" i="61"/>
  <c r="D127" i="61" s="1"/>
  <c r="AV7" i="61"/>
  <c r="AL7" i="61"/>
  <c r="D102" i="61" s="1"/>
  <c r="W7" i="61"/>
  <c r="M7" i="61"/>
  <c r="D122" i="61" s="1"/>
  <c r="AV6" i="61"/>
  <c r="AL6" i="61"/>
  <c r="AW6" i="61" s="1"/>
  <c r="X6" i="61"/>
  <c r="W6" i="61"/>
  <c r="M6" i="61"/>
  <c r="D112" i="61" s="1"/>
  <c r="AV5" i="61"/>
  <c r="AV10" i="61" s="1"/>
  <c r="AL5" i="61"/>
  <c r="D97" i="61" s="1"/>
  <c r="W5" i="61"/>
  <c r="M5" i="61"/>
  <c r="D106" i="61" s="1"/>
  <c r="C128" i="60"/>
  <c r="B128" i="60"/>
  <c r="C133" i="60"/>
  <c r="B133" i="60"/>
  <c r="C127" i="60"/>
  <c r="B127" i="60"/>
  <c r="C121" i="60"/>
  <c r="B121" i="60"/>
  <c r="C132" i="60"/>
  <c r="B132" i="60"/>
  <c r="C124" i="60"/>
  <c r="B124" i="60"/>
  <c r="C129" i="60"/>
  <c r="B129" i="60"/>
  <c r="C110" i="60"/>
  <c r="B110" i="60"/>
  <c r="C120" i="60"/>
  <c r="B120" i="60"/>
  <c r="C116" i="60"/>
  <c r="B116" i="60"/>
  <c r="C126" i="60"/>
  <c r="B126" i="60"/>
  <c r="C115" i="60"/>
  <c r="B115" i="60"/>
  <c r="C119" i="60"/>
  <c r="B119" i="60"/>
  <c r="C130" i="60"/>
  <c r="B130" i="60"/>
  <c r="C109" i="60"/>
  <c r="B109" i="60"/>
  <c r="C108" i="60"/>
  <c r="B108" i="60"/>
  <c r="C123" i="60"/>
  <c r="B123" i="60"/>
  <c r="C131" i="60"/>
  <c r="B131" i="60"/>
  <c r="C114" i="60"/>
  <c r="B114" i="60"/>
  <c r="C122" i="60"/>
  <c r="B122" i="60"/>
  <c r="C105" i="60"/>
  <c r="B105" i="60"/>
  <c r="C125" i="60"/>
  <c r="B125" i="60"/>
  <c r="C104" i="60"/>
  <c r="B104" i="60"/>
  <c r="C117" i="60"/>
  <c r="B117" i="60"/>
  <c r="C118" i="60"/>
  <c r="B118" i="60"/>
  <c r="C107" i="60"/>
  <c r="B107" i="60"/>
  <c r="C113" i="60"/>
  <c r="B113" i="60"/>
  <c r="C112" i="60"/>
  <c r="B112" i="60"/>
  <c r="C106" i="60"/>
  <c r="B106" i="60"/>
  <c r="C111" i="60"/>
  <c r="B111" i="60"/>
  <c r="C97" i="60"/>
  <c r="B97" i="60"/>
  <c r="C88" i="60"/>
  <c r="C91" i="60"/>
  <c r="C89" i="60"/>
  <c r="C85" i="60"/>
  <c r="C86" i="60"/>
  <c r="C90" i="60"/>
  <c r="C87" i="60"/>
  <c r="C84" i="60"/>
  <c r="AV78" i="60"/>
  <c r="AW78" i="60" s="1"/>
  <c r="AL78" i="60"/>
  <c r="W78" i="60"/>
  <c r="M78" i="60"/>
  <c r="X78" i="60" s="1"/>
  <c r="AV77" i="60"/>
  <c r="AL77" i="60"/>
  <c r="W77" i="60"/>
  <c r="M77" i="60"/>
  <c r="X77" i="60" s="1"/>
  <c r="AV76" i="60"/>
  <c r="AW76" i="60" s="1"/>
  <c r="AL76" i="60"/>
  <c r="W76" i="60"/>
  <c r="M76" i="60"/>
  <c r="X76" i="60" s="1"/>
  <c r="AV75" i="60"/>
  <c r="AL75" i="60"/>
  <c r="W75" i="60"/>
  <c r="M75" i="60"/>
  <c r="X75" i="60" s="1"/>
  <c r="AV74" i="60"/>
  <c r="AL74" i="60"/>
  <c r="W74" i="60"/>
  <c r="W79" i="60" s="1"/>
  <c r="M74" i="60"/>
  <c r="AV68" i="60"/>
  <c r="AL68" i="60"/>
  <c r="W68" i="60"/>
  <c r="M68" i="60"/>
  <c r="AV67" i="60"/>
  <c r="AL67" i="60"/>
  <c r="AW67" i="60" s="1"/>
  <c r="X67" i="60"/>
  <c r="W67" i="60"/>
  <c r="M67" i="60"/>
  <c r="AV66" i="60"/>
  <c r="AL66" i="60"/>
  <c r="W66" i="60"/>
  <c r="M66" i="60"/>
  <c r="AV65" i="60"/>
  <c r="AL65" i="60"/>
  <c r="AW65" i="60" s="1"/>
  <c r="X65" i="60"/>
  <c r="W65" i="60"/>
  <c r="M65" i="60"/>
  <c r="AV64" i="60"/>
  <c r="AV69" i="60" s="1"/>
  <c r="AL64" i="60"/>
  <c r="W64" i="60"/>
  <c r="M64" i="60"/>
  <c r="AV58" i="60"/>
  <c r="AW58" i="60" s="1"/>
  <c r="AL58" i="60"/>
  <c r="W58" i="60"/>
  <c r="M58" i="60"/>
  <c r="X58" i="60" s="1"/>
  <c r="AV57" i="60"/>
  <c r="AL57" i="60"/>
  <c r="W57" i="60"/>
  <c r="M57" i="60"/>
  <c r="X57" i="60" s="1"/>
  <c r="AV56" i="60"/>
  <c r="AW56" i="60" s="1"/>
  <c r="AL56" i="60"/>
  <c r="W56" i="60"/>
  <c r="M56" i="60"/>
  <c r="X56" i="60" s="1"/>
  <c r="AV55" i="60"/>
  <c r="AL55" i="60"/>
  <c r="W55" i="60"/>
  <c r="M55" i="60"/>
  <c r="X55" i="60" s="1"/>
  <c r="AV54" i="60"/>
  <c r="AL54" i="60"/>
  <c r="W54" i="60"/>
  <c r="W59" i="60" s="1"/>
  <c r="M54" i="60"/>
  <c r="AV48" i="60"/>
  <c r="AL48" i="60"/>
  <c r="W48" i="60"/>
  <c r="M48" i="60"/>
  <c r="AV47" i="60"/>
  <c r="AL47" i="60"/>
  <c r="AW47" i="60" s="1"/>
  <c r="X47" i="60"/>
  <c r="W47" i="60"/>
  <c r="M47" i="60"/>
  <c r="AV46" i="60"/>
  <c r="AL46" i="60"/>
  <c r="W46" i="60"/>
  <c r="M46" i="60"/>
  <c r="AV45" i="60"/>
  <c r="AL45" i="60"/>
  <c r="AW45" i="60" s="1"/>
  <c r="X45" i="60"/>
  <c r="W45" i="60"/>
  <c r="M45" i="60"/>
  <c r="AV44" i="60"/>
  <c r="AV49" i="60" s="1"/>
  <c r="AL44" i="60"/>
  <c r="W44" i="60"/>
  <c r="M44" i="60"/>
  <c r="AV39" i="60"/>
  <c r="AL39" i="60"/>
  <c r="D132" i="60" s="1"/>
  <c r="W39" i="60"/>
  <c r="M39" i="60"/>
  <c r="X39" i="60" s="1"/>
  <c r="AV38" i="60"/>
  <c r="AL38" i="60"/>
  <c r="W38" i="60"/>
  <c r="M38" i="60"/>
  <c r="D116" i="60" s="1"/>
  <c r="AV37" i="60"/>
  <c r="AL37" i="60"/>
  <c r="D126" i="60" s="1"/>
  <c r="W37" i="60"/>
  <c r="M37" i="60"/>
  <c r="X37" i="60" s="1"/>
  <c r="AV36" i="60"/>
  <c r="AL36" i="60"/>
  <c r="W36" i="60"/>
  <c r="M36" i="60"/>
  <c r="D113" i="60" s="1"/>
  <c r="AV35" i="60"/>
  <c r="AL35" i="60"/>
  <c r="W35" i="60"/>
  <c r="W40" i="60" s="1"/>
  <c r="M35" i="60"/>
  <c r="AV29" i="60"/>
  <c r="AL29" i="60"/>
  <c r="D117" i="60" s="1"/>
  <c r="W29" i="60"/>
  <c r="M29" i="60"/>
  <c r="D125" i="60" s="1"/>
  <c r="AV28" i="60"/>
  <c r="AL28" i="60"/>
  <c r="AW28" i="60" s="1"/>
  <c r="W28" i="60"/>
  <c r="M28" i="60"/>
  <c r="D131" i="60" s="1"/>
  <c r="AV27" i="60"/>
  <c r="AL27" i="60"/>
  <c r="W27" i="60"/>
  <c r="M27" i="60"/>
  <c r="D109" i="60" s="1"/>
  <c r="AV26" i="60"/>
  <c r="AL26" i="60"/>
  <c r="AW26" i="60" s="1"/>
  <c r="W26" i="60"/>
  <c r="M26" i="60"/>
  <c r="D108" i="60" s="1"/>
  <c r="AV25" i="60"/>
  <c r="AV30" i="60" s="1"/>
  <c r="AL25" i="60"/>
  <c r="W25" i="60"/>
  <c r="M25" i="60"/>
  <c r="AV19" i="60"/>
  <c r="AL19" i="60"/>
  <c r="D124" i="60" s="1"/>
  <c r="W19" i="60"/>
  <c r="M19" i="60"/>
  <c r="D121" i="60" s="1"/>
  <c r="AV18" i="60"/>
  <c r="AL18" i="60"/>
  <c r="W18" i="60"/>
  <c r="M18" i="60"/>
  <c r="D123" i="60" s="1"/>
  <c r="AV17" i="60"/>
  <c r="AL17" i="60"/>
  <c r="W17" i="60"/>
  <c r="M17" i="60"/>
  <c r="X17" i="60" s="1"/>
  <c r="AV16" i="60"/>
  <c r="AL16" i="60"/>
  <c r="W16" i="60"/>
  <c r="M16" i="60"/>
  <c r="D115" i="60" s="1"/>
  <c r="AV15" i="60"/>
  <c r="AL15" i="60"/>
  <c r="D97" i="60" s="1"/>
  <c r="W15" i="60"/>
  <c r="W20" i="60" s="1"/>
  <c r="M15" i="60"/>
  <c r="AV9" i="60"/>
  <c r="AL9" i="60"/>
  <c r="D129" i="60" s="1"/>
  <c r="W9" i="60"/>
  <c r="M9" i="60"/>
  <c r="AV8" i="60"/>
  <c r="AL8" i="60"/>
  <c r="D128" i="60" s="1"/>
  <c r="W8" i="60"/>
  <c r="M8" i="60"/>
  <c r="D110" i="60" s="1"/>
  <c r="AV7" i="60"/>
  <c r="AL7" i="60"/>
  <c r="D112" i="60" s="1"/>
  <c r="W7" i="60"/>
  <c r="M7" i="60"/>
  <c r="AV6" i="60"/>
  <c r="AL6" i="60"/>
  <c r="AW6" i="60" s="1"/>
  <c r="W6" i="60"/>
  <c r="M6" i="60"/>
  <c r="D105" i="60" s="1"/>
  <c r="AV5" i="60"/>
  <c r="AV10" i="60" s="1"/>
  <c r="AL5" i="60"/>
  <c r="D111" i="60" s="1"/>
  <c r="W5" i="60"/>
  <c r="M5" i="60"/>
  <c r="D107" i="60" s="1"/>
  <c r="C126" i="59"/>
  <c r="B126" i="59"/>
  <c r="C133" i="59"/>
  <c r="B133" i="59"/>
  <c r="C107" i="59"/>
  <c r="B107" i="59"/>
  <c r="C129" i="59"/>
  <c r="B129" i="59"/>
  <c r="C134" i="59"/>
  <c r="B134" i="59"/>
  <c r="C120" i="59"/>
  <c r="B120" i="59"/>
  <c r="C132" i="59"/>
  <c r="B132" i="59"/>
  <c r="C116" i="59"/>
  <c r="B116" i="59"/>
  <c r="C119" i="59"/>
  <c r="B119" i="59"/>
  <c r="C121" i="59"/>
  <c r="B121" i="59"/>
  <c r="C124" i="59"/>
  <c r="B124" i="59"/>
  <c r="C111" i="59"/>
  <c r="B111" i="59"/>
  <c r="C122" i="59"/>
  <c r="B122" i="59"/>
  <c r="C130" i="59"/>
  <c r="B130" i="59"/>
  <c r="C128" i="59"/>
  <c r="B128" i="59"/>
  <c r="C125" i="59"/>
  <c r="B125" i="59"/>
  <c r="C110" i="59"/>
  <c r="B110" i="59"/>
  <c r="C127" i="59"/>
  <c r="B127" i="59"/>
  <c r="C106" i="59"/>
  <c r="B106" i="59"/>
  <c r="C108" i="59"/>
  <c r="B108" i="59"/>
  <c r="C115" i="59"/>
  <c r="B115" i="59"/>
  <c r="C114" i="59"/>
  <c r="B114" i="59"/>
  <c r="C131" i="59"/>
  <c r="B131" i="59"/>
  <c r="C105" i="59"/>
  <c r="B105" i="59"/>
  <c r="C118" i="59"/>
  <c r="B118" i="59"/>
  <c r="C123" i="59"/>
  <c r="B123" i="59"/>
  <c r="C117" i="59"/>
  <c r="B117" i="59"/>
  <c r="C113" i="59"/>
  <c r="B113" i="59"/>
  <c r="C101" i="59"/>
  <c r="B101" i="59"/>
  <c r="C98" i="59"/>
  <c r="B98" i="59"/>
  <c r="C104" i="59"/>
  <c r="B104" i="59"/>
  <c r="C109" i="59"/>
  <c r="B109" i="59"/>
  <c r="C103" i="59"/>
  <c r="B103" i="59"/>
  <c r="C102" i="59"/>
  <c r="B102" i="59"/>
  <c r="C100" i="59"/>
  <c r="B100" i="59"/>
  <c r="C99" i="59"/>
  <c r="B99" i="59"/>
  <c r="C112" i="59"/>
  <c r="B112" i="59"/>
  <c r="C89" i="59"/>
  <c r="C91" i="59"/>
  <c r="C90" i="59"/>
  <c r="C85" i="59"/>
  <c r="C86" i="59"/>
  <c r="C88" i="59"/>
  <c r="C87" i="59"/>
  <c r="C84" i="59"/>
  <c r="AV78" i="59"/>
  <c r="AL78" i="59"/>
  <c r="W78" i="59"/>
  <c r="M78" i="59"/>
  <c r="X78" i="59" s="1"/>
  <c r="AV77" i="59"/>
  <c r="AL77" i="59"/>
  <c r="W77" i="59"/>
  <c r="M77" i="59"/>
  <c r="X77" i="59" s="1"/>
  <c r="AV76" i="59"/>
  <c r="AL76" i="59"/>
  <c r="W76" i="59"/>
  <c r="M76" i="59"/>
  <c r="X76" i="59" s="1"/>
  <c r="AV75" i="59"/>
  <c r="AL75" i="59"/>
  <c r="W75" i="59"/>
  <c r="M75" i="59"/>
  <c r="X75" i="59" s="1"/>
  <c r="AV74" i="59"/>
  <c r="AL74" i="59"/>
  <c r="W74" i="59"/>
  <c r="W79" i="59" s="1"/>
  <c r="M74" i="59"/>
  <c r="AV68" i="59"/>
  <c r="AL68" i="59"/>
  <c r="W68" i="59"/>
  <c r="M68" i="59"/>
  <c r="AV67" i="59"/>
  <c r="AL67" i="59"/>
  <c r="AW67" i="59" s="1"/>
  <c r="W67" i="59"/>
  <c r="M67" i="59"/>
  <c r="X67" i="59" s="1"/>
  <c r="AV66" i="59"/>
  <c r="AL66" i="59"/>
  <c r="W66" i="59"/>
  <c r="M66" i="59"/>
  <c r="AV65" i="59"/>
  <c r="AL65" i="59"/>
  <c r="W65" i="59"/>
  <c r="M65" i="59"/>
  <c r="X65" i="59" s="1"/>
  <c r="AV64" i="59"/>
  <c r="AL64" i="59"/>
  <c r="W64" i="59"/>
  <c r="M64" i="59"/>
  <c r="AV58" i="59"/>
  <c r="AW58" i="59" s="1"/>
  <c r="AL58" i="59"/>
  <c r="W58" i="59"/>
  <c r="M58" i="59"/>
  <c r="X58" i="59" s="1"/>
  <c r="AV57" i="59"/>
  <c r="AL57" i="59"/>
  <c r="W57" i="59"/>
  <c r="M57" i="59"/>
  <c r="X57" i="59" s="1"/>
  <c r="AV56" i="59"/>
  <c r="AW56" i="59" s="1"/>
  <c r="AL56" i="59"/>
  <c r="W56" i="59"/>
  <c r="M56" i="59"/>
  <c r="X56" i="59" s="1"/>
  <c r="AV55" i="59"/>
  <c r="AL55" i="59"/>
  <c r="W55" i="59"/>
  <c r="M55" i="59"/>
  <c r="X55" i="59" s="1"/>
  <c r="AV54" i="59"/>
  <c r="AL54" i="59"/>
  <c r="W54" i="59"/>
  <c r="W59" i="59" s="1"/>
  <c r="M54" i="59"/>
  <c r="AV48" i="59"/>
  <c r="AW48" i="59" s="1"/>
  <c r="AL48" i="59"/>
  <c r="W48" i="59"/>
  <c r="M48" i="59"/>
  <c r="AV47" i="59"/>
  <c r="AL47" i="59"/>
  <c r="W47" i="59"/>
  <c r="X47" i="59" s="1"/>
  <c r="M47" i="59"/>
  <c r="AV46" i="59"/>
  <c r="AL46" i="59"/>
  <c r="W46" i="59"/>
  <c r="M46" i="59"/>
  <c r="AV45" i="59"/>
  <c r="AL45" i="59"/>
  <c r="AW45" i="59" s="1"/>
  <c r="X45" i="59"/>
  <c r="W45" i="59"/>
  <c r="M45" i="59"/>
  <c r="AV44" i="59"/>
  <c r="AV49" i="59" s="1"/>
  <c r="AL44" i="59"/>
  <c r="W44" i="59"/>
  <c r="M44" i="59"/>
  <c r="AV39" i="59"/>
  <c r="AL39" i="59"/>
  <c r="D134" i="59" s="1"/>
  <c r="W39" i="59"/>
  <c r="M39" i="59"/>
  <c r="AV38" i="59"/>
  <c r="AL38" i="59"/>
  <c r="W38" i="59"/>
  <c r="M38" i="59"/>
  <c r="D121" i="59" s="1"/>
  <c r="AV37" i="59"/>
  <c r="AL37" i="59"/>
  <c r="D124" i="59" s="1"/>
  <c r="W37" i="59"/>
  <c r="M37" i="59"/>
  <c r="AV36" i="59"/>
  <c r="AL36" i="59"/>
  <c r="W36" i="59"/>
  <c r="M36" i="59"/>
  <c r="D104" i="59" s="1"/>
  <c r="AV35" i="59"/>
  <c r="AL35" i="59"/>
  <c r="D110" i="59" s="1"/>
  <c r="W35" i="59"/>
  <c r="W40" i="59" s="1"/>
  <c r="M35" i="59"/>
  <c r="D117" i="59" s="1"/>
  <c r="AV29" i="59"/>
  <c r="AL29" i="59"/>
  <c r="D118" i="59" s="1"/>
  <c r="W29" i="59"/>
  <c r="M29" i="59"/>
  <c r="D131" i="59" s="1"/>
  <c r="AV28" i="59"/>
  <c r="AL28" i="59"/>
  <c r="D107" i="59" s="1"/>
  <c r="W28" i="59"/>
  <c r="M28" i="59"/>
  <c r="D127" i="59" s="1"/>
  <c r="AV27" i="59"/>
  <c r="AL27" i="59"/>
  <c r="D106" i="59" s="1"/>
  <c r="W27" i="59"/>
  <c r="M27" i="59"/>
  <c r="D128" i="59" s="1"/>
  <c r="AV26" i="59"/>
  <c r="AL26" i="59"/>
  <c r="W26" i="59"/>
  <c r="M26" i="59"/>
  <c r="D125" i="59" s="1"/>
  <c r="AV25" i="59"/>
  <c r="AV30" i="59" s="1"/>
  <c r="AL25" i="59"/>
  <c r="D102" i="59" s="1"/>
  <c r="W25" i="59"/>
  <c r="M25" i="59"/>
  <c r="AV19" i="59"/>
  <c r="AL19" i="59"/>
  <c r="D120" i="59" s="1"/>
  <c r="W19" i="59"/>
  <c r="M19" i="59"/>
  <c r="D129" i="59" s="1"/>
  <c r="AV18" i="59"/>
  <c r="AL18" i="59"/>
  <c r="W18" i="59"/>
  <c r="AV17" i="59"/>
  <c r="AL17" i="59"/>
  <c r="D98" i="59" s="1"/>
  <c r="W17" i="59"/>
  <c r="M17" i="59"/>
  <c r="AV16" i="59"/>
  <c r="AL16" i="59"/>
  <c r="D100" i="59" s="1"/>
  <c r="W16" i="59"/>
  <c r="M16" i="59"/>
  <c r="D111" i="59" s="1"/>
  <c r="AV15" i="59"/>
  <c r="AL15" i="59"/>
  <c r="W15" i="59"/>
  <c r="W20" i="59" s="1"/>
  <c r="M15" i="59"/>
  <c r="D99" i="59" s="1"/>
  <c r="AV9" i="59"/>
  <c r="AL9" i="59"/>
  <c r="D132" i="59" s="1"/>
  <c r="W9" i="59"/>
  <c r="M9" i="59"/>
  <c r="D133" i="59" s="1"/>
  <c r="AV8" i="59"/>
  <c r="AL8" i="59"/>
  <c r="D126" i="59" s="1"/>
  <c r="W8" i="59"/>
  <c r="M8" i="59"/>
  <c r="D116" i="59" s="1"/>
  <c r="AV7" i="59"/>
  <c r="AL7" i="59"/>
  <c r="D109" i="59" s="1"/>
  <c r="W7" i="59"/>
  <c r="M7" i="59"/>
  <c r="D122" i="59" s="1"/>
  <c r="AV6" i="59"/>
  <c r="AL6" i="59"/>
  <c r="AW6" i="59" s="1"/>
  <c r="W6" i="59"/>
  <c r="M6" i="59"/>
  <c r="D114" i="59" s="1"/>
  <c r="AV5" i="59"/>
  <c r="AV10" i="59" s="1"/>
  <c r="AL5" i="59"/>
  <c r="D112" i="59" s="1"/>
  <c r="W5" i="59"/>
  <c r="M5" i="59"/>
  <c r="C96" i="54"/>
  <c r="B96" i="54"/>
  <c r="C95" i="54"/>
  <c r="B95" i="54"/>
  <c r="C94" i="54"/>
  <c r="B94" i="54"/>
  <c r="C93" i="54"/>
  <c r="B93" i="54"/>
  <c r="C92" i="54"/>
  <c r="B92" i="54"/>
  <c r="C91" i="54"/>
  <c r="B91" i="54"/>
  <c r="C90" i="54"/>
  <c r="B90" i="54"/>
  <c r="C89" i="54"/>
  <c r="B89" i="54"/>
  <c r="C88" i="54"/>
  <c r="B88" i="54"/>
  <c r="C87" i="54"/>
  <c r="B87" i="54"/>
  <c r="C86" i="54"/>
  <c r="B86" i="54"/>
  <c r="C85" i="54"/>
  <c r="B85" i="54"/>
  <c r="C84" i="54"/>
  <c r="B84" i="54"/>
  <c r="C83" i="54"/>
  <c r="B83" i="54"/>
  <c r="C82" i="54"/>
  <c r="B82" i="54"/>
  <c r="C81" i="54"/>
  <c r="B81" i="54"/>
  <c r="C80" i="54"/>
  <c r="B80" i="54"/>
  <c r="C79" i="54"/>
  <c r="B79" i="54"/>
  <c r="C78" i="54"/>
  <c r="B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2" i="54"/>
  <c r="C61" i="54"/>
  <c r="C60" i="54"/>
  <c r="C59" i="54"/>
  <c r="C58" i="54"/>
  <c r="C57" i="54"/>
  <c r="C52" i="54"/>
  <c r="C51" i="54"/>
  <c r="C50" i="54"/>
  <c r="C49" i="54"/>
  <c r="C48" i="54"/>
  <c r="C47" i="54"/>
  <c r="C46" i="54"/>
  <c r="C45" i="54"/>
  <c r="W38" i="54"/>
  <c r="C126" i="58"/>
  <c r="B126" i="58"/>
  <c r="C133" i="58"/>
  <c r="B133" i="58"/>
  <c r="C120" i="58"/>
  <c r="B120" i="58"/>
  <c r="C130" i="58"/>
  <c r="B130" i="58"/>
  <c r="C119" i="58"/>
  <c r="B119" i="58"/>
  <c r="C94" i="58"/>
  <c r="B94" i="58"/>
  <c r="C122" i="58"/>
  <c r="B122" i="58"/>
  <c r="C121" i="58"/>
  <c r="B121" i="58"/>
  <c r="C125" i="58"/>
  <c r="B125" i="58"/>
  <c r="C110" i="58"/>
  <c r="B110" i="58"/>
  <c r="C109" i="58"/>
  <c r="B109" i="58"/>
  <c r="C128" i="58"/>
  <c r="B128" i="58"/>
  <c r="C111" i="58"/>
  <c r="B111" i="58"/>
  <c r="C105" i="58"/>
  <c r="B105" i="58"/>
  <c r="C116" i="58"/>
  <c r="B116" i="58"/>
  <c r="C127" i="58"/>
  <c r="B127" i="58"/>
  <c r="C108" i="58"/>
  <c r="B108" i="58"/>
  <c r="C100" i="58"/>
  <c r="B100" i="58"/>
  <c r="C132" i="58"/>
  <c r="B132" i="58"/>
  <c r="C129" i="58"/>
  <c r="B129" i="58"/>
  <c r="C115" i="58"/>
  <c r="B115" i="58"/>
  <c r="C101" i="58"/>
  <c r="B101" i="58"/>
  <c r="C114" i="58"/>
  <c r="B114" i="58"/>
  <c r="C113" i="58"/>
  <c r="B113" i="58"/>
  <c r="C131" i="58"/>
  <c r="B131" i="58"/>
  <c r="C107" i="58"/>
  <c r="B107" i="58"/>
  <c r="C117" i="58"/>
  <c r="B117" i="58"/>
  <c r="C123" i="58"/>
  <c r="B123" i="58"/>
  <c r="C99" i="58"/>
  <c r="B99" i="58"/>
  <c r="C104" i="58"/>
  <c r="B104" i="58"/>
  <c r="C103" i="58"/>
  <c r="B103" i="58"/>
  <c r="C102" i="58"/>
  <c r="B102" i="58"/>
  <c r="C106" i="58"/>
  <c r="B106" i="58"/>
  <c r="C118" i="58"/>
  <c r="B118" i="58"/>
  <c r="C124" i="58"/>
  <c r="B124" i="58"/>
  <c r="C96" i="58"/>
  <c r="B96" i="58"/>
  <c r="C95" i="58"/>
  <c r="B95" i="58"/>
  <c r="C98" i="58"/>
  <c r="B98" i="58"/>
  <c r="C112" i="58"/>
  <c r="B112" i="58"/>
  <c r="C97" i="58"/>
  <c r="B97" i="58"/>
  <c r="C87" i="58"/>
  <c r="C88" i="58"/>
  <c r="C91" i="58"/>
  <c r="C85" i="58"/>
  <c r="C86" i="58"/>
  <c r="C89" i="58"/>
  <c r="C90" i="58"/>
  <c r="C84" i="58"/>
  <c r="AV78" i="58"/>
  <c r="AW78" i="58" s="1"/>
  <c r="AL78" i="58"/>
  <c r="W78" i="58"/>
  <c r="M78" i="58"/>
  <c r="X78" i="58" s="1"/>
  <c r="AV77" i="58"/>
  <c r="AL77" i="58"/>
  <c r="W77" i="58"/>
  <c r="M77" i="58"/>
  <c r="X77" i="58" s="1"/>
  <c r="AV76" i="58"/>
  <c r="AW76" i="58" s="1"/>
  <c r="AL76" i="58"/>
  <c r="W76" i="58"/>
  <c r="M76" i="58"/>
  <c r="X76" i="58" s="1"/>
  <c r="AV75" i="58"/>
  <c r="AL75" i="58"/>
  <c r="W75" i="58"/>
  <c r="M75" i="58"/>
  <c r="X75" i="58" s="1"/>
  <c r="AV74" i="58"/>
  <c r="AW74" i="58" s="1"/>
  <c r="AL74" i="58"/>
  <c r="W74" i="58"/>
  <c r="W79" i="58" s="1"/>
  <c r="M74" i="58"/>
  <c r="M79" i="58" s="1"/>
  <c r="AV68" i="58"/>
  <c r="AW68" i="58" s="1"/>
  <c r="AL68" i="58"/>
  <c r="W68" i="58"/>
  <c r="M68" i="58"/>
  <c r="X68" i="58" s="1"/>
  <c r="AV67" i="58"/>
  <c r="AL67" i="58"/>
  <c r="W67" i="58"/>
  <c r="M67" i="58"/>
  <c r="AV66" i="58"/>
  <c r="AL66" i="58"/>
  <c r="W66" i="58"/>
  <c r="M66" i="58"/>
  <c r="AV65" i="58"/>
  <c r="AL65" i="58"/>
  <c r="W65" i="58"/>
  <c r="M65" i="58"/>
  <c r="X65" i="58" s="1"/>
  <c r="AV64" i="58"/>
  <c r="AL64" i="58"/>
  <c r="W64" i="58"/>
  <c r="M64" i="58"/>
  <c r="AV58" i="58"/>
  <c r="AW58" i="58" s="1"/>
  <c r="AL58" i="58"/>
  <c r="W58" i="58"/>
  <c r="M58" i="58"/>
  <c r="AV57" i="58"/>
  <c r="AL57" i="58"/>
  <c r="W57" i="58"/>
  <c r="M57" i="58"/>
  <c r="X57" i="58" s="1"/>
  <c r="AV56" i="58"/>
  <c r="AW56" i="58" s="1"/>
  <c r="AL56" i="58"/>
  <c r="W56" i="58"/>
  <c r="M56" i="58"/>
  <c r="X56" i="58" s="1"/>
  <c r="AV55" i="58"/>
  <c r="AL55" i="58"/>
  <c r="W55" i="58"/>
  <c r="M55" i="58"/>
  <c r="X55" i="58" s="1"/>
  <c r="AV54" i="58"/>
  <c r="AW54" i="58" s="1"/>
  <c r="AL54" i="58"/>
  <c r="W54" i="58"/>
  <c r="W59" i="58" s="1"/>
  <c r="M54" i="58"/>
  <c r="M59" i="58" s="1"/>
  <c r="AV48" i="58"/>
  <c r="AW48" i="58" s="1"/>
  <c r="AL48" i="58"/>
  <c r="W48" i="58"/>
  <c r="M48" i="58"/>
  <c r="AV47" i="58"/>
  <c r="AL47" i="58"/>
  <c r="W47" i="58"/>
  <c r="M47" i="58"/>
  <c r="X47" i="58" s="1"/>
  <c r="AV46" i="58"/>
  <c r="AL46" i="58"/>
  <c r="W46" i="58"/>
  <c r="M46" i="58"/>
  <c r="AV45" i="58"/>
  <c r="AL45" i="58"/>
  <c r="AW45" i="58" s="1"/>
  <c r="X45" i="58"/>
  <c r="W45" i="58"/>
  <c r="M45" i="58"/>
  <c r="AV44" i="58"/>
  <c r="AL44" i="58"/>
  <c r="W44" i="58"/>
  <c r="M44" i="58"/>
  <c r="AV39" i="58"/>
  <c r="AL39" i="58"/>
  <c r="D119" i="58" s="1"/>
  <c r="W39" i="58"/>
  <c r="M39" i="58"/>
  <c r="D110" i="58" s="1"/>
  <c r="AV38" i="58"/>
  <c r="AL38" i="58"/>
  <c r="W38" i="58"/>
  <c r="M38" i="58"/>
  <c r="D109" i="58" s="1"/>
  <c r="AV37" i="58"/>
  <c r="AL37" i="58"/>
  <c r="D128" i="58" s="1"/>
  <c r="W37" i="58"/>
  <c r="M37" i="58"/>
  <c r="AV36" i="58"/>
  <c r="AL36" i="58"/>
  <c r="AW36" i="58" s="1"/>
  <c r="W36" i="58"/>
  <c r="M36" i="58"/>
  <c r="D106" i="58" s="1"/>
  <c r="AV35" i="58"/>
  <c r="AV40" i="58" s="1"/>
  <c r="AL35" i="58"/>
  <c r="D100" i="58" s="1"/>
  <c r="W35" i="58"/>
  <c r="W40" i="58" s="1"/>
  <c r="M35" i="58"/>
  <c r="D99" i="58" s="1"/>
  <c r="AV29" i="58"/>
  <c r="AL29" i="58"/>
  <c r="D117" i="58" s="1"/>
  <c r="W29" i="58"/>
  <c r="M29" i="58"/>
  <c r="D131" i="58" s="1"/>
  <c r="AV28" i="58"/>
  <c r="AL28" i="58"/>
  <c r="AW28" i="58" s="1"/>
  <c r="W28" i="58"/>
  <c r="M28" i="58"/>
  <c r="D129" i="58" s="1"/>
  <c r="AV27" i="58"/>
  <c r="AL27" i="58"/>
  <c r="D115" i="58" s="1"/>
  <c r="W27" i="58"/>
  <c r="M27" i="58"/>
  <c r="D127" i="58" s="1"/>
  <c r="AV26" i="58"/>
  <c r="AL26" i="58"/>
  <c r="AW26" i="58" s="1"/>
  <c r="W26" i="58"/>
  <c r="M26" i="58"/>
  <c r="D108" i="58" s="1"/>
  <c r="AV25" i="58"/>
  <c r="AL25" i="58"/>
  <c r="D96" i="58" s="1"/>
  <c r="W25" i="58"/>
  <c r="W30" i="58" s="1"/>
  <c r="M25" i="58"/>
  <c r="AV19" i="58"/>
  <c r="AL19" i="58"/>
  <c r="D122" i="58" s="1"/>
  <c r="W19" i="58"/>
  <c r="M19" i="58"/>
  <c r="D130" i="58" s="1"/>
  <c r="AV18" i="58"/>
  <c r="AL18" i="58"/>
  <c r="AW18" i="58" s="1"/>
  <c r="W18" i="58"/>
  <c r="M18" i="58"/>
  <c r="AV17" i="58"/>
  <c r="AL17" i="58"/>
  <c r="D102" i="58" s="1"/>
  <c r="W17" i="58"/>
  <c r="M17" i="58"/>
  <c r="D124" i="58" s="1"/>
  <c r="AV16" i="58"/>
  <c r="AL16" i="58"/>
  <c r="D95" i="58" s="1"/>
  <c r="W16" i="58"/>
  <c r="M16" i="58"/>
  <c r="D111" i="58" s="1"/>
  <c r="AV15" i="58"/>
  <c r="AL15" i="58"/>
  <c r="D97" i="58" s="1"/>
  <c r="W15" i="58"/>
  <c r="W20" i="58" s="1"/>
  <c r="M15" i="58"/>
  <c r="AV9" i="58"/>
  <c r="AL9" i="58"/>
  <c r="D121" i="58" s="1"/>
  <c r="W9" i="58"/>
  <c r="M9" i="58"/>
  <c r="D133" i="58" s="1"/>
  <c r="AV8" i="58"/>
  <c r="AL8" i="58"/>
  <c r="D126" i="58" s="1"/>
  <c r="W8" i="58"/>
  <c r="M8" i="58"/>
  <c r="D125" i="58" s="1"/>
  <c r="AV7" i="58"/>
  <c r="AL7" i="58"/>
  <c r="D118" i="58" s="1"/>
  <c r="W7" i="58"/>
  <c r="M7" i="58"/>
  <c r="AV6" i="58"/>
  <c r="AL6" i="58"/>
  <c r="AW6" i="58" s="1"/>
  <c r="W6" i="58"/>
  <c r="M6" i="58"/>
  <c r="D113" i="58" s="1"/>
  <c r="AV5" i="58"/>
  <c r="AV10" i="58" s="1"/>
  <c r="AL5" i="58"/>
  <c r="D112" i="58" s="1"/>
  <c r="W5" i="58"/>
  <c r="W10" i="58" s="1"/>
  <c r="M5" i="58"/>
  <c r="M7" i="57"/>
  <c r="M6" i="57"/>
  <c r="M5" i="57"/>
  <c r="D106" i="57" s="1"/>
  <c r="M8" i="57"/>
  <c r="M9" i="57"/>
  <c r="M15" i="57"/>
  <c r="M16" i="57"/>
  <c r="D123" i="57" s="1"/>
  <c r="M17" i="57"/>
  <c r="M18" i="57"/>
  <c r="M19" i="57"/>
  <c r="M25" i="57"/>
  <c r="M26" i="57"/>
  <c r="C135" i="57"/>
  <c r="B135" i="57"/>
  <c r="C134" i="57"/>
  <c r="B134" i="57"/>
  <c r="C133" i="57"/>
  <c r="B133" i="57"/>
  <c r="C132" i="57"/>
  <c r="B132" i="57"/>
  <c r="C131" i="57"/>
  <c r="B131" i="57"/>
  <c r="C130" i="57"/>
  <c r="B130" i="57"/>
  <c r="C129" i="57"/>
  <c r="B129" i="57"/>
  <c r="C128" i="57"/>
  <c r="B128" i="57"/>
  <c r="C127" i="57"/>
  <c r="B127" i="57"/>
  <c r="C126" i="57"/>
  <c r="B126" i="57"/>
  <c r="C125" i="57"/>
  <c r="B125" i="57"/>
  <c r="C124" i="57"/>
  <c r="B124" i="57"/>
  <c r="C123" i="57"/>
  <c r="B123" i="57"/>
  <c r="C122" i="57"/>
  <c r="B122" i="57"/>
  <c r="C121" i="57"/>
  <c r="B121" i="57"/>
  <c r="C120" i="57"/>
  <c r="B120" i="57"/>
  <c r="C119" i="57"/>
  <c r="B119" i="57"/>
  <c r="C118" i="57"/>
  <c r="B118" i="57"/>
  <c r="C117" i="57"/>
  <c r="B117" i="57"/>
  <c r="C116" i="57"/>
  <c r="B116" i="57"/>
  <c r="C115" i="57"/>
  <c r="B115" i="57"/>
  <c r="C114" i="57"/>
  <c r="B114" i="57"/>
  <c r="C113" i="57"/>
  <c r="B113" i="57"/>
  <c r="C112" i="57"/>
  <c r="B112" i="57"/>
  <c r="C111" i="57"/>
  <c r="B111" i="57"/>
  <c r="C110" i="57"/>
  <c r="B110" i="57"/>
  <c r="C109" i="57"/>
  <c r="B109" i="57"/>
  <c r="C108" i="57"/>
  <c r="B108" i="57"/>
  <c r="C107" i="57"/>
  <c r="B107" i="57"/>
  <c r="C106" i="57"/>
  <c r="B106" i="57"/>
  <c r="C105" i="57"/>
  <c r="B105" i="57"/>
  <c r="C104" i="57"/>
  <c r="B104" i="57"/>
  <c r="C103" i="57"/>
  <c r="B103" i="57"/>
  <c r="C102" i="57"/>
  <c r="B102" i="57"/>
  <c r="C101" i="57"/>
  <c r="B101" i="57"/>
  <c r="C100" i="57"/>
  <c r="B100" i="57"/>
  <c r="C99" i="57"/>
  <c r="B99" i="57"/>
  <c r="C98" i="57"/>
  <c r="B98" i="57"/>
  <c r="C97" i="57"/>
  <c r="B97" i="57"/>
  <c r="C96" i="57"/>
  <c r="B96" i="57"/>
  <c r="C91" i="57"/>
  <c r="C90" i="57"/>
  <c r="C89" i="57"/>
  <c r="C88" i="57"/>
  <c r="C87" i="57"/>
  <c r="C86" i="57"/>
  <c r="C85" i="57"/>
  <c r="C84" i="57"/>
  <c r="AV78" i="57"/>
  <c r="AL78" i="57"/>
  <c r="W78" i="57"/>
  <c r="M78" i="57"/>
  <c r="X78" i="57" s="1"/>
  <c r="AV77" i="57"/>
  <c r="AL77" i="57"/>
  <c r="W77" i="57"/>
  <c r="M77" i="57"/>
  <c r="X77" i="57" s="1"/>
  <c r="AV76" i="57"/>
  <c r="AL76" i="57"/>
  <c r="W76" i="57"/>
  <c r="M76" i="57"/>
  <c r="AV75" i="57"/>
  <c r="AL75" i="57"/>
  <c r="X75" i="57"/>
  <c r="W75" i="57"/>
  <c r="M75" i="57"/>
  <c r="AV74" i="57"/>
  <c r="AL74" i="57"/>
  <c r="AL79" i="57" s="1"/>
  <c r="W74" i="57"/>
  <c r="M74" i="57"/>
  <c r="AV68" i="57"/>
  <c r="AL68" i="57"/>
  <c r="AW68" i="57" s="1"/>
  <c r="W68" i="57"/>
  <c r="M68" i="57"/>
  <c r="AV67" i="57"/>
  <c r="AL67" i="57"/>
  <c r="AW67" i="57" s="1"/>
  <c r="X67" i="57"/>
  <c r="W67" i="57"/>
  <c r="M67" i="57"/>
  <c r="AV66" i="57"/>
  <c r="AL66" i="57"/>
  <c r="W66" i="57"/>
  <c r="M66" i="57"/>
  <c r="X66" i="57" s="1"/>
  <c r="AV65" i="57"/>
  <c r="AL65" i="57"/>
  <c r="W65" i="57"/>
  <c r="M65" i="57"/>
  <c r="X65" i="57" s="1"/>
  <c r="AV64" i="57"/>
  <c r="AL64" i="57"/>
  <c r="W64" i="57"/>
  <c r="M64" i="57"/>
  <c r="M69" i="57" s="1"/>
  <c r="AV58" i="57"/>
  <c r="AL58" i="57"/>
  <c r="W58" i="57"/>
  <c r="M58" i="57"/>
  <c r="X58" i="57" s="1"/>
  <c r="AV57" i="57"/>
  <c r="AL57" i="57"/>
  <c r="W57" i="57"/>
  <c r="M57" i="57"/>
  <c r="X57" i="57" s="1"/>
  <c r="AV56" i="57"/>
  <c r="AL56" i="57"/>
  <c r="W56" i="57"/>
  <c r="M56" i="57"/>
  <c r="AV55" i="57"/>
  <c r="AW55" i="57" s="1"/>
  <c r="AL55" i="57"/>
  <c r="X55" i="57"/>
  <c r="W55" i="57"/>
  <c r="M55" i="57"/>
  <c r="AV54" i="57"/>
  <c r="AL54" i="57"/>
  <c r="AL59" i="57" s="1"/>
  <c r="W54" i="57"/>
  <c r="M54" i="57"/>
  <c r="AV48" i="57"/>
  <c r="AL48" i="57"/>
  <c r="AW48" i="57" s="1"/>
  <c r="W48" i="57"/>
  <c r="M48" i="57"/>
  <c r="AV47" i="57"/>
  <c r="AL47" i="57"/>
  <c r="AW47" i="57" s="1"/>
  <c r="X47" i="57"/>
  <c r="W47" i="57"/>
  <c r="M47" i="57"/>
  <c r="AV46" i="57"/>
  <c r="AL46" i="57"/>
  <c r="W46" i="57"/>
  <c r="M46" i="57"/>
  <c r="AV45" i="57"/>
  <c r="AL45" i="57"/>
  <c r="W45" i="57"/>
  <c r="M45" i="57"/>
  <c r="X45" i="57" s="1"/>
  <c r="AV44" i="57"/>
  <c r="AL44" i="57"/>
  <c r="W44" i="57"/>
  <c r="M44" i="57"/>
  <c r="M49" i="57" s="1"/>
  <c r="AV39" i="57"/>
  <c r="AL39" i="57"/>
  <c r="D131" i="57" s="1"/>
  <c r="W39" i="57"/>
  <c r="M39" i="57"/>
  <c r="X39" i="57" s="1"/>
  <c r="AV38" i="57"/>
  <c r="AL38" i="57"/>
  <c r="W38" i="57"/>
  <c r="M38" i="57"/>
  <c r="D125" i="57" s="1"/>
  <c r="AV37" i="57"/>
  <c r="AL37" i="57"/>
  <c r="D124" i="57" s="1"/>
  <c r="W37" i="57"/>
  <c r="M37" i="57"/>
  <c r="AV36" i="57"/>
  <c r="AL36" i="57"/>
  <c r="AW36" i="57" s="1"/>
  <c r="X36" i="57"/>
  <c r="W36" i="57"/>
  <c r="M36" i="57"/>
  <c r="D103" i="57" s="1"/>
  <c r="AV35" i="57"/>
  <c r="AL35" i="57"/>
  <c r="D118" i="57" s="1"/>
  <c r="W35" i="57"/>
  <c r="M35" i="57"/>
  <c r="D107" i="57" s="1"/>
  <c r="AV29" i="57"/>
  <c r="AL29" i="57"/>
  <c r="D109" i="57" s="1"/>
  <c r="W29" i="57"/>
  <c r="M29" i="57"/>
  <c r="D111" i="57" s="1"/>
  <c r="AV28" i="57"/>
  <c r="AL28" i="57"/>
  <c r="AW28" i="57" s="1"/>
  <c r="W28" i="57"/>
  <c r="M28" i="57"/>
  <c r="D116" i="57" s="1"/>
  <c r="AV27" i="57"/>
  <c r="AL27" i="57"/>
  <c r="D115" i="57" s="1"/>
  <c r="W27" i="57"/>
  <c r="M27" i="57"/>
  <c r="D120" i="57" s="1"/>
  <c r="AV26" i="57"/>
  <c r="AL26" i="57"/>
  <c r="AW26" i="57" s="1"/>
  <c r="W26" i="57"/>
  <c r="AV25" i="57"/>
  <c r="AV30" i="57" s="1"/>
  <c r="AL25" i="57"/>
  <c r="D100" i="57" s="1"/>
  <c r="W25" i="57"/>
  <c r="W30" i="57" s="1"/>
  <c r="D110" i="57"/>
  <c r="AV19" i="57"/>
  <c r="AL19" i="57"/>
  <c r="D129" i="57" s="1"/>
  <c r="W19" i="57"/>
  <c r="D132" i="57"/>
  <c r="AV18" i="57"/>
  <c r="AL18" i="57"/>
  <c r="X18" i="57"/>
  <c r="W18" i="57"/>
  <c r="D117" i="57"/>
  <c r="AV17" i="57"/>
  <c r="AL17" i="57"/>
  <c r="D104" i="57" s="1"/>
  <c r="W17" i="57"/>
  <c r="AV16" i="57"/>
  <c r="AL16" i="57"/>
  <c r="D99" i="57" s="1"/>
  <c r="X16" i="57"/>
  <c r="W16" i="57"/>
  <c r="AV15" i="57"/>
  <c r="AV20" i="57" s="1"/>
  <c r="AL15" i="57"/>
  <c r="D96" i="57" s="1"/>
  <c r="W15" i="57"/>
  <c r="W20" i="57" s="1"/>
  <c r="D98" i="57"/>
  <c r="AV9" i="57"/>
  <c r="AL9" i="57"/>
  <c r="D128" i="57" s="1"/>
  <c r="W9" i="57"/>
  <c r="X9" i="57" s="1"/>
  <c r="AV8" i="57"/>
  <c r="AL8" i="57"/>
  <c r="D135" i="57" s="1"/>
  <c r="W8" i="57"/>
  <c r="D127" i="57"/>
  <c r="AV7" i="57"/>
  <c r="AL7" i="57"/>
  <c r="W7" i="57"/>
  <c r="X7" i="57" s="1"/>
  <c r="AV6" i="57"/>
  <c r="AL6" i="57"/>
  <c r="AW6" i="57" s="1"/>
  <c r="W6" i="57"/>
  <c r="D112" i="57"/>
  <c r="AV5" i="57"/>
  <c r="AV10" i="57" s="1"/>
  <c r="AL5" i="57"/>
  <c r="D97" i="57" s="1"/>
  <c r="W5" i="57"/>
  <c r="W10" i="57" s="1"/>
  <c r="M39" i="54"/>
  <c r="Q47" i="35"/>
  <c r="Q38" i="35"/>
  <c r="AL29" i="54"/>
  <c r="AV29" i="54"/>
  <c r="AL9" i="54"/>
  <c r="AV9" i="54"/>
  <c r="W39" i="54"/>
  <c r="M9" i="54"/>
  <c r="W9" i="54"/>
  <c r="AL8" i="54"/>
  <c r="AV8" i="54"/>
  <c r="AL38" i="54"/>
  <c r="AV38" i="54"/>
  <c r="AL28" i="54"/>
  <c r="AV28" i="54"/>
  <c r="M38" i="54"/>
  <c r="M8" i="54"/>
  <c r="W8" i="54"/>
  <c r="M18" i="54"/>
  <c r="W18" i="54"/>
  <c r="AL39" i="54"/>
  <c r="AV39" i="54"/>
  <c r="AL37" i="54"/>
  <c r="AV37" i="54"/>
  <c r="AL26" i="54"/>
  <c r="AV26" i="54"/>
  <c r="M16" i="54"/>
  <c r="W16" i="54"/>
  <c r="AL36" i="54"/>
  <c r="AV36" i="54"/>
  <c r="AL6" i="54"/>
  <c r="AV6" i="54"/>
  <c r="AL18" i="54"/>
  <c r="AV18" i="54"/>
  <c r="AL27" i="54"/>
  <c r="AV27" i="54"/>
  <c r="M37" i="54"/>
  <c r="W37" i="54"/>
  <c r="M35" i="54"/>
  <c r="W35" i="54"/>
  <c r="M19" i="54"/>
  <c r="W19" i="54"/>
  <c r="AL17" i="54"/>
  <c r="AV17" i="54"/>
  <c r="M7" i="54"/>
  <c r="W7" i="54"/>
  <c r="M36" i="54"/>
  <c r="W36" i="54"/>
  <c r="M6" i="54"/>
  <c r="W6" i="54"/>
  <c r="AL19" i="54"/>
  <c r="AV19" i="54"/>
  <c r="AL16" i="54"/>
  <c r="AV16" i="54"/>
  <c r="AL25" i="54"/>
  <c r="AV25" i="54"/>
  <c r="AL7" i="54"/>
  <c r="AV7" i="54"/>
  <c r="M15" i="54"/>
  <c r="W15" i="54"/>
  <c r="AL35" i="54"/>
  <c r="AV35" i="54"/>
  <c r="AL5" i="54"/>
  <c r="AV5" i="54"/>
  <c r="M17" i="54"/>
  <c r="W17" i="54"/>
  <c r="M5" i="54"/>
  <c r="W5" i="54"/>
  <c r="AL15" i="54"/>
  <c r="AV15" i="54"/>
  <c r="AL89" i="48"/>
  <c r="AV89" i="48"/>
  <c r="AL88" i="48"/>
  <c r="AV88" i="48"/>
  <c r="AL87" i="48"/>
  <c r="AV87" i="48"/>
  <c r="AL86" i="48"/>
  <c r="AV86" i="48"/>
  <c r="AL85" i="48"/>
  <c r="AV85" i="48"/>
  <c r="M89" i="48"/>
  <c r="W89" i="48"/>
  <c r="M88" i="48"/>
  <c r="W88" i="48"/>
  <c r="M87" i="48"/>
  <c r="W87" i="48"/>
  <c r="M86" i="48"/>
  <c r="W86" i="48"/>
  <c r="W90" i="48" s="1"/>
  <c r="M85" i="48"/>
  <c r="W85" i="48"/>
  <c r="AL79" i="48"/>
  <c r="AV79" i="48"/>
  <c r="AL78" i="48"/>
  <c r="AV78" i="48"/>
  <c r="AL77" i="48"/>
  <c r="AV77" i="48"/>
  <c r="AL76" i="48"/>
  <c r="AV76" i="48"/>
  <c r="AL75" i="48"/>
  <c r="AV75" i="48"/>
  <c r="M77" i="48"/>
  <c r="W77" i="48"/>
  <c r="M79" i="48"/>
  <c r="W79" i="48"/>
  <c r="M78" i="48"/>
  <c r="W78" i="48"/>
  <c r="M76" i="48"/>
  <c r="W76" i="48"/>
  <c r="M75" i="48"/>
  <c r="W75" i="48"/>
  <c r="AL69" i="48"/>
  <c r="AV69" i="48"/>
  <c r="AL68" i="48"/>
  <c r="AV68" i="48"/>
  <c r="AL67" i="48"/>
  <c r="AV67" i="48"/>
  <c r="AL66" i="48"/>
  <c r="AV66" i="48"/>
  <c r="AL65" i="48"/>
  <c r="AV65" i="48"/>
  <c r="M69" i="48"/>
  <c r="W69" i="48"/>
  <c r="W65" i="48"/>
  <c r="M66" i="48"/>
  <c r="W66" i="48"/>
  <c r="M68" i="48"/>
  <c r="W68" i="48"/>
  <c r="M67" i="48"/>
  <c r="W67" i="48"/>
  <c r="AL59" i="48"/>
  <c r="AV59" i="48"/>
  <c r="AL58" i="48"/>
  <c r="AV58" i="48"/>
  <c r="AL57" i="48"/>
  <c r="AV57" i="48"/>
  <c r="AL56" i="48"/>
  <c r="AV56" i="48"/>
  <c r="AL55" i="48"/>
  <c r="AV55" i="48"/>
  <c r="M59" i="48"/>
  <c r="W59" i="48"/>
  <c r="M57" i="48"/>
  <c r="W57" i="48"/>
  <c r="M56" i="48"/>
  <c r="W56" i="48"/>
  <c r="M58" i="48"/>
  <c r="W58" i="48"/>
  <c r="M55" i="48"/>
  <c r="W55" i="48"/>
  <c r="AL49" i="48"/>
  <c r="AV49" i="48"/>
  <c r="AL48" i="48"/>
  <c r="AV48" i="48"/>
  <c r="AV47" i="48"/>
  <c r="AL45" i="48"/>
  <c r="AV45" i="48"/>
  <c r="AL46" i="48"/>
  <c r="AV46" i="48"/>
  <c r="M49" i="48"/>
  <c r="W49" i="48"/>
  <c r="M48" i="48"/>
  <c r="W48" i="48"/>
  <c r="M46" i="48"/>
  <c r="W46" i="48"/>
  <c r="M47" i="48"/>
  <c r="W47" i="48"/>
  <c r="M45" i="48"/>
  <c r="W45" i="48"/>
  <c r="Q51" i="35"/>
  <c r="Q40" i="35"/>
  <c r="Q49" i="35"/>
  <c r="Q12" i="35"/>
  <c r="Q13" i="35"/>
  <c r="Q8" i="35"/>
  <c r="Q9" i="35"/>
  <c r="Q7" i="35"/>
  <c r="Q11" i="35"/>
  <c r="Q10" i="35"/>
  <c r="Q14" i="35"/>
  <c r="Q28" i="35"/>
  <c r="Q25" i="35"/>
  <c r="Q44" i="35"/>
  <c r="Q21" i="35"/>
  <c r="Q27" i="35"/>
  <c r="Q19" i="35"/>
  <c r="Q41" i="35"/>
  <c r="Q36" i="35"/>
  <c r="Q46" i="35"/>
  <c r="Q45" i="35"/>
  <c r="Q30" i="35"/>
  <c r="Q26" i="35"/>
  <c r="Q50" i="35"/>
  <c r="Q29" i="35"/>
  <c r="Q43" i="35"/>
  <c r="Q34" i="35"/>
  <c r="Q22" i="35"/>
  <c r="Q33" i="35"/>
  <c r="Q24" i="35"/>
  <c r="Q20" i="35"/>
  <c r="Q42" i="35"/>
  <c r="Q32" i="35"/>
  <c r="Q31" i="35"/>
  <c r="Q39" i="35"/>
  <c r="Q48" i="35"/>
  <c r="Q23" i="35"/>
  <c r="Q37" i="35"/>
  <c r="Q35" i="35"/>
  <c r="Q52" i="35"/>
  <c r="AW17" i="60" l="1"/>
  <c r="AW19" i="60"/>
  <c r="AW37" i="60"/>
  <c r="AW39" i="60"/>
  <c r="X28" i="60"/>
  <c r="X8" i="60"/>
  <c r="X26" i="60"/>
  <c r="X6" i="60"/>
  <c r="AW26" i="59"/>
  <c r="AW76" i="59"/>
  <c r="AW78" i="59"/>
  <c r="X37" i="59"/>
  <c r="X39" i="59"/>
  <c r="D119" i="59"/>
  <c r="X17" i="59"/>
  <c r="AV69" i="59"/>
  <c r="AW65" i="59"/>
  <c r="AW9" i="59"/>
  <c r="AW37" i="59"/>
  <c r="AW39" i="59"/>
  <c r="X28" i="59"/>
  <c r="X6" i="59"/>
  <c r="AW29" i="59"/>
  <c r="AW19" i="59"/>
  <c r="X26" i="59"/>
  <c r="AW17" i="59"/>
  <c r="X8" i="59"/>
  <c r="W40" i="57"/>
  <c r="X37" i="57"/>
  <c r="AV49" i="57"/>
  <c r="AW45" i="57"/>
  <c r="AW46" i="57"/>
  <c r="W59" i="57"/>
  <c r="X56" i="57"/>
  <c r="AV69" i="57"/>
  <c r="AW65" i="57"/>
  <c r="AW66" i="57"/>
  <c r="W79" i="57"/>
  <c r="X76" i="57"/>
  <c r="D130" i="57"/>
  <c r="AV69" i="58"/>
  <c r="AW65" i="58"/>
  <c r="AW18" i="59"/>
  <c r="AW38" i="59"/>
  <c r="X48" i="59"/>
  <c r="M59" i="59"/>
  <c r="AW57" i="59"/>
  <c r="X68" i="59"/>
  <c r="M79" i="59"/>
  <c r="AW77" i="59"/>
  <c r="X9" i="60"/>
  <c r="M20" i="60"/>
  <c r="D87" i="60" s="1"/>
  <c r="AW18" i="60"/>
  <c r="AW38" i="60"/>
  <c r="X48" i="60"/>
  <c r="M59" i="60"/>
  <c r="AW57" i="60"/>
  <c r="X68" i="60"/>
  <c r="M79" i="60"/>
  <c r="AW77" i="60"/>
  <c r="X9" i="61"/>
  <c r="M20" i="61"/>
  <c r="D85" i="61" s="1"/>
  <c r="AW18" i="61"/>
  <c r="D114" i="61"/>
  <c r="X6" i="57"/>
  <c r="D108" i="59"/>
  <c r="D114" i="60"/>
  <c r="AW26" i="61"/>
  <c r="D130" i="61"/>
  <c r="W80" i="48"/>
  <c r="AW7" i="57"/>
  <c r="AW18" i="57"/>
  <c r="AV40" i="57"/>
  <c r="X38" i="57"/>
  <c r="W49" i="57"/>
  <c r="X46" i="57"/>
  <c r="AV59" i="57"/>
  <c r="AW56" i="57"/>
  <c r="W69" i="57"/>
  <c r="AV79" i="57"/>
  <c r="AW75" i="57"/>
  <c r="AW76" i="57"/>
  <c r="AV49" i="58"/>
  <c r="M10" i="59"/>
  <c r="D89" i="59" s="1"/>
  <c r="AW7" i="59"/>
  <c r="X16" i="59"/>
  <c r="M30" i="59"/>
  <c r="D90" i="59" s="1"/>
  <c r="AW27" i="59"/>
  <c r="AW28" i="59"/>
  <c r="X36" i="59"/>
  <c r="M49" i="59"/>
  <c r="AW46" i="59"/>
  <c r="AW47" i="59"/>
  <c r="M69" i="59"/>
  <c r="AW66" i="59"/>
  <c r="AW7" i="60"/>
  <c r="X16" i="60"/>
  <c r="M30" i="60"/>
  <c r="D89" i="60" s="1"/>
  <c r="AW27" i="60"/>
  <c r="X36" i="60"/>
  <c r="M49" i="60"/>
  <c r="AW46" i="60"/>
  <c r="M69" i="60"/>
  <c r="AW66" i="60"/>
  <c r="AW7" i="61"/>
  <c r="X16" i="61"/>
  <c r="AW27" i="61"/>
  <c r="AW29" i="61"/>
  <c r="AW37" i="61"/>
  <c r="AW38" i="57"/>
  <c r="AL49" i="57"/>
  <c r="X48" i="57"/>
  <c r="M59" i="57"/>
  <c r="AW57" i="57"/>
  <c r="AW58" i="57"/>
  <c r="AL69" i="57"/>
  <c r="X68" i="57"/>
  <c r="M79" i="57"/>
  <c r="AW77" i="57"/>
  <c r="AW78" i="57"/>
  <c r="X26" i="57"/>
  <c r="X17" i="57"/>
  <c r="X8" i="57"/>
  <c r="X7" i="58"/>
  <c r="X18" i="58"/>
  <c r="X37" i="58"/>
  <c r="X67" i="58"/>
  <c r="W10" i="59"/>
  <c r="AV20" i="59"/>
  <c r="X18" i="59"/>
  <c r="W30" i="59"/>
  <c r="AV40" i="59"/>
  <c r="AW36" i="59"/>
  <c r="X38" i="59"/>
  <c r="W49" i="59"/>
  <c r="X46" i="59"/>
  <c r="AV59" i="59"/>
  <c r="AW55" i="59"/>
  <c r="W69" i="59"/>
  <c r="X66" i="59"/>
  <c r="AW68" i="59"/>
  <c r="AV79" i="59"/>
  <c r="AW75" i="59"/>
  <c r="W10" i="60"/>
  <c r="X7" i="60"/>
  <c r="AW9" i="60"/>
  <c r="AV20" i="60"/>
  <c r="X18" i="60"/>
  <c r="W30" i="60"/>
  <c r="AW29" i="60"/>
  <c r="AV40" i="60"/>
  <c r="AW36" i="60"/>
  <c r="X38" i="60"/>
  <c r="W49" i="60"/>
  <c r="X46" i="60"/>
  <c r="AW48" i="60"/>
  <c r="AV59" i="60"/>
  <c r="AW55" i="60"/>
  <c r="W69" i="60"/>
  <c r="X66" i="60"/>
  <c r="AW68" i="60"/>
  <c r="AV79" i="60"/>
  <c r="AW75" i="60"/>
  <c r="W10" i="61"/>
  <c r="AW9" i="61"/>
  <c r="AV20" i="61"/>
  <c r="X18" i="61"/>
  <c r="W30" i="61"/>
  <c r="D116" i="61"/>
  <c r="X28" i="61"/>
  <c r="W40" i="61"/>
  <c r="X39" i="61"/>
  <c r="M49" i="61"/>
  <c r="AW46" i="61"/>
  <c r="AW47" i="61"/>
  <c r="X58" i="61"/>
  <c r="M69" i="61"/>
  <c r="AW66" i="61"/>
  <c r="AW67" i="61"/>
  <c r="X78" i="61"/>
  <c r="M10" i="62"/>
  <c r="D91" i="62" s="1"/>
  <c r="AW6" i="62"/>
  <c r="X16" i="62"/>
  <c r="M30" i="62"/>
  <c r="D89" i="62" s="1"/>
  <c r="AW28" i="62"/>
  <c r="AL40" i="62"/>
  <c r="D90" i="62" s="1"/>
  <c r="X36" i="62"/>
  <c r="X39" i="62"/>
  <c r="M49" i="62"/>
  <c r="AW47" i="62"/>
  <c r="AW48" i="62"/>
  <c r="AL59" i="62"/>
  <c r="X58" i="62"/>
  <c r="M69" i="62"/>
  <c r="AW67" i="62"/>
  <c r="AW68" i="62"/>
  <c r="AL79" i="62"/>
  <c r="X78" i="62"/>
  <c r="D118" i="62"/>
  <c r="X5" i="63"/>
  <c r="AV10" i="63"/>
  <c r="X17" i="63"/>
  <c r="AW17" i="63"/>
  <c r="AW18" i="63"/>
  <c r="X26" i="63"/>
  <c r="AW35" i="63"/>
  <c r="AW47" i="63"/>
  <c r="AW58" i="63"/>
  <c r="AV69" i="63"/>
  <c r="AW65" i="63"/>
  <c r="W79" i="63"/>
  <c r="AW76" i="63"/>
  <c r="AW77" i="63"/>
  <c r="AW7" i="64"/>
  <c r="X16" i="64"/>
  <c r="AW27" i="64"/>
  <c r="AW28" i="64"/>
  <c r="X36" i="64"/>
  <c r="X39" i="64"/>
  <c r="M49" i="64"/>
  <c r="AW46" i="64"/>
  <c r="AW47" i="64"/>
  <c r="X58" i="64"/>
  <c r="M69" i="64"/>
  <c r="AW66" i="64"/>
  <c r="AW67" i="64"/>
  <c r="X78" i="64"/>
  <c r="AW7" i="65"/>
  <c r="AW27" i="65"/>
  <c r="AW28" i="65"/>
  <c r="AW46" i="65"/>
  <c r="AW47" i="65"/>
  <c r="AW66" i="65"/>
  <c r="AW67" i="65"/>
  <c r="D130" i="62"/>
  <c r="D117" i="63"/>
  <c r="D130" i="64"/>
  <c r="X18" i="65"/>
  <c r="X38" i="65"/>
  <c r="AW75" i="65"/>
  <c r="D130" i="65"/>
  <c r="AW56" i="61"/>
  <c r="AW76" i="61"/>
  <c r="D102" i="62"/>
  <c r="AV20" i="63"/>
  <c r="AW27" i="63"/>
  <c r="X37" i="63"/>
  <c r="AW68" i="63"/>
  <c r="X78" i="63"/>
  <c r="X9" i="64"/>
  <c r="AW17" i="64"/>
  <c r="AW18" i="64"/>
  <c r="AW37" i="64"/>
  <c r="AW38" i="64"/>
  <c r="X48" i="64"/>
  <c r="AW56" i="64"/>
  <c r="AW57" i="64"/>
  <c r="AW76" i="64"/>
  <c r="AW77" i="64"/>
  <c r="X6" i="65"/>
  <c r="X9" i="65"/>
  <c r="AW17" i="65"/>
  <c r="AW18" i="65"/>
  <c r="X26" i="65"/>
  <c r="AW37" i="65"/>
  <c r="AW38" i="65"/>
  <c r="X48" i="65"/>
  <c r="AW56" i="65"/>
  <c r="AW57" i="65"/>
  <c r="X68" i="65"/>
  <c r="AW77" i="65"/>
  <c r="AW39" i="61"/>
  <c r="AV49" i="61"/>
  <c r="W59" i="61"/>
  <c r="AW58" i="61"/>
  <c r="AV69" i="61"/>
  <c r="W79" i="61"/>
  <c r="AW78" i="61"/>
  <c r="AV10" i="62"/>
  <c r="X8" i="62"/>
  <c r="W20" i="62"/>
  <c r="X17" i="62"/>
  <c r="AV30" i="62"/>
  <c r="X28" i="62"/>
  <c r="W40" i="62"/>
  <c r="AV49" i="62"/>
  <c r="W59" i="62"/>
  <c r="AV69" i="62"/>
  <c r="W79" i="62"/>
  <c r="D114" i="62"/>
  <c r="AW5" i="63"/>
  <c r="X8" i="63"/>
  <c r="X9" i="63"/>
  <c r="AW29" i="63"/>
  <c r="X36" i="63"/>
  <c r="AW39" i="63"/>
  <c r="X8" i="64"/>
  <c r="X28" i="64"/>
  <c r="D114" i="64"/>
  <c r="X8" i="65"/>
  <c r="X28" i="65"/>
  <c r="X76" i="65"/>
  <c r="D114" i="65"/>
  <c r="M49" i="58"/>
  <c r="AW46" i="58"/>
  <c r="AW47" i="58"/>
  <c r="X58" i="58"/>
  <c r="M69" i="58"/>
  <c r="AW66" i="58"/>
  <c r="AW67" i="58"/>
  <c r="W49" i="58"/>
  <c r="X46" i="58"/>
  <c r="AW55" i="58"/>
  <c r="AW59" i="58" s="1"/>
  <c r="W69" i="58"/>
  <c r="X66" i="58"/>
  <c r="AW75" i="58"/>
  <c r="AW38" i="58"/>
  <c r="X48" i="58"/>
  <c r="AW57" i="58"/>
  <c r="AW77" i="58"/>
  <c r="X16" i="58"/>
  <c r="D132" i="58"/>
  <c r="D101" i="58"/>
  <c r="AW19" i="58"/>
  <c r="AW39" i="58"/>
  <c r="AW9" i="58"/>
  <c r="AW17" i="58"/>
  <c r="AW7" i="58"/>
  <c r="M20" i="58"/>
  <c r="D90" i="58" s="1"/>
  <c r="AW37" i="58"/>
  <c r="AW15" i="58"/>
  <c r="X36" i="58"/>
  <c r="X6" i="58"/>
  <c r="X26" i="58"/>
  <c r="D94" i="58"/>
  <c r="X28" i="58"/>
  <c r="M30" i="58"/>
  <c r="D91" i="58" s="1"/>
  <c r="X8" i="58"/>
  <c r="M10" i="58"/>
  <c r="D87" i="58" s="1"/>
  <c r="X38" i="58"/>
  <c r="X36" i="61"/>
  <c r="AL80" i="48"/>
  <c r="M80" i="48"/>
  <c r="X79" i="48"/>
  <c r="D176" i="48" s="1"/>
  <c r="M90" i="48"/>
  <c r="AL90" i="48"/>
  <c r="AL70" i="48"/>
  <c r="AW86" i="48"/>
  <c r="AV90" i="48"/>
  <c r="AW58" i="48"/>
  <c r="D183" i="48" s="1"/>
  <c r="AL60" i="48"/>
  <c r="AV60" i="48"/>
  <c r="M70" i="48"/>
  <c r="X59" i="48"/>
  <c r="D167" i="48" s="1"/>
  <c r="M60" i="48"/>
  <c r="X47" i="48"/>
  <c r="AV50" i="48"/>
  <c r="AL50" i="48"/>
  <c r="X75" i="48"/>
  <c r="D110" i="48" s="1"/>
  <c r="D98" i="48"/>
  <c r="X66" i="48"/>
  <c r="X69" i="48"/>
  <c r="AW79" i="48"/>
  <c r="X85" i="48"/>
  <c r="D120" i="48"/>
  <c r="AW87" i="48"/>
  <c r="X49" i="48"/>
  <c r="X55" i="48"/>
  <c r="X58" i="48"/>
  <c r="X56" i="48"/>
  <c r="D102" i="48" s="1"/>
  <c r="AW59" i="48"/>
  <c r="X67" i="48"/>
  <c r="D104" i="48" s="1"/>
  <c r="AW76" i="48"/>
  <c r="AW66" i="48"/>
  <c r="D108" i="48" s="1"/>
  <c r="AW67" i="48"/>
  <c r="X87" i="48"/>
  <c r="AW55" i="48"/>
  <c r="D122" i="48" s="1"/>
  <c r="AW56" i="48"/>
  <c r="AW57" i="48"/>
  <c r="X76" i="48"/>
  <c r="X78" i="48"/>
  <c r="X77" i="48"/>
  <c r="D112" i="48" s="1"/>
  <c r="AW75" i="48"/>
  <c r="D113" i="48" s="1"/>
  <c r="AW78" i="48"/>
  <c r="X86" i="48"/>
  <c r="X88" i="48"/>
  <c r="W50" i="48"/>
  <c r="X48" i="48"/>
  <c r="AW45" i="48"/>
  <c r="AW47" i="48"/>
  <c r="AW48" i="48"/>
  <c r="AW49" i="48"/>
  <c r="X65" i="48"/>
  <c r="AW65" i="48"/>
  <c r="AW68" i="48"/>
  <c r="AV70" i="48"/>
  <c r="X89" i="48"/>
  <c r="AW88" i="48"/>
  <c r="AV80" i="48"/>
  <c r="AW29" i="58"/>
  <c r="AW27" i="58"/>
  <c r="AW25" i="58"/>
  <c r="AW5" i="65"/>
  <c r="AL10" i="65"/>
  <c r="D86" i="65" s="1"/>
  <c r="AW15" i="65"/>
  <c r="AL20" i="65"/>
  <c r="D84" i="65" s="1"/>
  <c r="AW25" i="65"/>
  <c r="AW30" i="65" s="1"/>
  <c r="AL30" i="65"/>
  <c r="D88" i="65" s="1"/>
  <c r="AW35" i="65"/>
  <c r="AW40" i="65" s="1"/>
  <c r="AL40" i="65"/>
  <c r="D90" i="65" s="1"/>
  <c r="AW44" i="65"/>
  <c r="AW49" i="65" s="1"/>
  <c r="AL49" i="65"/>
  <c r="AW54" i="65"/>
  <c r="AW59" i="65" s="1"/>
  <c r="AL59" i="65"/>
  <c r="AW64" i="65"/>
  <c r="AW69" i="65" s="1"/>
  <c r="AL69" i="65"/>
  <c r="AW74" i="65"/>
  <c r="AW79" i="65" s="1"/>
  <c r="AL79" i="65"/>
  <c r="D101" i="65"/>
  <c r="D105" i="65"/>
  <c r="D113" i="65"/>
  <c r="D121" i="65"/>
  <c r="D133" i="65"/>
  <c r="D110" i="65"/>
  <c r="D126" i="65"/>
  <c r="D134" i="65"/>
  <c r="X5" i="65"/>
  <c r="X7" i="65"/>
  <c r="M10" i="65"/>
  <c r="D91" i="65" s="1"/>
  <c r="X15" i="65"/>
  <c r="X19" i="65"/>
  <c r="M20" i="65"/>
  <c r="D85" i="65" s="1"/>
  <c r="X25" i="65"/>
  <c r="X27" i="65"/>
  <c r="X29" i="65"/>
  <c r="X35" i="65"/>
  <c r="X40" i="65" s="1"/>
  <c r="M40" i="65"/>
  <c r="D87" i="65" s="1"/>
  <c r="X44" i="65"/>
  <c r="X49" i="65" s="1"/>
  <c r="X54" i="65"/>
  <c r="X59" i="65" s="1"/>
  <c r="X64" i="65"/>
  <c r="X69" i="65" s="1"/>
  <c r="X74" i="65"/>
  <c r="X79" i="65" s="1"/>
  <c r="D108" i="65"/>
  <c r="AW8" i="65"/>
  <c r="AW16" i="65"/>
  <c r="D134" i="64"/>
  <c r="AW5" i="64"/>
  <c r="AL10" i="64"/>
  <c r="D86" i="64" s="1"/>
  <c r="AW15" i="64"/>
  <c r="AW20" i="64" s="1"/>
  <c r="AL20" i="64"/>
  <c r="D84" i="64" s="1"/>
  <c r="AW25" i="64"/>
  <c r="AW30" i="64" s="1"/>
  <c r="AL30" i="64"/>
  <c r="D88" i="64" s="1"/>
  <c r="AW35" i="64"/>
  <c r="AW40" i="64" s="1"/>
  <c r="AL40" i="64"/>
  <c r="D90" i="64" s="1"/>
  <c r="AW44" i="64"/>
  <c r="AW49" i="64" s="1"/>
  <c r="AL49" i="64"/>
  <c r="AW54" i="64"/>
  <c r="AW59" i="64" s="1"/>
  <c r="AL59" i="64"/>
  <c r="AW64" i="64"/>
  <c r="AW69" i="64" s="1"/>
  <c r="AL69" i="64"/>
  <c r="AW74" i="64"/>
  <c r="AW79" i="64" s="1"/>
  <c r="AL79" i="64"/>
  <c r="D101" i="64"/>
  <c r="D105" i="64"/>
  <c r="D113" i="64"/>
  <c r="D121" i="64"/>
  <c r="D133" i="64"/>
  <c r="D122" i="64"/>
  <c r="D126" i="64"/>
  <c r="X5" i="64"/>
  <c r="X10" i="64" s="1"/>
  <c r="M10" i="64"/>
  <c r="D91" i="64" s="1"/>
  <c r="X15" i="64"/>
  <c r="X19" i="64"/>
  <c r="M20" i="64"/>
  <c r="D85" i="64" s="1"/>
  <c r="X25" i="64"/>
  <c r="X27" i="64"/>
  <c r="X29" i="64"/>
  <c r="M30" i="64"/>
  <c r="D89" i="64" s="1"/>
  <c r="X35" i="64"/>
  <c r="X40" i="64" s="1"/>
  <c r="M40" i="64"/>
  <c r="D87" i="64" s="1"/>
  <c r="X44" i="64"/>
  <c r="X49" i="64" s="1"/>
  <c r="X54" i="64"/>
  <c r="X59" i="64" s="1"/>
  <c r="X64" i="64"/>
  <c r="X69" i="64" s="1"/>
  <c r="X74" i="64"/>
  <c r="X79" i="64" s="1"/>
  <c r="D108" i="64"/>
  <c r="AW8" i="64"/>
  <c r="AW16" i="64"/>
  <c r="D107" i="63"/>
  <c r="M40" i="63"/>
  <c r="D87" i="63" s="1"/>
  <c r="X35" i="63"/>
  <c r="X40" i="63" s="1"/>
  <c r="AW36" i="63"/>
  <c r="D108" i="63"/>
  <c r="M79" i="63"/>
  <c r="X74" i="63"/>
  <c r="X79" i="63" s="1"/>
  <c r="D126" i="63"/>
  <c r="AW7" i="63"/>
  <c r="AW10" i="63" s="1"/>
  <c r="M30" i="63"/>
  <c r="D89" i="63" s="1"/>
  <c r="X25" i="63"/>
  <c r="AW25" i="63"/>
  <c r="AW30" i="63" s="1"/>
  <c r="D111" i="63"/>
  <c r="X29" i="63"/>
  <c r="M69" i="63"/>
  <c r="X64" i="63"/>
  <c r="AW64" i="63"/>
  <c r="AW69" i="63" s="1"/>
  <c r="D106" i="63"/>
  <c r="W10" i="63"/>
  <c r="X7" i="63"/>
  <c r="X10" i="63" s="1"/>
  <c r="W20" i="63"/>
  <c r="AW15" i="63"/>
  <c r="AW20" i="63" s="1"/>
  <c r="D99" i="63"/>
  <c r="AW16" i="63"/>
  <c r="D132" i="63"/>
  <c r="X19" i="63"/>
  <c r="W30" i="63"/>
  <c r="AL40" i="63"/>
  <c r="D90" i="63" s="1"/>
  <c r="AV49" i="63"/>
  <c r="M59" i="63"/>
  <c r="X54" i="63"/>
  <c r="X59" i="63" s="1"/>
  <c r="AW54" i="63"/>
  <c r="AW59" i="63" s="1"/>
  <c r="W69" i="63"/>
  <c r="AL79" i="63"/>
  <c r="D105" i="63"/>
  <c r="D113" i="63"/>
  <c r="D121" i="63"/>
  <c r="D133" i="63"/>
  <c r="AL20" i="63"/>
  <c r="D84" i="63" s="1"/>
  <c r="AW40" i="63"/>
  <c r="AL59" i="63"/>
  <c r="AW79" i="63"/>
  <c r="D135" i="63"/>
  <c r="AW8" i="63"/>
  <c r="M10" i="63"/>
  <c r="D91" i="63" s="1"/>
  <c r="M20" i="63"/>
  <c r="D85" i="63" s="1"/>
  <c r="AL49" i="63"/>
  <c r="D114" i="63"/>
  <c r="AL10" i="63"/>
  <c r="D86" i="63" s="1"/>
  <c r="X15" i="63"/>
  <c r="X20" i="63" s="1"/>
  <c r="D120" i="63"/>
  <c r="X27" i="63"/>
  <c r="AL30" i="63"/>
  <c r="D88" i="63" s="1"/>
  <c r="AV40" i="63"/>
  <c r="M49" i="63"/>
  <c r="X44" i="63"/>
  <c r="AW44" i="63"/>
  <c r="AW49" i="63" s="1"/>
  <c r="X48" i="63"/>
  <c r="W59" i="63"/>
  <c r="X66" i="63"/>
  <c r="AL69" i="63"/>
  <c r="AV79" i="63"/>
  <c r="D98" i="63"/>
  <c r="D101" i="63"/>
  <c r="D110" i="63"/>
  <c r="D130" i="63"/>
  <c r="D106" i="62"/>
  <c r="D126" i="62"/>
  <c r="D134" i="62"/>
  <c r="AW5" i="62"/>
  <c r="AW10" i="62" s="1"/>
  <c r="AW9" i="62"/>
  <c r="AL10" i="62"/>
  <c r="D86" i="62" s="1"/>
  <c r="AW15" i="62"/>
  <c r="AW17" i="62"/>
  <c r="AW19" i="62"/>
  <c r="AL20" i="62"/>
  <c r="D84" i="62" s="1"/>
  <c r="AW25" i="62"/>
  <c r="AW27" i="62"/>
  <c r="AW29" i="62"/>
  <c r="AL30" i="62"/>
  <c r="D88" i="62" s="1"/>
  <c r="AW35" i="62"/>
  <c r="AW37" i="62"/>
  <c r="AW39" i="62"/>
  <c r="AW44" i="62"/>
  <c r="AW49" i="62" s="1"/>
  <c r="AW54" i="62"/>
  <c r="AW59" i="62" s="1"/>
  <c r="AW64" i="62"/>
  <c r="AW69" i="62" s="1"/>
  <c r="AW74" i="62"/>
  <c r="AW79" i="62" s="1"/>
  <c r="D101" i="62"/>
  <c r="D105" i="62"/>
  <c r="D121" i="62"/>
  <c r="D133" i="62"/>
  <c r="D110" i="62"/>
  <c r="D122" i="62"/>
  <c r="X5" i="62"/>
  <c r="X10" i="62" s="1"/>
  <c r="X15" i="62"/>
  <c r="X19" i="62"/>
  <c r="M20" i="62"/>
  <c r="D85" i="62" s="1"/>
  <c r="X25" i="62"/>
  <c r="X30" i="62" s="1"/>
  <c r="X27" i="62"/>
  <c r="X29" i="62"/>
  <c r="X35" i="62"/>
  <c r="X40" i="62" s="1"/>
  <c r="M40" i="62"/>
  <c r="D87" i="62" s="1"/>
  <c r="X44" i="62"/>
  <c r="X49" i="62" s="1"/>
  <c r="X54" i="62"/>
  <c r="X59" i="62" s="1"/>
  <c r="X64" i="62"/>
  <c r="X69" i="62" s="1"/>
  <c r="X74" i="62"/>
  <c r="X79" i="62" s="1"/>
  <c r="D108" i="62"/>
  <c r="AW8" i="62"/>
  <c r="AW16" i="62"/>
  <c r="AW5" i="61"/>
  <c r="AL10" i="61"/>
  <c r="D86" i="61" s="1"/>
  <c r="AW15" i="61"/>
  <c r="AL20" i="61"/>
  <c r="D84" i="61" s="1"/>
  <c r="AW25" i="61"/>
  <c r="AW30" i="61" s="1"/>
  <c r="AL30" i="61"/>
  <c r="D88" i="61" s="1"/>
  <c r="AW35" i="61"/>
  <c r="AW40" i="61" s="1"/>
  <c r="AL40" i="61"/>
  <c r="D90" i="61" s="1"/>
  <c r="AW44" i="61"/>
  <c r="AW49" i="61" s="1"/>
  <c r="AL49" i="61"/>
  <c r="AW54" i="61"/>
  <c r="AW59" i="61" s="1"/>
  <c r="AL59" i="61"/>
  <c r="AW64" i="61"/>
  <c r="AW69" i="61" s="1"/>
  <c r="AL69" i="61"/>
  <c r="AW74" i="61"/>
  <c r="AW79" i="61" s="1"/>
  <c r="AL79" i="61"/>
  <c r="D101" i="61"/>
  <c r="D105" i="61"/>
  <c r="D113" i="61"/>
  <c r="D121" i="61"/>
  <c r="D133" i="61"/>
  <c r="D98" i="61"/>
  <c r="D126" i="61"/>
  <c r="D134" i="61"/>
  <c r="X5" i="61"/>
  <c r="X10" i="61" s="1"/>
  <c r="X7" i="61"/>
  <c r="M10" i="61"/>
  <c r="D91" i="61" s="1"/>
  <c r="X15" i="61"/>
  <c r="X19" i="61"/>
  <c r="X25" i="61"/>
  <c r="X27" i="61"/>
  <c r="X29" i="61"/>
  <c r="M30" i="61"/>
  <c r="D89" i="61" s="1"/>
  <c r="X35" i="61"/>
  <c r="X40" i="61" s="1"/>
  <c r="M40" i="61"/>
  <c r="D87" i="61" s="1"/>
  <c r="X44" i="61"/>
  <c r="X49" i="61" s="1"/>
  <c r="X54" i="61"/>
  <c r="X59" i="61" s="1"/>
  <c r="X64" i="61"/>
  <c r="X69" i="61" s="1"/>
  <c r="X74" i="61"/>
  <c r="X79" i="61" s="1"/>
  <c r="D108" i="61"/>
  <c r="AW8" i="61"/>
  <c r="AW16" i="61"/>
  <c r="D133" i="60"/>
  <c r="AW5" i="60"/>
  <c r="AL10" i="60"/>
  <c r="D90" i="60" s="1"/>
  <c r="AW15" i="60"/>
  <c r="AL20" i="60"/>
  <c r="D84" i="60" s="1"/>
  <c r="AW25" i="60"/>
  <c r="AW30" i="60" s="1"/>
  <c r="AL30" i="60"/>
  <c r="D85" i="60" s="1"/>
  <c r="AW35" i="60"/>
  <c r="AL40" i="60"/>
  <c r="D91" i="60" s="1"/>
  <c r="AW44" i="60"/>
  <c r="AW49" i="60" s="1"/>
  <c r="AL49" i="60"/>
  <c r="AW54" i="60"/>
  <c r="AW59" i="60" s="1"/>
  <c r="AL59" i="60"/>
  <c r="AW64" i="60"/>
  <c r="AW69" i="60" s="1"/>
  <c r="AL69" i="60"/>
  <c r="AW74" i="60"/>
  <c r="AW79" i="60" s="1"/>
  <c r="AL79" i="60"/>
  <c r="D106" i="60"/>
  <c r="D122" i="60"/>
  <c r="D130" i="60"/>
  <c r="D127" i="60"/>
  <c r="D104" i="60"/>
  <c r="D119" i="60"/>
  <c r="D120" i="60"/>
  <c r="X5" i="60"/>
  <c r="M10" i="60"/>
  <c r="D88" i="60" s="1"/>
  <c r="X15" i="60"/>
  <c r="X19" i="60"/>
  <c r="X25" i="60"/>
  <c r="X27" i="60"/>
  <c r="X29" i="60"/>
  <c r="X35" i="60"/>
  <c r="X40" i="60" s="1"/>
  <c r="M40" i="60"/>
  <c r="D86" i="60" s="1"/>
  <c r="X44" i="60"/>
  <c r="X49" i="60" s="1"/>
  <c r="X54" i="60"/>
  <c r="X59" i="60" s="1"/>
  <c r="X64" i="60"/>
  <c r="X69" i="60" s="1"/>
  <c r="X74" i="60"/>
  <c r="X79" i="60" s="1"/>
  <c r="D118" i="60"/>
  <c r="AW8" i="60"/>
  <c r="AW16" i="60"/>
  <c r="AW5" i="59"/>
  <c r="AL10" i="59"/>
  <c r="D88" i="59" s="1"/>
  <c r="AW15" i="59"/>
  <c r="AL20" i="59"/>
  <c r="D84" i="59" s="1"/>
  <c r="AW25" i="59"/>
  <c r="AL30" i="59"/>
  <c r="D85" i="59" s="1"/>
  <c r="AW35" i="59"/>
  <c r="AW40" i="59" s="1"/>
  <c r="AL40" i="59"/>
  <c r="D91" i="59" s="1"/>
  <c r="AW44" i="59"/>
  <c r="AW49" i="59" s="1"/>
  <c r="AL49" i="59"/>
  <c r="AW54" i="59"/>
  <c r="AW59" i="59" s="1"/>
  <c r="AL59" i="59"/>
  <c r="AW64" i="59"/>
  <c r="AL69" i="59"/>
  <c r="AW74" i="59"/>
  <c r="AW79" i="59" s="1"/>
  <c r="AL79" i="59"/>
  <c r="D103" i="59"/>
  <c r="D101" i="59"/>
  <c r="D115" i="59"/>
  <c r="D130" i="59"/>
  <c r="D113" i="59"/>
  <c r="D105" i="59"/>
  <c r="X5" i="59"/>
  <c r="X7" i="59"/>
  <c r="X9" i="59"/>
  <c r="X15" i="59"/>
  <c r="X19" i="59"/>
  <c r="M20" i="59"/>
  <c r="D87" i="59" s="1"/>
  <c r="X25" i="59"/>
  <c r="X27" i="59"/>
  <c r="X29" i="59"/>
  <c r="X35" i="59"/>
  <c r="M40" i="59"/>
  <c r="D86" i="59" s="1"/>
  <c r="X44" i="59"/>
  <c r="X49" i="59" s="1"/>
  <c r="X54" i="59"/>
  <c r="X59" i="59" s="1"/>
  <c r="X64" i="59"/>
  <c r="X69" i="59" s="1"/>
  <c r="X74" i="59"/>
  <c r="X79" i="59" s="1"/>
  <c r="D123" i="59"/>
  <c r="AW8" i="59"/>
  <c r="AW16" i="59"/>
  <c r="X16" i="54"/>
  <c r="D71" i="54" s="1"/>
  <c r="X28" i="54"/>
  <c r="D85" i="54" s="1"/>
  <c r="X38" i="54"/>
  <c r="D95" i="54" s="1"/>
  <c r="W10" i="54"/>
  <c r="X26" i="54"/>
  <c r="D70" i="54" s="1"/>
  <c r="AL40" i="54"/>
  <c r="W20" i="54"/>
  <c r="AW35" i="54"/>
  <c r="D72" i="54" s="1"/>
  <c r="X36" i="54"/>
  <c r="D65" i="54" s="1"/>
  <c r="X19" i="54"/>
  <c r="D77" i="54" s="1"/>
  <c r="AW18" i="54"/>
  <c r="D92" i="54" s="1"/>
  <c r="AV30" i="54"/>
  <c r="AW17" i="54"/>
  <c r="D66" i="54" s="1"/>
  <c r="X15" i="54"/>
  <c r="D63" i="54" s="1"/>
  <c r="X37" i="54"/>
  <c r="D67" i="54" s="1"/>
  <c r="M20" i="54"/>
  <c r="AW19" i="54"/>
  <c r="D73" i="54" s="1"/>
  <c r="AW27" i="54"/>
  <c r="D68" i="54" s="1"/>
  <c r="AW39" i="54"/>
  <c r="D90" i="54" s="1"/>
  <c r="AW9" i="54"/>
  <c r="D83" i="54" s="1"/>
  <c r="AW16" i="54"/>
  <c r="D64" i="54" s="1"/>
  <c r="X35" i="54"/>
  <c r="D61" i="54" s="1"/>
  <c r="X9" i="54"/>
  <c r="D94" i="54" s="1"/>
  <c r="X7" i="54"/>
  <c r="D69" i="54" s="1"/>
  <c r="W30" i="54"/>
  <c r="X8" i="54"/>
  <c r="D93" i="54" s="1"/>
  <c r="AV20" i="54"/>
  <c r="X17" i="54"/>
  <c r="D60" i="54" s="1"/>
  <c r="W40" i="54"/>
  <c r="X25" i="54"/>
  <c r="D88" i="54" s="1"/>
  <c r="X18" i="54"/>
  <c r="D87" i="54" s="1"/>
  <c r="AW8" i="54"/>
  <c r="D82" i="54" s="1"/>
  <c r="X39" i="54"/>
  <c r="D76" i="54" s="1"/>
  <c r="AV10" i="54"/>
  <c r="X5" i="54"/>
  <c r="D58" i="54" s="1"/>
  <c r="AW5" i="54"/>
  <c r="D59" i="54" s="1"/>
  <c r="AW38" i="54"/>
  <c r="D91" i="54" s="1"/>
  <c r="D98" i="58"/>
  <c r="D104" i="58"/>
  <c r="D107" i="58"/>
  <c r="D105" i="58"/>
  <c r="AW5" i="58"/>
  <c r="AL20" i="58"/>
  <c r="D84" i="58" s="1"/>
  <c r="AL30" i="58"/>
  <c r="D85" i="58" s="1"/>
  <c r="AW35" i="58"/>
  <c r="AW44" i="58"/>
  <c r="AW49" i="58" s="1"/>
  <c r="AL59" i="58"/>
  <c r="AW64" i="58"/>
  <c r="D103" i="58"/>
  <c r="X5" i="58"/>
  <c r="X9" i="58"/>
  <c r="X15" i="58"/>
  <c r="X17" i="58"/>
  <c r="X19" i="58"/>
  <c r="AV20" i="58"/>
  <c r="X25" i="58"/>
  <c r="X27" i="58"/>
  <c r="X29" i="58"/>
  <c r="AV30" i="58"/>
  <c r="X35" i="58"/>
  <c r="X39" i="58"/>
  <c r="M40" i="58"/>
  <c r="D86" i="58" s="1"/>
  <c r="X44" i="58"/>
  <c r="X49" i="58" s="1"/>
  <c r="X54" i="58"/>
  <c r="X59" i="58" s="1"/>
  <c r="AV59" i="58"/>
  <c r="X64" i="58"/>
  <c r="X69" i="58" s="1"/>
  <c r="X74" i="58"/>
  <c r="X79" i="58" s="1"/>
  <c r="AV79" i="58"/>
  <c r="D123" i="58"/>
  <c r="AL10" i="58"/>
  <c r="D89" i="58" s="1"/>
  <c r="AL40" i="58"/>
  <c r="D88" i="58" s="1"/>
  <c r="AL49" i="58"/>
  <c r="AL69" i="58"/>
  <c r="AL79" i="58"/>
  <c r="D114" i="58"/>
  <c r="D116" i="58"/>
  <c r="D120" i="58"/>
  <c r="AW8" i="58"/>
  <c r="AW16" i="58"/>
  <c r="AW20" i="58" s="1"/>
  <c r="AL40" i="57"/>
  <c r="D90" i="57" s="1"/>
  <c r="D114" i="57"/>
  <c r="D102" i="57"/>
  <c r="X28" i="57"/>
  <c r="D119" i="57"/>
  <c r="D122" i="57"/>
  <c r="D126" i="57"/>
  <c r="D134" i="57"/>
  <c r="AW5" i="57"/>
  <c r="AW9" i="57"/>
  <c r="AL10" i="57"/>
  <c r="D86" i="57" s="1"/>
  <c r="AW15" i="57"/>
  <c r="AW17" i="57"/>
  <c r="AW19" i="57"/>
  <c r="AL20" i="57"/>
  <c r="D84" i="57" s="1"/>
  <c r="AW25" i="57"/>
  <c r="AW27" i="57"/>
  <c r="AW29" i="57"/>
  <c r="AL30" i="57"/>
  <c r="D88" i="57" s="1"/>
  <c r="AW35" i="57"/>
  <c r="AW37" i="57"/>
  <c r="AW39" i="57"/>
  <c r="AW44" i="57"/>
  <c r="AW49" i="57" s="1"/>
  <c r="AW54" i="57"/>
  <c r="AW59" i="57" s="1"/>
  <c r="AW64" i="57"/>
  <c r="AW69" i="57" s="1"/>
  <c r="AW74" i="57"/>
  <c r="AW79" i="57" s="1"/>
  <c r="D101" i="57"/>
  <c r="D105" i="57"/>
  <c r="D113" i="57"/>
  <c r="D121" i="57"/>
  <c r="D133" i="57"/>
  <c r="X5" i="57"/>
  <c r="X10" i="57" s="1"/>
  <c r="M10" i="57"/>
  <c r="D91" i="57" s="1"/>
  <c r="X15" i="57"/>
  <c r="X19" i="57"/>
  <c r="M20" i="57"/>
  <c r="D85" i="57" s="1"/>
  <c r="X25" i="57"/>
  <c r="X27" i="57"/>
  <c r="X29" i="57"/>
  <c r="M30" i="57"/>
  <c r="D89" i="57" s="1"/>
  <c r="X35" i="57"/>
  <c r="X40" i="57" s="1"/>
  <c r="M40" i="57"/>
  <c r="D87" i="57" s="1"/>
  <c r="X44" i="57"/>
  <c r="X49" i="57" s="1"/>
  <c r="X54" i="57"/>
  <c r="X59" i="57" s="1"/>
  <c r="X64" i="57"/>
  <c r="X69" i="57" s="1"/>
  <c r="X74" i="57"/>
  <c r="X79" i="57" s="1"/>
  <c r="D108" i="57"/>
  <c r="AW8" i="57"/>
  <c r="AW16" i="57"/>
  <c r="X68" i="48"/>
  <c r="W70" i="48"/>
  <c r="X57" i="48"/>
  <c r="W60" i="48"/>
  <c r="AW46" i="48"/>
  <c r="D105" i="48" s="1"/>
  <c r="AW69" i="48"/>
  <c r="AW77" i="48"/>
  <c r="AW85" i="48"/>
  <c r="D119" i="48" s="1"/>
  <c r="AW7" i="54"/>
  <c r="D81" i="54" s="1"/>
  <c r="X27" i="54"/>
  <c r="D84" i="54" s="1"/>
  <c r="M30" i="54"/>
  <c r="X45" i="48"/>
  <c r="D96" i="48" s="1"/>
  <c r="M50" i="48"/>
  <c r="X46" i="48"/>
  <c r="AW89" i="48"/>
  <c r="AW36" i="54"/>
  <c r="D79" i="54" s="1"/>
  <c r="AW26" i="54"/>
  <c r="D89" i="54" s="1"/>
  <c r="AW28" i="54"/>
  <c r="D86" i="54" s="1"/>
  <c r="AW15" i="54"/>
  <c r="D57" i="54" s="1"/>
  <c r="AL20" i="54"/>
  <c r="X6" i="54"/>
  <c r="D75" i="54" s="1"/>
  <c r="AV40" i="54"/>
  <c r="AW25" i="54"/>
  <c r="D62" i="54" s="1"/>
  <c r="AW6" i="54"/>
  <c r="D74" i="54" s="1"/>
  <c r="M10" i="54"/>
  <c r="AL10" i="54"/>
  <c r="M40" i="54"/>
  <c r="AL30" i="54"/>
  <c r="X29" i="54"/>
  <c r="D80" i="54" s="1"/>
  <c r="AW29" i="54"/>
  <c r="D96" i="54" s="1"/>
  <c r="AW37" i="54"/>
  <c r="D78" i="54" s="1"/>
  <c r="AW40" i="60" l="1"/>
  <c r="X10" i="60"/>
  <c r="AW69" i="59"/>
  <c r="AW30" i="59"/>
  <c r="X40" i="59"/>
  <c r="X20" i="59"/>
  <c r="X20" i="61"/>
  <c r="AW79" i="58"/>
  <c r="X10" i="65"/>
  <c r="AW20" i="60"/>
  <c r="X30" i="63"/>
  <c r="X20" i="65"/>
  <c r="AW40" i="58"/>
  <c r="AW69" i="58"/>
  <c r="X90" i="48"/>
  <c r="AC106" i="48" s="1"/>
  <c r="D103" i="48"/>
  <c r="D117" i="48"/>
  <c r="D166" i="48"/>
  <c r="D169" i="48"/>
  <c r="D97" i="48"/>
  <c r="D170" i="48"/>
  <c r="D177" i="48"/>
  <c r="D111" i="48"/>
  <c r="D118" i="48"/>
  <c r="D99" i="48"/>
  <c r="D95" i="48"/>
  <c r="D173" i="48"/>
  <c r="D129" i="48"/>
  <c r="D109" i="48"/>
  <c r="D184" i="48"/>
  <c r="D165" i="48"/>
  <c r="D116" i="48"/>
  <c r="D115" i="48"/>
  <c r="D168" i="48"/>
  <c r="D180" i="48"/>
  <c r="D106" i="48"/>
  <c r="D175" i="48"/>
  <c r="D114" i="48"/>
  <c r="D174" i="48"/>
  <c r="D171" i="48"/>
  <c r="D100" i="48"/>
  <c r="D172" i="48"/>
  <c r="D182" i="48"/>
  <c r="D181" i="48"/>
  <c r="D107" i="48"/>
  <c r="D101" i="48"/>
  <c r="D179" i="48"/>
  <c r="D125" i="48"/>
  <c r="D121" i="48"/>
  <c r="D178" i="48"/>
  <c r="X70" i="48"/>
  <c r="AC108" i="48" s="1"/>
  <c r="X80" i="48"/>
  <c r="AC104" i="48" s="1"/>
  <c r="AW60" i="48"/>
  <c r="AC112" i="48" s="1"/>
  <c r="AW30" i="58"/>
  <c r="X30" i="65"/>
  <c r="AW20" i="65"/>
  <c r="AW10" i="65"/>
  <c r="X20" i="64"/>
  <c r="X30" i="64"/>
  <c r="AW10" i="64"/>
  <c r="X49" i="63"/>
  <c r="X69" i="63"/>
  <c r="AW40" i="62"/>
  <c r="AW30" i="62"/>
  <c r="AW20" i="62"/>
  <c r="X20" i="62"/>
  <c r="AW20" i="61"/>
  <c r="X30" i="61"/>
  <c r="AW10" i="61"/>
  <c r="X30" i="60"/>
  <c r="AW10" i="60"/>
  <c r="X20" i="60"/>
  <c r="AW20" i="59"/>
  <c r="X30" i="59"/>
  <c r="X10" i="59"/>
  <c r="AW10" i="59"/>
  <c r="X20" i="54"/>
  <c r="D46" i="54" s="1"/>
  <c r="X10" i="54"/>
  <c r="D48" i="54" s="1"/>
  <c r="X40" i="54"/>
  <c r="D47" i="54" s="1"/>
  <c r="X10" i="58"/>
  <c r="AW10" i="58"/>
  <c r="X40" i="58"/>
  <c r="X30" i="58"/>
  <c r="X20" i="58"/>
  <c r="AW40" i="57"/>
  <c r="X30" i="57"/>
  <c r="AW10" i="57"/>
  <c r="AW30" i="57"/>
  <c r="AW20" i="57"/>
  <c r="X20" i="57"/>
  <c r="AW90" i="48"/>
  <c r="AC107" i="48" s="1"/>
  <c r="X30" i="54"/>
  <c r="D52" i="54" s="1"/>
  <c r="AW40" i="54"/>
  <c r="D51" i="54" s="1"/>
  <c r="AW70" i="48"/>
  <c r="AC103" i="48" s="1"/>
  <c r="AW80" i="48"/>
  <c r="AC105" i="48" s="1"/>
  <c r="AW30" i="54"/>
  <c r="D50" i="54" s="1"/>
  <c r="X50" i="48"/>
  <c r="AC109" i="48" s="1"/>
  <c r="X60" i="48"/>
  <c r="AC110" i="48" s="1"/>
  <c r="AW20" i="54"/>
  <c r="D45" i="54" s="1"/>
  <c r="AW10" i="54"/>
  <c r="D49" i="54" s="1"/>
  <c r="AW50" i="48"/>
  <c r="AC111" i="48" s="1"/>
</calcChain>
</file>

<file path=xl/sharedStrings.xml><?xml version="1.0" encoding="utf-8"?>
<sst xmlns="http://schemas.openxmlformats.org/spreadsheetml/2006/main" count="1138" uniqueCount="288">
  <si>
    <t>OUT</t>
  </si>
  <si>
    <t>IN</t>
  </si>
  <si>
    <t>TOTAL</t>
  </si>
  <si>
    <t>BW</t>
  </si>
  <si>
    <t>OSC</t>
  </si>
  <si>
    <t>NR</t>
  </si>
  <si>
    <t>ELLS</t>
  </si>
  <si>
    <t>SOM</t>
  </si>
  <si>
    <t xml:space="preserve"> </t>
  </si>
  <si>
    <t>SCC</t>
  </si>
  <si>
    <t>PRES</t>
  </si>
  <si>
    <t xml:space="preserve">    </t>
  </si>
  <si>
    <t>18-Hole Individual</t>
  </si>
  <si>
    <t>ELL</t>
  </si>
  <si>
    <t>Teams</t>
  </si>
  <si>
    <t>Team</t>
  </si>
  <si>
    <t>PRE</t>
  </si>
  <si>
    <t>Conference</t>
  </si>
  <si>
    <t>All Conference Team</t>
  </si>
  <si>
    <t>715-501-0835</t>
  </si>
  <si>
    <t>715-410-0835</t>
  </si>
  <si>
    <t>715-415-7471</t>
  </si>
  <si>
    <t>715-563-5084</t>
  </si>
  <si>
    <t>(715) 417-0767</t>
  </si>
  <si>
    <t>952-454-6942</t>
  </si>
  <si>
    <t>715-293-6605</t>
  </si>
  <si>
    <t>715-220-1326</t>
  </si>
  <si>
    <t>TEAM</t>
  </si>
  <si>
    <t>INDIVIDUAL</t>
  </si>
  <si>
    <t>AMR - AMERY</t>
  </si>
  <si>
    <t>ELS - ELLSWORTH</t>
  </si>
  <si>
    <t>OSC - OSCEOLA</t>
  </si>
  <si>
    <t>SCC - ST CROIX CENTRAL</t>
  </si>
  <si>
    <t>NR  -  NEW RICHMOND</t>
  </si>
  <si>
    <t>PRE - PRESCOTT</t>
  </si>
  <si>
    <t>SOM - SOMERSET</t>
  </si>
  <si>
    <t>TEAM TOTAL</t>
  </si>
  <si>
    <t>BW  -  BALDWIN/WOODVILLE</t>
  </si>
  <si>
    <t xml:space="preserve">  TEAM TOTAL</t>
  </si>
  <si>
    <r>
      <t xml:space="preserve">  </t>
    </r>
    <r>
      <rPr>
        <b/>
        <i/>
        <sz val="8"/>
        <rFont val="Arial"/>
        <family val="2"/>
      </rPr>
      <t>TEAM TOTAL</t>
    </r>
  </si>
  <si>
    <t>2 - 1st Team</t>
  </si>
  <si>
    <t>3 - 1st Team</t>
  </si>
  <si>
    <t>4 - 1st Team</t>
  </si>
  <si>
    <t>5 - 1st Team</t>
  </si>
  <si>
    <t>6 - 2nd Team</t>
  </si>
  <si>
    <t>7 - 2nd Team</t>
  </si>
  <si>
    <t>8 - 2nd Team</t>
  </si>
  <si>
    <t>9 - 2nd Team</t>
  </si>
  <si>
    <t>10 - 2nd Team</t>
  </si>
  <si>
    <t>Honorable Mention</t>
  </si>
  <si>
    <t>MIDDLE BORDER CONFERNCE INDIVIDUAL STANDINGS 2019</t>
  </si>
  <si>
    <r>
      <rPr>
        <b/>
        <sz val="20"/>
        <color theme="1"/>
        <rFont val="Calibri (Body)_x0000_"/>
      </rPr>
      <t xml:space="preserve">                     </t>
    </r>
    <r>
      <rPr>
        <b/>
        <u/>
        <sz val="20"/>
        <color theme="1"/>
        <rFont val="Calibri"/>
        <family val="2"/>
        <scheme val="minor"/>
      </rPr>
      <t>MIDDLE BORDER CONFERENCE TEAM STANDINGS 2019</t>
    </r>
  </si>
  <si>
    <t>1 - Player of the Year</t>
  </si>
  <si>
    <t>NR Links</t>
  </si>
  <si>
    <t>Bristol</t>
  </si>
  <si>
    <t>Amery GC</t>
  </si>
  <si>
    <t>Highlands</t>
  </si>
  <si>
    <t>Pheasant 2</t>
  </si>
  <si>
    <t>Pheasant 1</t>
  </si>
  <si>
    <t>Championship</t>
  </si>
  <si>
    <t>Group 1</t>
  </si>
  <si>
    <t>Group 2</t>
  </si>
  <si>
    <t>ELLS CC</t>
  </si>
  <si>
    <t>K Kreek</t>
  </si>
  <si>
    <r>
      <t>MIDDLE BORDER CONFERENCE 9-HOLE EVENT AT</t>
    </r>
    <r>
      <rPr>
        <b/>
        <u/>
        <sz val="18"/>
        <color theme="0" tint="-0.499984740745262"/>
        <rFont val="Garamond"/>
        <family val="1"/>
      </rPr>
      <t xml:space="preserve"> GOLF COURSE NAME</t>
    </r>
    <r>
      <rPr>
        <b/>
        <u/>
        <sz val="18"/>
        <rFont val="Garamond"/>
        <family val="1"/>
      </rPr>
      <t xml:space="preserve">  </t>
    </r>
  </si>
  <si>
    <t>Grade</t>
  </si>
  <si>
    <t>School</t>
  </si>
  <si>
    <t>First Name</t>
  </si>
  <si>
    <t>Last Name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</si>
  <si>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KROOKED KREEK GOLF CLUB</t>
    </r>
    <r>
      <rPr>
        <b/>
        <u/>
        <sz val="18"/>
        <rFont val="Garamond"/>
        <family val="1"/>
      </rPr>
      <t xml:space="preserve">  </t>
    </r>
  </si>
  <si>
    <t>AMR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</si>
  <si>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NEW RICHMOND LINKS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</si>
  <si>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BRISTOL RIDGE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</si>
  <si>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PHEASANT HILLS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</si>
  <si>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ELLSWORTH COUNTRY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</si>
  <si>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AMERY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</si>
  <si>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CLIFTON HIGHLANDS GOLF CLUB</t>
    </r>
    <r>
      <rPr>
        <b/>
        <u/>
        <sz val="18"/>
        <rFont val="Garamond"/>
        <family val="1"/>
      </rPr>
      <t xml:space="preserve">  </t>
    </r>
  </si>
  <si>
    <r>
      <t xml:space="preserve"> 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TEAM TOTAL</t>
    </r>
  </si>
  <si>
    <t>1A</t>
  </si>
  <si>
    <t>PRE2</t>
  </si>
  <si>
    <t>SOM2</t>
  </si>
  <si>
    <t>AMR2</t>
  </si>
  <si>
    <t>BW2</t>
  </si>
  <si>
    <t>1B</t>
  </si>
  <si>
    <t>PRE1</t>
  </si>
  <si>
    <t>SOM1</t>
  </si>
  <si>
    <t>AMR1</t>
  </si>
  <si>
    <t>BW1</t>
  </si>
  <si>
    <t>PRE3</t>
  </si>
  <si>
    <t>SOM3</t>
  </si>
  <si>
    <t>AMR3</t>
  </si>
  <si>
    <t>BW3</t>
  </si>
  <si>
    <t>PRE4</t>
  </si>
  <si>
    <t>SOM4</t>
  </si>
  <si>
    <t>AMR4</t>
  </si>
  <si>
    <t>BW4</t>
  </si>
  <si>
    <t>PRE5</t>
  </si>
  <si>
    <t>SOM5</t>
  </si>
  <si>
    <t>AMR5</t>
  </si>
  <si>
    <t>BW5</t>
  </si>
  <si>
    <t>NR1</t>
  </si>
  <si>
    <t>OSC1</t>
  </si>
  <si>
    <t>SCC1</t>
  </si>
  <si>
    <t>NR2</t>
  </si>
  <si>
    <t>OSC2</t>
  </si>
  <si>
    <t>SCC2</t>
  </si>
  <si>
    <t>NR3</t>
  </si>
  <si>
    <t>OSC3</t>
  </si>
  <si>
    <t>SCC3</t>
  </si>
  <si>
    <t>NR4</t>
  </si>
  <si>
    <t>OSC4</t>
  </si>
  <si>
    <t>SCC4</t>
  </si>
  <si>
    <t>NR5</t>
  </si>
  <si>
    <t>OSC5</t>
  </si>
  <si>
    <t>SCC5</t>
  </si>
  <si>
    <t>Hole</t>
  </si>
  <si>
    <t>ELL2</t>
  </si>
  <si>
    <t>ELL1</t>
  </si>
  <si>
    <t>ELL3</t>
  </si>
  <si>
    <t>ELL4</t>
  </si>
  <si>
    <t>ELL5</t>
  </si>
  <si>
    <r>
      <rPr>
        <b/>
        <sz val="11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 Starting Hole Tee Sheet:</t>
    </r>
  </si>
  <si>
    <t>TOT</t>
  </si>
  <si>
    <t>TEAM RESULTS</t>
  </si>
  <si>
    <t>INDIVIDUAL RESULTS</t>
  </si>
  <si>
    <t>MIDDLE BORDER CONFERENCE CHAMPIONSHIP</t>
  </si>
  <si>
    <t>AMR-  AMERY</t>
  </si>
  <si>
    <t>ELL-  ELLSWORTH</t>
  </si>
  <si>
    <t>OSC-  OSCEOLA</t>
  </si>
  <si>
    <t>SCC-  ST CROIX CENTRAL</t>
  </si>
  <si>
    <t>SOM-  SOMERSET</t>
  </si>
  <si>
    <t>PRE-  PRESCOTT</t>
  </si>
  <si>
    <t>NR -  NEW RICHMOND</t>
  </si>
  <si>
    <t>BW-   BALDWIN-WOODVILLE</t>
  </si>
  <si>
    <r>
      <t>"</t>
    </r>
    <r>
      <rPr>
        <b/>
        <i/>
        <u/>
        <sz val="20"/>
        <rFont val="Garamond"/>
        <family val="1"/>
      </rPr>
      <t>HOST TEAM NAME</t>
    </r>
    <r>
      <rPr>
        <b/>
        <u/>
        <sz val="20"/>
        <rFont val="Garamond"/>
        <family val="1"/>
      </rPr>
      <t>" 18-HOLE INVITATIONAL</t>
    </r>
  </si>
  <si>
    <t>Alexis Fredericks</t>
  </si>
  <si>
    <t>Ava Salay</t>
  </si>
  <si>
    <t>Liz Rohl</t>
  </si>
  <si>
    <t>Jessica Heinsch</t>
  </si>
  <si>
    <t>Lindsay Olson</t>
  </si>
  <si>
    <t>Haley Myers</t>
  </si>
  <si>
    <t>Ella Holland</t>
  </si>
  <si>
    <t>Briley Olson</t>
  </si>
  <si>
    <t>Cameron Paradise</t>
  </si>
  <si>
    <t>Isabella Fagan</t>
  </si>
  <si>
    <t>Morgan Brotzel</t>
  </si>
  <si>
    <t>Carli Vincent</t>
  </si>
  <si>
    <t>Grace Belz</t>
  </si>
  <si>
    <t>Kaylee Yzermans</t>
  </si>
  <si>
    <t>Rylee Thompson</t>
  </si>
  <si>
    <t>Lanie Veenendahl</t>
  </si>
  <si>
    <t>Jessica Hagman</t>
  </si>
  <si>
    <t>Sydney Nolan</t>
  </si>
  <si>
    <t>Abbie Ritzer</t>
  </si>
  <si>
    <t>Kailey Stevens</t>
  </si>
  <si>
    <t>Madi Link</t>
  </si>
  <si>
    <t>Savanna Nord</t>
  </si>
  <si>
    <t>Brooklyn Wegner</t>
  </si>
  <si>
    <t>Shelby Tembreull</t>
  </si>
  <si>
    <t>Amanda Steffen</t>
  </si>
  <si>
    <t>Sally Vangsness</t>
  </si>
  <si>
    <t>Brooklyn Mishler</t>
  </si>
  <si>
    <t>Parker Chladek</t>
  </si>
  <si>
    <t>Sydney Burgess</t>
  </si>
  <si>
    <t>Jenna Wehausen</t>
  </si>
  <si>
    <t>Holly Carlson</t>
  </si>
  <si>
    <t>Charlize Smith</t>
  </si>
  <si>
    <t>Halle Flock</t>
  </si>
  <si>
    <t>Kennedy Schommer</t>
  </si>
  <si>
    <t>Whitney Elsen</t>
  </si>
  <si>
    <t>Ashley Burr</t>
  </si>
  <si>
    <t>Lezlie Weyer</t>
  </si>
  <si>
    <t>Roza Emmert</t>
  </si>
  <si>
    <t>Grace Carlson</t>
  </si>
  <si>
    <t>Kenzie Weiss</t>
  </si>
  <si>
    <t>Pts</t>
  </si>
  <si>
    <t>Ava</t>
  </si>
  <si>
    <t>Salay</t>
  </si>
  <si>
    <t>Alexis</t>
  </si>
  <si>
    <t>Fredericks</t>
  </si>
  <si>
    <t>Jessica</t>
  </si>
  <si>
    <t>Hagman</t>
  </si>
  <si>
    <t>Holly</t>
  </si>
  <si>
    <t>Lanie</t>
  </si>
  <si>
    <t>Veenendahl</t>
  </si>
  <si>
    <t>Sally</t>
  </si>
  <si>
    <t>Vangsness</t>
  </si>
  <si>
    <t>Haley</t>
  </si>
  <si>
    <t>Abbie</t>
  </si>
  <si>
    <t>Ritzer</t>
  </si>
  <si>
    <t>Parker</t>
  </si>
  <si>
    <t>Chladek</t>
  </si>
  <si>
    <t>Sydney</t>
  </si>
  <si>
    <t>Nolan</t>
  </si>
  <si>
    <t>Morgan</t>
  </si>
  <si>
    <t>Brotzel</t>
  </si>
  <si>
    <t>AME</t>
  </si>
  <si>
    <t>Grace</t>
  </si>
  <si>
    <t>Belz</t>
  </si>
  <si>
    <t>Burgess</t>
  </si>
  <si>
    <t>Madi</t>
  </si>
  <si>
    <t>Link</t>
  </si>
  <si>
    <t>Brooklyn</t>
  </si>
  <si>
    <t>Mishler</t>
  </si>
  <si>
    <t>Savanna</t>
  </si>
  <si>
    <t>Nord</t>
  </si>
  <si>
    <t>Jenna</t>
  </si>
  <si>
    <t>Wehausen</t>
  </si>
  <si>
    <t>Charlize</t>
  </si>
  <si>
    <t>Smith</t>
  </si>
  <si>
    <t>Carlson</t>
  </si>
  <si>
    <t>Myers</t>
  </si>
  <si>
    <t>BALDWIN 18-HOLE INVITATIONAL</t>
  </si>
  <si>
    <t>ELJ-  ELLSWORTH JV</t>
  </si>
  <si>
    <t>SCJ- ST CROIX CENTRAL JV</t>
  </si>
  <si>
    <t>NW-  NORTHWESTERN</t>
  </si>
  <si>
    <t>NRJ-  NEW RICHMOND JV</t>
  </si>
  <si>
    <t>SCF-  ST CROIX FALLS</t>
  </si>
  <si>
    <t>CFX-  COLFAX</t>
  </si>
  <si>
    <t>FLM-  FLAMBEAU</t>
  </si>
  <si>
    <t>NR-   NEW RICHMOND</t>
  </si>
  <si>
    <t>Tessa Van Someren</t>
  </si>
  <si>
    <t>Cam Paradise</t>
  </si>
  <si>
    <t>Hope Darrow</t>
  </si>
  <si>
    <t>Syndey Burgess</t>
  </si>
  <si>
    <t>Gil Holme</t>
  </si>
  <si>
    <t>Sarah McHenry</t>
  </si>
  <si>
    <t>Kendra Benson</t>
  </si>
  <si>
    <t>Ashley Schmidt</t>
  </si>
  <si>
    <t>Emma Grebowski</t>
  </si>
  <si>
    <t>Abby Alderman</t>
  </si>
  <si>
    <t>Amy Gilhoi</t>
  </si>
  <si>
    <t>Heather Berglund</t>
  </si>
  <si>
    <t>Olivia McNally</t>
  </si>
  <si>
    <t>Aletta Berglund</t>
  </si>
  <si>
    <t>Abby Bratanich</t>
  </si>
  <si>
    <t>Sophie Hauser</t>
  </si>
  <si>
    <t>Shyla Applebee</t>
  </si>
  <si>
    <t>Katie Zimmer</t>
  </si>
  <si>
    <t>Alyssa Polak</t>
  </si>
  <si>
    <t>Kayley Bayer</t>
  </si>
  <si>
    <t>Ashlyn Townsend</t>
  </si>
  <si>
    <t>Julia Anderson</t>
  </si>
  <si>
    <t>Kiernan Smith</t>
  </si>
  <si>
    <t>Mckenzie Tuura</t>
  </si>
  <si>
    <t>Alison Rabein</t>
  </si>
  <si>
    <t>Claire Jarmon</t>
  </si>
  <si>
    <t>Reese Smith</t>
  </si>
  <si>
    <t>AmandaSteffen</t>
  </si>
  <si>
    <t>Shelby Tembreuell</t>
  </si>
  <si>
    <t>Abby Demoe</t>
  </si>
  <si>
    <t>Ally Noll</t>
  </si>
  <si>
    <t>Teagen Wynveen</t>
  </si>
  <si>
    <t>Taylor Hagen</t>
  </si>
  <si>
    <t>Ali Tunnicliff</t>
  </si>
  <si>
    <t>Izzy Grabowski</t>
  </si>
  <si>
    <t>Katie Mehr</t>
  </si>
  <si>
    <t>Elizabeth Ziller</t>
  </si>
  <si>
    <t>Allion Kolbeck</t>
  </si>
  <si>
    <t>Grace Haasch</t>
  </si>
  <si>
    <t>Maddy Stensven</t>
  </si>
  <si>
    <t>Josslin Belisle</t>
  </si>
  <si>
    <t>Missy Jones</t>
  </si>
  <si>
    <t>Sadie Olson</t>
  </si>
  <si>
    <t>BWJ  - BALDWIN JV</t>
  </si>
  <si>
    <t>GRB - Grantsburg</t>
  </si>
  <si>
    <t>Anna Sweere</t>
  </si>
  <si>
    <t>Juli Welden</t>
  </si>
  <si>
    <t>Lanie Veenendal</t>
  </si>
  <si>
    <t>Finely Magee</t>
  </si>
  <si>
    <t>Anna</t>
  </si>
  <si>
    <t>Sweere</t>
  </si>
  <si>
    <t>Liz</t>
  </si>
  <si>
    <t>Rohl</t>
  </si>
  <si>
    <t>Heinsch</t>
  </si>
  <si>
    <t>Roza</t>
  </si>
  <si>
    <t>Emmert</t>
  </si>
  <si>
    <t>Ashley</t>
  </si>
  <si>
    <t>Burr</t>
  </si>
  <si>
    <t>Isabelle Fagan</t>
  </si>
  <si>
    <t>Kennedy Harty</t>
  </si>
  <si>
    <t>Rhi Stutz</t>
  </si>
  <si>
    <t>Stella Anderson</t>
  </si>
  <si>
    <t>Vincent</t>
  </si>
  <si>
    <t>Carli</t>
  </si>
  <si>
    <t>Wenger</t>
  </si>
  <si>
    <t>Kylee</t>
  </si>
  <si>
    <t>Yzermans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</si>
</sst>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9"/>
      <name val="Arial"/>
      <family val="2"/>
    </font>
    <font>
      <b/>
      <sz val="8"/>
      <color rgb="FFA245E9"/>
      <name val="Arial"/>
      <family val="2"/>
    </font>
    <font>
      <b/>
      <sz val="8"/>
      <color rgb="FFC00000"/>
      <name val="Arial"/>
      <family val="2"/>
    </font>
    <font>
      <b/>
      <sz val="8"/>
      <color rgb="FF1C53F0"/>
      <name val="Arial"/>
      <family val="2"/>
    </font>
    <font>
      <b/>
      <sz val="8"/>
      <color rgb="FFD4000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8"/>
      <name val="Garamond"/>
      <family val="1"/>
    </font>
    <font>
      <b/>
      <sz val="8"/>
      <color theme="5" tint="-0.249977111117893"/>
      <name val="Arial"/>
      <family val="2"/>
    </font>
    <font>
      <b/>
      <u/>
      <sz val="11"/>
      <color theme="1"/>
      <name val="Calibri (Body)_x0000_"/>
    </font>
    <font>
      <b/>
      <u/>
      <sz val="20"/>
      <color theme="1"/>
      <name val="Calibri"/>
      <family val="2"/>
      <scheme val="minor"/>
    </font>
    <font>
      <b/>
      <sz val="20"/>
      <color theme="1"/>
      <name val="Calibri (Body)_x0000_"/>
    </font>
    <font>
      <b/>
      <i/>
      <sz val="12"/>
      <name val="Arial"/>
      <family val="2"/>
    </font>
    <font>
      <b/>
      <u/>
      <sz val="18"/>
      <color theme="0" tint="-0.499984740745262"/>
      <name val="Garamond"/>
      <family val="1"/>
    </font>
    <font>
      <b/>
      <u/>
      <sz val="18"/>
      <color theme="1"/>
      <name val="Garamond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9"/>
      <color theme="1"/>
      <name val="Arial"/>
      <family val="2"/>
    </font>
    <font>
      <b/>
      <u/>
      <sz val="20"/>
      <name val="Garamond"/>
      <family val="1"/>
    </font>
    <font>
      <b/>
      <sz val="8.5"/>
      <color theme="9"/>
      <name val="Arial"/>
      <family val="2"/>
    </font>
    <font>
      <b/>
      <sz val="8.5"/>
      <color rgb="FFA245E9"/>
      <name val="Arial"/>
      <family val="2"/>
    </font>
    <font>
      <b/>
      <sz val="8.5"/>
      <color rgb="FF1C53F0"/>
      <name val="Arial"/>
      <family val="2"/>
    </font>
    <font>
      <b/>
      <sz val="8.5"/>
      <color rgb="FFD40002"/>
      <name val="Arial"/>
      <family val="2"/>
    </font>
    <font>
      <b/>
      <sz val="8.5"/>
      <color theme="1"/>
      <name val="Arial"/>
      <family val="2"/>
    </font>
    <font>
      <b/>
      <sz val="8.5"/>
      <color rgb="FFC0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20"/>
      <name val="Garamond"/>
      <family val="1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45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C53F0"/>
        <bgColor indexed="64"/>
      </patternFill>
    </fill>
    <fill>
      <patternFill patternType="solid">
        <fgColor rgb="FFB7AB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000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38DD5"/>
        <bgColor rgb="FF000000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94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3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" fontId="7" fillId="4" borderId="14" xfId="0" applyNumberFormat="1" applyFont="1" applyFill="1" applyBorder="1" applyAlignment="1">
      <alignment horizontal="center"/>
    </xf>
    <xf numFmtId="16" fontId="7" fillId="4" borderId="15" xfId="0" applyNumberFormat="1" applyFont="1" applyFill="1" applyBorder="1" applyAlignment="1">
      <alignment horizontal="center"/>
    </xf>
    <xf numFmtId="16" fontId="7" fillId="4" borderId="16" xfId="0" applyNumberFormat="1" applyFont="1" applyFill="1" applyBorder="1" applyAlignment="1">
      <alignment horizontal="center"/>
    </xf>
    <xf numFmtId="16" fontId="7" fillId="4" borderId="2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5" borderId="8" xfId="0" applyFont="1" applyFill="1" applyBorder="1"/>
    <xf numFmtId="0" fontId="13" fillId="4" borderId="2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32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2" xfId="0" applyFont="1" applyFill="1" applyBorder="1"/>
    <xf numFmtId="0" fontId="2" fillId="2" borderId="2" xfId="0" applyFont="1" applyFill="1" applyBorder="1"/>
    <xf numFmtId="0" fontId="15" fillId="0" borderId="0" xfId="1" applyFont="1" applyBorder="1"/>
    <xf numFmtId="0" fontId="16" fillId="5" borderId="0" xfId="1" applyFont="1" applyFill="1" applyBorder="1"/>
    <xf numFmtId="0" fontId="16" fillId="0" borderId="0" xfId="1" applyFont="1" applyBorder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4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8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4" fillId="0" borderId="0" xfId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18" fillId="3" borderId="17" xfId="0" applyFont="1" applyFill="1" applyBorder="1"/>
    <xf numFmtId="0" fontId="18" fillId="3" borderId="18" xfId="0" applyFont="1" applyFill="1" applyBorder="1"/>
    <xf numFmtId="0" fontId="18" fillId="3" borderId="18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8" fillId="3" borderId="20" xfId="0" applyFont="1" applyFill="1" applyBorder="1"/>
    <xf numFmtId="0" fontId="0" fillId="0" borderId="0" xfId="0" applyBorder="1" applyAlignment="1">
      <alignment horizontal="center"/>
    </xf>
    <xf numFmtId="0" fontId="23" fillId="7" borderId="2" xfId="0" applyFont="1" applyFill="1" applyBorder="1"/>
    <xf numFmtId="0" fontId="23" fillId="8" borderId="2" xfId="0" applyFont="1" applyFill="1" applyBorder="1"/>
    <xf numFmtId="0" fontId="23" fillId="9" borderId="2" xfId="0" applyFont="1" applyFill="1" applyBorder="1"/>
    <xf numFmtId="0" fontId="2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3" fillId="10" borderId="2" xfId="0" applyFont="1" applyFill="1" applyBorder="1"/>
    <xf numFmtId="0" fontId="6" fillId="11" borderId="2" xfId="0" applyFont="1" applyFill="1" applyBorder="1" applyAlignment="1">
      <alignment horizontal="center"/>
    </xf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2" borderId="28" xfId="0" applyFont="1" applyFill="1" applyBorder="1"/>
    <xf numFmtId="0" fontId="3" fillId="12" borderId="29" xfId="0" applyFont="1" applyFill="1" applyBorder="1"/>
    <xf numFmtId="0" fontId="3" fillId="12" borderId="30" xfId="0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5" borderId="0" xfId="0" applyFont="1" applyFill="1" applyBorder="1"/>
    <xf numFmtId="0" fontId="2" fillId="7" borderId="11" xfId="0" applyFont="1" applyFill="1" applyBorder="1"/>
    <xf numFmtId="0" fontId="23" fillId="13" borderId="2" xfId="0" applyFont="1" applyFill="1" applyBorder="1"/>
    <xf numFmtId="0" fontId="23" fillId="14" borderId="2" xfId="0" applyFont="1" applyFill="1" applyBorder="1"/>
    <xf numFmtId="0" fontId="0" fillId="0" borderId="0" xfId="0" applyFill="1" applyBorder="1"/>
    <xf numFmtId="0" fontId="3" fillId="12" borderId="27" xfId="0" applyFont="1" applyFill="1" applyBorder="1"/>
    <xf numFmtId="0" fontId="2" fillId="0" borderId="39" xfId="0" applyFont="1" applyBorder="1" applyAlignment="1">
      <alignment horizontal="center"/>
    </xf>
    <xf numFmtId="0" fontId="24" fillId="12" borderId="27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3" fillId="0" borderId="0" xfId="0" applyFont="1" applyAlignment="1">
      <alignment horizontal="center"/>
    </xf>
    <xf numFmtId="0" fontId="36" fillId="0" borderId="0" xfId="0" applyFont="1"/>
    <xf numFmtId="0" fontId="1" fillId="0" borderId="0" xfId="0" applyFont="1" applyAlignment="1">
      <alignment horizontal="center"/>
    </xf>
    <xf numFmtId="0" fontId="26" fillId="0" borderId="0" xfId="0" applyFont="1" applyBorder="1"/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4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43" fillId="15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15" borderId="44" xfId="0" applyFont="1" applyFill="1" applyBorder="1" applyAlignment="1">
      <alignment vertical="center" wrapText="1"/>
    </xf>
    <xf numFmtId="0" fontId="44" fillId="15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15" borderId="44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13" fillId="0" borderId="15" xfId="0" applyFont="1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" fillId="7" borderId="2" xfId="0" applyFont="1" applyFill="1" applyBorder="1"/>
    <xf numFmtId="0" fontId="2" fillId="12" borderId="2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left"/>
    </xf>
    <xf numFmtId="0" fontId="45" fillId="13" borderId="2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17" borderId="2" xfId="0" applyFont="1" applyFill="1" applyBorder="1"/>
    <xf numFmtId="0" fontId="23" fillId="18" borderId="2" xfId="0" applyFont="1" applyFill="1" applyBorder="1" applyAlignment="1">
      <alignment horizontal="left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24" fillId="16" borderId="2" xfId="0" applyFont="1" applyFill="1" applyBorder="1" applyAlignment="1">
      <alignment horizontal="center"/>
    </xf>
    <xf numFmtId="0" fontId="24" fillId="16" borderId="27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2" borderId="28" xfId="0" applyFont="1" applyFill="1" applyBorder="1"/>
    <xf numFmtId="0" fontId="2" fillId="12" borderId="29" xfId="0" applyFont="1" applyFill="1" applyBorder="1"/>
    <xf numFmtId="0" fontId="1" fillId="16" borderId="2" xfId="0" applyFont="1" applyFill="1" applyBorder="1" applyAlignment="1">
      <alignment horizontal="center"/>
    </xf>
    <xf numFmtId="0" fontId="55" fillId="16" borderId="28" xfId="0" applyFont="1" applyFill="1" applyBorder="1" applyAlignment="1">
      <alignment horizontal="center"/>
    </xf>
    <xf numFmtId="0" fontId="55" fillId="16" borderId="29" xfId="0" applyFont="1" applyFill="1" applyBorder="1" applyAlignment="1">
      <alignment horizontal="center"/>
    </xf>
    <xf numFmtId="0" fontId="55" fillId="16" borderId="32" xfId="0" applyFont="1" applyFill="1" applyBorder="1" applyAlignment="1">
      <alignment horizontal="center"/>
    </xf>
    <xf numFmtId="0" fontId="56" fillId="16" borderId="2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2" fillId="0" borderId="2" xfId="0" applyFont="1" applyFill="1" applyBorder="1"/>
    <xf numFmtId="0" fontId="2" fillId="12" borderId="28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2" fillId="12" borderId="30" xfId="0" applyFont="1" applyFill="1" applyBorder="1"/>
    <xf numFmtId="0" fontId="2" fillId="12" borderId="33" xfId="0" applyFont="1" applyFill="1" applyBorder="1"/>
    <xf numFmtId="0" fontId="2" fillId="12" borderId="34" xfId="0" applyFont="1" applyFill="1" applyBorder="1"/>
    <xf numFmtId="0" fontId="2" fillId="12" borderId="35" xfId="0" applyFont="1" applyFill="1" applyBorder="1"/>
    <xf numFmtId="0" fontId="23" fillId="0" borderId="0" xfId="0" applyFont="1"/>
    <xf numFmtId="0" fontId="58" fillId="0" borderId="0" xfId="0" applyFont="1" applyAlignment="1">
      <alignment horizontal="center"/>
    </xf>
    <xf numFmtId="0" fontId="0" fillId="11" borderId="6" xfId="0" applyFill="1" applyBorder="1"/>
    <xf numFmtId="0" fontId="23" fillId="13" borderId="0" xfId="0" applyFont="1" applyFill="1" applyAlignment="1"/>
    <xf numFmtId="0" fontId="23" fillId="13" borderId="0" xfId="0" applyFont="1" applyFill="1" applyAlignment="1">
      <alignment horizontal="left"/>
    </xf>
    <xf numFmtId="0" fontId="23" fillId="14" borderId="0" xfId="0" applyFont="1" applyFill="1" applyAlignment="1">
      <alignment horizontal="left"/>
    </xf>
    <xf numFmtId="0" fontId="23" fillId="14" borderId="0" xfId="0" applyFont="1" applyFill="1" applyAlignment="1"/>
    <xf numFmtId="0" fontId="23" fillId="17" borderId="0" xfId="0" applyFont="1" applyFill="1" applyAlignment="1"/>
    <xf numFmtId="0" fontId="23" fillId="17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/>
    <xf numFmtId="0" fontId="23" fillId="7" borderId="0" xfId="0" applyFont="1" applyFill="1" applyAlignment="1"/>
    <xf numFmtId="0" fontId="23" fillId="7" borderId="0" xfId="0" applyFont="1" applyFill="1" applyAlignment="1">
      <alignment horizontal="left"/>
    </xf>
    <xf numFmtId="0" fontId="23" fillId="8" borderId="0" xfId="0" applyFont="1" applyFill="1" applyAlignment="1"/>
    <xf numFmtId="0" fontId="23" fillId="8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  <xf numFmtId="0" fontId="23" fillId="9" borderId="0" xfId="0" applyFont="1" applyFill="1" applyAlignment="1"/>
    <xf numFmtId="0" fontId="3" fillId="0" borderId="0" xfId="0" applyFont="1" applyAlignment="1">
      <alignment horizontal="center"/>
    </xf>
    <xf numFmtId="0" fontId="23" fillId="0" borderId="2" xfId="0" applyFont="1" applyFill="1" applyBorder="1"/>
    <xf numFmtId="0" fontId="23" fillId="19" borderId="2" xfId="0" applyFont="1" applyFill="1" applyBorder="1"/>
    <xf numFmtId="0" fontId="23" fillId="18" borderId="2" xfId="0" applyFont="1" applyFill="1" applyBorder="1"/>
    <xf numFmtId="0" fontId="23" fillId="11" borderId="2" xfId="0" applyFont="1" applyFill="1" applyBorder="1"/>
    <xf numFmtId="0" fontId="23" fillId="20" borderId="2" xfId="0" applyFont="1" applyFill="1" applyBorder="1"/>
    <xf numFmtId="0" fontId="61" fillId="21" borderId="2" xfId="0" applyFont="1" applyFill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9" fillId="11" borderId="10" xfId="0" applyFont="1" applyFill="1" applyBorder="1" applyAlignment="1">
      <alignment horizontal="center"/>
    </xf>
    <xf numFmtId="0" fontId="59" fillId="11" borderId="11" xfId="0" applyFont="1" applyFill="1" applyBorder="1" applyAlignment="1">
      <alignment horizontal="center"/>
    </xf>
    <xf numFmtId="0" fontId="59" fillId="11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9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AB69"/>
      <color rgb="FFA245E9"/>
      <color rgb="FF1C53F0"/>
      <color rgb="FFD40002"/>
      <color rgb="FF171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58"/>
  <sheetViews>
    <sheetView topLeftCell="A13" workbookViewId="0">
      <selection activeCell="K25" sqref="K25"/>
    </sheetView>
  </sheetViews>
  <sheetFormatPr baseColWidth="10" defaultColWidth="8.83203125" defaultRowHeight="15"/>
  <cols>
    <col min="1" max="1" width="8.83203125" style="22"/>
    <col min="2" max="2" width="13.83203125" customWidth="1"/>
    <col min="3" max="3" width="12.33203125" style="24" customWidth="1"/>
    <col min="4" max="4" width="8.83203125" style="45"/>
    <col min="5" max="5" width="8.83203125" style="58"/>
    <col min="6" max="6" width="8.83203125" style="23"/>
    <col min="9" max="9" width="8.83203125" style="29"/>
    <col min="11" max="11" width="9.1640625" style="43" customWidth="1"/>
    <col min="14" max="14" width="2.5" customWidth="1"/>
    <col min="15" max="15" width="16.5" style="31" customWidth="1"/>
    <col min="16" max="16" width="2.5" customWidth="1"/>
    <col min="18" max="18" width="23.5" customWidth="1"/>
    <col min="19" max="19" width="12.5" customWidth="1"/>
    <col min="25" max="25" width="8.83203125" style="58"/>
    <col min="26" max="29" width="14.5" customWidth="1"/>
  </cols>
  <sheetData>
    <row r="1" spans="1:18">
      <c r="A1" s="30"/>
      <c r="I1" s="30"/>
    </row>
    <row r="2" spans="1:18" ht="15" customHeight="1">
      <c r="A2" s="30"/>
      <c r="B2" s="266" t="s">
        <v>51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8" ht="18.75" customHeight="1" thickBo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8" ht="16" thickBot="1">
      <c r="O4" s="41" t="s">
        <v>17</v>
      </c>
      <c r="P4" s="30"/>
    </row>
    <row r="5" spans="1:18">
      <c r="B5" s="30"/>
      <c r="C5" s="30"/>
      <c r="D5" s="265"/>
      <c r="F5" s="32" t="s">
        <v>63</v>
      </c>
      <c r="G5" s="33" t="s">
        <v>53</v>
      </c>
      <c r="H5" s="33" t="s">
        <v>54</v>
      </c>
      <c r="I5" s="33" t="s">
        <v>58</v>
      </c>
      <c r="J5" s="33" t="s">
        <v>62</v>
      </c>
      <c r="K5" s="33" t="s">
        <v>55</v>
      </c>
      <c r="L5" s="33" t="s">
        <v>56</v>
      </c>
      <c r="M5" s="34" t="s">
        <v>57</v>
      </c>
      <c r="N5" s="30"/>
      <c r="O5" s="42" t="s">
        <v>59</v>
      </c>
      <c r="P5" s="30"/>
      <c r="Q5" s="267" t="s">
        <v>2</v>
      </c>
      <c r="R5" s="265"/>
    </row>
    <row r="6" spans="1:18" ht="16" thickBot="1">
      <c r="B6" s="30"/>
      <c r="C6"/>
      <c r="D6" s="265"/>
      <c r="F6" s="35">
        <v>43696</v>
      </c>
      <c r="G6" s="36">
        <v>43706</v>
      </c>
      <c r="H6" s="36">
        <v>43713</v>
      </c>
      <c r="I6" s="36">
        <v>43717</v>
      </c>
      <c r="J6" s="36">
        <v>43720</v>
      </c>
      <c r="K6" s="36">
        <v>43724</v>
      </c>
      <c r="L6" s="36">
        <v>43727</v>
      </c>
      <c r="M6" s="37">
        <v>43731</v>
      </c>
      <c r="N6" s="25"/>
      <c r="O6" s="38">
        <v>43733</v>
      </c>
      <c r="P6" s="25"/>
      <c r="Q6" s="268"/>
      <c r="R6" s="265"/>
    </row>
    <row r="7" spans="1:18" ht="16">
      <c r="C7"/>
      <c r="D7" s="82">
        <v>1</v>
      </c>
      <c r="E7" s="96" t="s">
        <v>5</v>
      </c>
      <c r="F7" s="46">
        <v>10</v>
      </c>
      <c r="G7" s="47">
        <v>10</v>
      </c>
      <c r="H7" s="47">
        <v>10</v>
      </c>
      <c r="I7" s="47"/>
      <c r="J7" s="47"/>
      <c r="K7" s="47"/>
      <c r="L7" s="47"/>
      <c r="M7" s="48"/>
      <c r="N7" s="54"/>
      <c r="O7" s="55"/>
      <c r="P7" s="54"/>
      <c r="Q7" s="160">
        <f t="shared" ref="Q7:Q14" si="0">SUM(F7:O7)</f>
        <v>30</v>
      </c>
      <c r="R7" s="82"/>
    </row>
    <row r="8" spans="1:18" ht="16">
      <c r="C8"/>
      <c r="D8" s="82">
        <v>2</v>
      </c>
      <c r="E8" s="96" t="s">
        <v>10</v>
      </c>
      <c r="F8" s="49">
        <v>9</v>
      </c>
      <c r="G8" s="14">
        <v>9</v>
      </c>
      <c r="H8" s="14">
        <v>9</v>
      </c>
      <c r="I8" s="14"/>
      <c r="J8" s="14"/>
      <c r="K8" s="14"/>
      <c r="L8" s="14"/>
      <c r="M8" s="50"/>
      <c r="N8" s="54"/>
      <c r="O8" s="56"/>
      <c r="P8" s="54"/>
      <c r="Q8" s="161">
        <f t="shared" si="0"/>
        <v>27</v>
      </c>
      <c r="R8" s="82"/>
    </row>
    <row r="9" spans="1:18" ht="16">
      <c r="C9"/>
      <c r="D9" s="82">
        <v>3</v>
      </c>
      <c r="E9" s="96" t="s">
        <v>9</v>
      </c>
      <c r="F9" s="49">
        <v>8</v>
      </c>
      <c r="G9" s="14">
        <v>8</v>
      </c>
      <c r="H9" s="14">
        <v>8</v>
      </c>
      <c r="I9" s="14"/>
      <c r="J9" s="14"/>
      <c r="K9" s="14"/>
      <c r="L9" s="14"/>
      <c r="M9" s="50"/>
      <c r="N9" s="54"/>
      <c r="O9" s="56"/>
      <c r="P9" s="54"/>
      <c r="Q9" s="161">
        <f t="shared" si="0"/>
        <v>24</v>
      </c>
      <c r="R9" s="82"/>
    </row>
    <row r="10" spans="1:18" ht="16">
      <c r="C10"/>
      <c r="D10" s="82">
        <v>4</v>
      </c>
      <c r="E10" s="96" t="s">
        <v>70</v>
      </c>
      <c r="F10" s="49">
        <v>7</v>
      </c>
      <c r="G10" s="14">
        <v>5</v>
      </c>
      <c r="H10" s="14">
        <v>6</v>
      </c>
      <c r="I10" s="14"/>
      <c r="J10" s="14"/>
      <c r="K10" s="14"/>
      <c r="L10" s="14"/>
      <c r="M10" s="50"/>
      <c r="N10" s="54"/>
      <c r="O10" s="56"/>
      <c r="P10" s="54"/>
      <c r="Q10" s="161">
        <f t="shared" si="0"/>
        <v>18</v>
      </c>
      <c r="R10" s="82"/>
    </row>
    <row r="11" spans="1:18" ht="16">
      <c r="C11"/>
      <c r="D11" s="82">
        <v>4</v>
      </c>
      <c r="E11" s="96" t="s">
        <v>6</v>
      </c>
      <c r="F11" s="49">
        <v>4</v>
      </c>
      <c r="G11" s="14">
        <v>7</v>
      </c>
      <c r="H11" s="14">
        <v>7</v>
      </c>
      <c r="I11" s="14"/>
      <c r="J11" s="14"/>
      <c r="K11" s="14"/>
      <c r="L11" s="14"/>
      <c r="M11" s="50"/>
      <c r="N11" s="54"/>
      <c r="O11" s="56"/>
      <c r="P11" s="54"/>
      <c r="Q11" s="161">
        <f t="shared" si="0"/>
        <v>18</v>
      </c>
      <c r="R11" s="82"/>
    </row>
    <row r="12" spans="1:18" ht="16">
      <c r="C12"/>
      <c r="D12" s="82">
        <v>6</v>
      </c>
      <c r="E12" s="96" t="s">
        <v>3</v>
      </c>
      <c r="F12" s="49">
        <v>5</v>
      </c>
      <c r="G12" s="14">
        <v>6</v>
      </c>
      <c r="H12" s="14">
        <v>4</v>
      </c>
      <c r="I12" s="14"/>
      <c r="J12" s="14"/>
      <c r="K12" s="14"/>
      <c r="L12" s="14"/>
      <c r="M12" s="50"/>
      <c r="N12" s="54"/>
      <c r="O12" s="56"/>
      <c r="P12" s="54"/>
      <c r="Q12" s="161">
        <f t="shared" si="0"/>
        <v>15</v>
      </c>
      <c r="R12" s="82"/>
    </row>
    <row r="13" spans="1:18" ht="16">
      <c r="C13"/>
      <c r="D13" s="82">
        <v>7</v>
      </c>
      <c r="E13" s="96" t="s">
        <v>7</v>
      </c>
      <c r="F13" s="49">
        <v>6</v>
      </c>
      <c r="G13" s="14">
        <v>3</v>
      </c>
      <c r="H13" s="14">
        <v>4</v>
      </c>
      <c r="I13" s="14"/>
      <c r="J13" s="14"/>
      <c r="K13" s="14"/>
      <c r="L13" s="14"/>
      <c r="M13" s="50"/>
      <c r="N13" s="54"/>
      <c r="O13" s="56"/>
      <c r="P13" s="54"/>
      <c r="Q13" s="161">
        <f t="shared" si="0"/>
        <v>13</v>
      </c>
      <c r="R13" s="82"/>
    </row>
    <row r="14" spans="1:18" ht="17" thickBot="1">
      <c r="C14"/>
      <c r="D14" s="82">
        <v>8</v>
      </c>
      <c r="E14" s="96" t="s">
        <v>4</v>
      </c>
      <c r="F14" s="51">
        <v>3</v>
      </c>
      <c r="G14" s="52">
        <v>4</v>
      </c>
      <c r="H14" s="52">
        <v>5</v>
      </c>
      <c r="I14" s="52"/>
      <c r="J14" s="52"/>
      <c r="K14" s="52"/>
      <c r="L14" s="52"/>
      <c r="M14" s="53"/>
      <c r="N14" s="54"/>
      <c r="O14" s="57"/>
      <c r="P14" s="54"/>
      <c r="Q14" s="163">
        <f t="shared" si="0"/>
        <v>12</v>
      </c>
      <c r="R14" s="82"/>
    </row>
    <row r="15" spans="1:18">
      <c r="A15" s="58"/>
      <c r="C15"/>
      <c r="D15" s="58"/>
      <c r="E15" s="158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56"/>
      <c r="R15" s="82"/>
    </row>
    <row r="16" spans="1:18">
      <c r="B16" s="266" t="s">
        <v>50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4" t="s">
        <v>18</v>
      </c>
    </row>
    <row r="17" spans="1:25" ht="27" customHeight="1" thickBot="1">
      <c r="A17" s="159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4"/>
    </row>
    <row r="18" spans="1:25" ht="16">
      <c r="A18" s="82"/>
      <c r="B18" s="100" t="s">
        <v>67</v>
      </c>
      <c r="C18" s="101" t="s">
        <v>68</v>
      </c>
      <c r="D18" s="102" t="s">
        <v>65</v>
      </c>
      <c r="E18" s="102" t="s">
        <v>66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03"/>
      <c r="Q18" s="160"/>
      <c r="R18" s="157"/>
      <c r="Y18"/>
    </row>
    <row r="19" spans="1:25" ht="16">
      <c r="A19" s="82">
        <v>1</v>
      </c>
      <c r="B19" s="104" t="s">
        <v>176</v>
      </c>
      <c r="C19" s="83" t="s">
        <v>177</v>
      </c>
      <c r="D19" s="95">
        <v>9</v>
      </c>
      <c r="E19" s="95" t="s">
        <v>16</v>
      </c>
      <c r="F19" s="14">
        <v>10</v>
      </c>
      <c r="G19" s="14">
        <v>10</v>
      </c>
      <c r="H19" s="14">
        <v>10</v>
      </c>
      <c r="I19" s="14"/>
      <c r="J19" s="14"/>
      <c r="K19" s="14"/>
      <c r="L19" s="14"/>
      <c r="M19" s="14"/>
      <c r="N19" s="14"/>
      <c r="O19" s="14"/>
      <c r="P19" s="39"/>
      <c r="Q19" s="161">
        <f t="shared" ref="Q19:Q44" si="1">SUM(F19:O19)</f>
        <v>30</v>
      </c>
      <c r="R19" s="157" t="s">
        <v>52</v>
      </c>
      <c r="Y19"/>
    </row>
    <row r="20" spans="1:25" ht="16">
      <c r="A20" s="82">
        <v>2</v>
      </c>
      <c r="B20" s="104" t="s">
        <v>180</v>
      </c>
      <c r="C20" s="83" t="s">
        <v>181</v>
      </c>
      <c r="D20" s="95">
        <v>12</v>
      </c>
      <c r="E20" s="95" t="s">
        <v>5</v>
      </c>
      <c r="F20" s="14">
        <v>9</v>
      </c>
      <c r="G20" s="14">
        <v>9</v>
      </c>
      <c r="H20" s="14">
        <v>7</v>
      </c>
      <c r="I20" s="14"/>
      <c r="J20" s="14"/>
      <c r="K20" s="14"/>
      <c r="L20" s="14"/>
      <c r="M20" s="14"/>
      <c r="N20" s="14"/>
      <c r="O20" s="14"/>
      <c r="P20" s="39"/>
      <c r="Q20" s="161">
        <f t="shared" si="1"/>
        <v>25</v>
      </c>
      <c r="R20" s="157" t="s">
        <v>40</v>
      </c>
      <c r="Y20"/>
    </row>
    <row r="21" spans="1:25" ht="16">
      <c r="A21" s="82">
        <v>3</v>
      </c>
      <c r="B21" s="104" t="s">
        <v>183</v>
      </c>
      <c r="C21" s="83" t="s">
        <v>184</v>
      </c>
      <c r="D21" s="95">
        <v>10</v>
      </c>
      <c r="E21" s="95" t="s">
        <v>5</v>
      </c>
      <c r="F21" s="14">
        <v>8</v>
      </c>
      <c r="G21" s="14">
        <v>7</v>
      </c>
      <c r="H21" s="14">
        <v>9</v>
      </c>
      <c r="I21" s="14"/>
      <c r="J21" s="14"/>
      <c r="K21" s="14"/>
      <c r="L21" s="14"/>
      <c r="M21" s="14"/>
      <c r="N21" s="14"/>
      <c r="O21" s="14"/>
      <c r="P21" s="39"/>
      <c r="Q21" s="161">
        <f t="shared" si="1"/>
        <v>24</v>
      </c>
      <c r="R21" s="157" t="s">
        <v>41</v>
      </c>
      <c r="Y21"/>
    </row>
    <row r="22" spans="1:25" ht="16">
      <c r="A22" s="82">
        <v>4</v>
      </c>
      <c r="B22" s="104" t="s">
        <v>182</v>
      </c>
      <c r="C22" s="83" t="s">
        <v>210</v>
      </c>
      <c r="D22" s="95">
        <v>12</v>
      </c>
      <c r="E22" s="95" t="s">
        <v>13</v>
      </c>
      <c r="F22" s="14">
        <v>8</v>
      </c>
      <c r="G22" s="14">
        <v>7</v>
      </c>
      <c r="H22" s="14">
        <v>7</v>
      </c>
      <c r="I22" s="14"/>
      <c r="J22" s="14"/>
      <c r="K22" s="14"/>
      <c r="L22" s="14"/>
      <c r="M22" s="14"/>
      <c r="N22" s="14"/>
      <c r="O22" s="14"/>
      <c r="P22" s="39"/>
      <c r="Q22" s="161">
        <f t="shared" si="1"/>
        <v>22</v>
      </c>
      <c r="R22" s="157" t="s">
        <v>42</v>
      </c>
      <c r="Y22"/>
    </row>
    <row r="23" spans="1:25" ht="16">
      <c r="A23" s="82">
        <v>5</v>
      </c>
      <c r="B23" s="104" t="s">
        <v>178</v>
      </c>
      <c r="C23" s="83" t="s">
        <v>179</v>
      </c>
      <c r="D23" s="95">
        <v>12</v>
      </c>
      <c r="E23" s="95" t="s">
        <v>16</v>
      </c>
      <c r="F23" s="14">
        <v>9</v>
      </c>
      <c r="G23" s="14">
        <v>5</v>
      </c>
      <c r="H23" s="14">
        <v>6</v>
      </c>
      <c r="I23" s="14"/>
      <c r="J23" s="14"/>
      <c r="K23" s="14"/>
      <c r="L23" s="14"/>
      <c r="M23" s="14"/>
      <c r="N23" s="14"/>
      <c r="O23" s="14"/>
      <c r="P23" s="39"/>
      <c r="Q23" s="161">
        <f t="shared" si="1"/>
        <v>20</v>
      </c>
      <c r="R23" s="157" t="s">
        <v>43</v>
      </c>
      <c r="Y23"/>
    </row>
    <row r="24" spans="1:25" ht="16">
      <c r="A24" s="82">
        <v>6</v>
      </c>
      <c r="B24" s="104" t="s">
        <v>192</v>
      </c>
      <c r="C24" s="83" t="s">
        <v>193</v>
      </c>
      <c r="D24" s="95">
        <v>10</v>
      </c>
      <c r="E24" s="95" t="s">
        <v>5</v>
      </c>
      <c r="F24" s="14">
        <v>4</v>
      </c>
      <c r="G24" s="14">
        <v>8</v>
      </c>
      <c r="H24" s="14">
        <v>7</v>
      </c>
      <c r="I24" s="14"/>
      <c r="J24" s="14"/>
      <c r="K24" s="14"/>
      <c r="L24" s="14"/>
      <c r="M24" s="14"/>
      <c r="N24" s="14"/>
      <c r="O24" s="14"/>
      <c r="P24" s="39"/>
      <c r="Q24" s="161">
        <f t="shared" si="1"/>
        <v>19</v>
      </c>
      <c r="R24" s="157" t="s">
        <v>44</v>
      </c>
      <c r="Y24"/>
    </row>
    <row r="25" spans="1:25" ht="16">
      <c r="A25" s="82">
        <v>7</v>
      </c>
      <c r="B25" s="104" t="s">
        <v>185</v>
      </c>
      <c r="C25" s="83" t="s">
        <v>186</v>
      </c>
      <c r="D25" s="95">
        <v>10</v>
      </c>
      <c r="E25" s="95" t="s">
        <v>9</v>
      </c>
      <c r="F25" s="14">
        <v>7</v>
      </c>
      <c r="G25" s="14"/>
      <c r="H25" s="14">
        <v>8</v>
      </c>
      <c r="I25" s="14"/>
      <c r="J25" s="14"/>
      <c r="K25" s="14"/>
      <c r="L25" s="14"/>
      <c r="M25" s="14"/>
      <c r="N25" s="14"/>
      <c r="O25" s="14"/>
      <c r="P25" s="39"/>
      <c r="Q25" s="161">
        <f t="shared" si="1"/>
        <v>15</v>
      </c>
      <c r="R25" s="157" t="s">
        <v>45</v>
      </c>
      <c r="Y25"/>
    </row>
    <row r="26" spans="1:25" ht="16">
      <c r="A26" s="82">
        <v>8</v>
      </c>
      <c r="B26" s="104" t="s">
        <v>187</v>
      </c>
      <c r="C26" s="83" t="s">
        <v>211</v>
      </c>
      <c r="D26" s="95">
        <v>12</v>
      </c>
      <c r="E26" s="95" t="s">
        <v>7</v>
      </c>
      <c r="F26" s="14">
        <v>6</v>
      </c>
      <c r="G26" s="14">
        <v>2</v>
      </c>
      <c r="H26" s="14">
        <v>4</v>
      </c>
      <c r="I26" s="14"/>
      <c r="J26" s="14"/>
      <c r="K26" s="14"/>
      <c r="L26" s="14"/>
      <c r="M26" s="14"/>
      <c r="N26" s="14"/>
      <c r="O26" s="14"/>
      <c r="P26" s="39"/>
      <c r="Q26" s="161">
        <f t="shared" si="1"/>
        <v>12</v>
      </c>
      <c r="R26" s="157" t="s">
        <v>46</v>
      </c>
      <c r="Y26"/>
    </row>
    <row r="27" spans="1:25" ht="16">
      <c r="A27" s="82">
        <v>9</v>
      </c>
      <c r="B27" s="104" t="s">
        <v>202</v>
      </c>
      <c r="C27" s="83" t="s">
        <v>203</v>
      </c>
      <c r="D27" s="95">
        <v>12</v>
      </c>
      <c r="E27" s="95" t="s">
        <v>9</v>
      </c>
      <c r="F27" s="14">
        <v>2</v>
      </c>
      <c r="G27" s="14">
        <v>5</v>
      </c>
      <c r="H27" s="14">
        <v>5</v>
      </c>
      <c r="I27" s="14"/>
      <c r="J27" s="14"/>
      <c r="K27" s="14"/>
      <c r="L27" s="14"/>
      <c r="M27" s="14"/>
      <c r="N27" s="14"/>
      <c r="O27" s="14"/>
      <c r="P27" s="39"/>
      <c r="Q27" s="161">
        <f t="shared" si="1"/>
        <v>12</v>
      </c>
      <c r="R27" s="157" t="s">
        <v>47</v>
      </c>
      <c r="Y27"/>
    </row>
    <row r="28" spans="1:25" ht="16">
      <c r="A28" s="82">
        <v>10</v>
      </c>
      <c r="B28" s="104" t="s">
        <v>190</v>
      </c>
      <c r="C28" s="83" t="s">
        <v>191</v>
      </c>
      <c r="D28" s="95">
        <v>12</v>
      </c>
      <c r="E28" s="95" t="s">
        <v>9</v>
      </c>
      <c r="F28" s="14">
        <v>4</v>
      </c>
      <c r="G28" s="14">
        <v>6</v>
      </c>
      <c r="H28" s="14"/>
      <c r="I28" s="14"/>
      <c r="J28" s="14"/>
      <c r="K28" s="14"/>
      <c r="L28" s="14"/>
      <c r="M28" s="14"/>
      <c r="N28" s="14"/>
      <c r="O28" s="14"/>
      <c r="P28" s="39"/>
      <c r="Q28" s="161">
        <f t="shared" si="1"/>
        <v>10</v>
      </c>
      <c r="R28" s="157" t="s">
        <v>48</v>
      </c>
      <c r="Y28"/>
    </row>
    <row r="29" spans="1:25" ht="16">
      <c r="A29" s="82">
        <v>11</v>
      </c>
      <c r="B29" s="104" t="s">
        <v>200</v>
      </c>
      <c r="C29" s="83" t="s">
        <v>201</v>
      </c>
      <c r="D29" s="95">
        <v>12</v>
      </c>
      <c r="E29" s="95" t="s">
        <v>4</v>
      </c>
      <c r="F29" s="14">
        <v>2</v>
      </c>
      <c r="G29" s="14">
        <v>5</v>
      </c>
      <c r="H29" s="14">
        <v>3</v>
      </c>
      <c r="I29" s="14"/>
      <c r="J29" s="14"/>
      <c r="K29" s="14"/>
      <c r="L29" s="14"/>
      <c r="M29" s="14"/>
      <c r="N29" s="14"/>
      <c r="O29" s="14"/>
      <c r="P29" s="39"/>
      <c r="Q29" s="161">
        <f t="shared" si="1"/>
        <v>10</v>
      </c>
      <c r="R29" s="157" t="s">
        <v>49</v>
      </c>
      <c r="Y29"/>
    </row>
    <row r="30" spans="1:25" ht="16">
      <c r="A30" s="82">
        <v>12</v>
      </c>
      <c r="B30" s="104" t="s">
        <v>188</v>
      </c>
      <c r="C30" s="83" t="s">
        <v>189</v>
      </c>
      <c r="D30" s="95">
        <v>9</v>
      </c>
      <c r="E30" s="95" t="s">
        <v>5</v>
      </c>
      <c r="F30" s="14">
        <v>5</v>
      </c>
      <c r="G30" s="14">
        <v>3</v>
      </c>
      <c r="H30" s="14"/>
      <c r="I30" s="14"/>
      <c r="J30" s="14"/>
      <c r="K30" s="14"/>
      <c r="L30" s="14"/>
      <c r="M30" s="14"/>
      <c r="N30" s="14"/>
      <c r="O30" s="14"/>
      <c r="P30" s="39"/>
      <c r="Q30" s="161">
        <f t="shared" si="1"/>
        <v>8</v>
      </c>
      <c r="R30" s="157" t="s">
        <v>49</v>
      </c>
      <c r="Y30"/>
    </row>
    <row r="31" spans="1:25" ht="16">
      <c r="A31" s="82">
        <v>13</v>
      </c>
      <c r="B31" s="104" t="s">
        <v>272</v>
      </c>
      <c r="C31" s="83" t="s">
        <v>273</v>
      </c>
      <c r="D31" s="95">
        <v>10</v>
      </c>
      <c r="E31" s="95" t="s">
        <v>16</v>
      </c>
      <c r="F31" s="14"/>
      <c r="G31" s="14">
        <v>4</v>
      </c>
      <c r="H31" s="14">
        <v>4</v>
      </c>
      <c r="I31" s="14"/>
      <c r="J31" s="14"/>
      <c r="K31" s="14"/>
      <c r="L31" s="14"/>
      <c r="M31" s="14"/>
      <c r="N31" s="14"/>
      <c r="O31" s="14"/>
      <c r="P31" s="39"/>
      <c r="Q31" s="161">
        <f t="shared" si="1"/>
        <v>8</v>
      </c>
      <c r="R31" s="157" t="s">
        <v>49</v>
      </c>
      <c r="Y31"/>
    </row>
    <row r="32" spans="1:25" ht="16">
      <c r="A32" s="82">
        <v>14</v>
      </c>
      <c r="B32" s="104" t="s">
        <v>270</v>
      </c>
      <c r="C32" s="83" t="s">
        <v>271</v>
      </c>
      <c r="D32" s="95">
        <v>12</v>
      </c>
      <c r="E32" s="95" t="s">
        <v>13</v>
      </c>
      <c r="F32" s="14"/>
      <c r="G32" s="14">
        <v>5</v>
      </c>
      <c r="H32" s="14">
        <v>2</v>
      </c>
      <c r="I32" s="14"/>
      <c r="J32" s="14"/>
      <c r="K32" s="14"/>
      <c r="L32" s="14"/>
      <c r="M32" s="14"/>
      <c r="N32" s="14"/>
      <c r="O32" s="14"/>
      <c r="P32" s="39"/>
      <c r="Q32" s="161">
        <f t="shared" si="1"/>
        <v>7</v>
      </c>
      <c r="R32" s="157" t="s">
        <v>49</v>
      </c>
      <c r="Y32"/>
    </row>
    <row r="33" spans="1:25" ht="16">
      <c r="A33" s="82">
        <v>15</v>
      </c>
      <c r="B33" s="104" t="s">
        <v>194</v>
      </c>
      <c r="C33" s="83" t="s">
        <v>195</v>
      </c>
      <c r="D33" s="95">
        <v>12</v>
      </c>
      <c r="E33" s="95" t="s">
        <v>196</v>
      </c>
      <c r="F33" s="14">
        <v>3</v>
      </c>
      <c r="G33" s="14"/>
      <c r="H33" s="14">
        <v>2</v>
      </c>
      <c r="I33" s="14"/>
      <c r="J33" s="14"/>
      <c r="K33" s="14"/>
      <c r="L33" s="14"/>
      <c r="M33" s="14"/>
      <c r="N33" s="14"/>
      <c r="O33" s="14"/>
      <c r="P33" s="39"/>
      <c r="Q33" s="161">
        <f t="shared" si="1"/>
        <v>5</v>
      </c>
      <c r="R33" s="157" t="s">
        <v>49</v>
      </c>
      <c r="Y33"/>
    </row>
    <row r="34" spans="1:25" ht="16">
      <c r="A34" s="82">
        <v>16</v>
      </c>
      <c r="B34" s="104" t="s">
        <v>180</v>
      </c>
      <c r="C34" s="83" t="s">
        <v>274</v>
      </c>
      <c r="D34" s="95">
        <v>10</v>
      </c>
      <c r="E34" s="95" t="s">
        <v>16</v>
      </c>
      <c r="F34" s="14"/>
      <c r="G34" s="14">
        <v>4</v>
      </c>
      <c r="H34" s="14"/>
      <c r="I34" s="14"/>
      <c r="J34" s="14"/>
      <c r="K34" s="14"/>
      <c r="L34" s="14"/>
      <c r="M34" s="14"/>
      <c r="N34" s="14"/>
      <c r="O34" s="14"/>
      <c r="P34" s="39"/>
      <c r="Q34" s="161">
        <f t="shared" si="1"/>
        <v>4</v>
      </c>
      <c r="R34" s="81"/>
      <c r="Y34"/>
    </row>
    <row r="35" spans="1:25" ht="16">
      <c r="A35" s="82">
        <v>17</v>
      </c>
      <c r="B35" s="104" t="s">
        <v>204</v>
      </c>
      <c r="C35" s="83" t="s">
        <v>205</v>
      </c>
      <c r="D35" s="95">
        <v>12</v>
      </c>
      <c r="E35" s="95" t="s">
        <v>4</v>
      </c>
      <c r="F35" s="14">
        <v>2</v>
      </c>
      <c r="G35" s="14"/>
      <c r="H35" s="14">
        <v>2</v>
      </c>
      <c r="I35" s="14"/>
      <c r="J35" s="14"/>
      <c r="K35" s="14"/>
      <c r="L35" s="14"/>
      <c r="M35" s="14"/>
      <c r="N35" s="14"/>
      <c r="O35" s="14"/>
      <c r="P35" s="39"/>
      <c r="Q35" s="161">
        <f t="shared" si="1"/>
        <v>4</v>
      </c>
      <c r="R35" s="81"/>
      <c r="Y35"/>
    </row>
    <row r="36" spans="1:25" ht="16">
      <c r="A36" s="82">
        <v>18</v>
      </c>
      <c r="B36" s="104" t="s">
        <v>197</v>
      </c>
      <c r="C36" s="83" t="s">
        <v>198</v>
      </c>
      <c r="D36" s="95">
        <v>12</v>
      </c>
      <c r="E36" s="95" t="s">
        <v>196</v>
      </c>
      <c r="F36" s="14">
        <v>3</v>
      </c>
      <c r="G36" s="14"/>
      <c r="H36" s="14"/>
      <c r="I36" s="14"/>
      <c r="J36" s="14"/>
      <c r="K36" s="14"/>
      <c r="L36" s="14"/>
      <c r="M36" s="14"/>
      <c r="N36" s="14"/>
      <c r="O36" s="14"/>
      <c r="P36" s="39"/>
      <c r="Q36" s="161">
        <f t="shared" si="1"/>
        <v>3</v>
      </c>
      <c r="R36" s="81"/>
      <c r="Y36"/>
    </row>
    <row r="37" spans="1:25" ht="16">
      <c r="A37" s="82">
        <v>19</v>
      </c>
      <c r="B37" s="104" t="s">
        <v>208</v>
      </c>
      <c r="C37" s="83" t="s">
        <v>209</v>
      </c>
      <c r="D37" s="95">
        <v>11</v>
      </c>
      <c r="E37" s="95" t="s">
        <v>13</v>
      </c>
      <c r="F37" s="14">
        <v>1</v>
      </c>
      <c r="G37" s="14">
        <v>2</v>
      </c>
      <c r="H37" s="14"/>
      <c r="I37" s="14"/>
      <c r="J37" s="14"/>
      <c r="K37" s="14"/>
      <c r="L37" s="14"/>
      <c r="M37" s="14"/>
      <c r="N37" s="14"/>
      <c r="O37" s="14"/>
      <c r="P37" s="39"/>
      <c r="Q37" s="161">
        <f t="shared" si="1"/>
        <v>3</v>
      </c>
      <c r="R37" s="81"/>
      <c r="Y37"/>
    </row>
    <row r="38" spans="1:25" ht="16">
      <c r="A38" s="82">
        <v>20</v>
      </c>
      <c r="B38" s="104" t="s">
        <v>284</v>
      </c>
      <c r="C38" s="83" t="s">
        <v>283</v>
      </c>
      <c r="D38" s="95">
        <v>12</v>
      </c>
      <c r="E38" s="95" t="s">
        <v>196</v>
      </c>
      <c r="F38" s="98"/>
      <c r="G38" s="14"/>
      <c r="H38" s="14">
        <v>3</v>
      </c>
      <c r="I38" s="14"/>
      <c r="J38" s="14"/>
      <c r="K38" s="14"/>
      <c r="L38" s="14"/>
      <c r="M38" s="14"/>
      <c r="N38" s="14"/>
      <c r="O38" s="14"/>
      <c r="P38" s="99"/>
      <c r="Q38" s="161">
        <f t="shared" si="1"/>
        <v>3</v>
      </c>
      <c r="R38" s="81"/>
      <c r="Y38"/>
    </row>
    <row r="39" spans="1:25" ht="16">
      <c r="A39" s="82">
        <v>21</v>
      </c>
      <c r="B39" s="104" t="s">
        <v>192</v>
      </c>
      <c r="C39" s="83" t="s">
        <v>199</v>
      </c>
      <c r="D39" s="95">
        <v>10</v>
      </c>
      <c r="E39" s="95" t="s">
        <v>9</v>
      </c>
      <c r="F39" s="14">
        <v>2</v>
      </c>
      <c r="G39" s="14"/>
      <c r="H39" s="14"/>
      <c r="I39" s="14"/>
      <c r="J39" s="14"/>
      <c r="K39" s="14"/>
      <c r="L39" s="14"/>
      <c r="M39" s="14"/>
      <c r="N39" s="14"/>
      <c r="O39" s="14"/>
      <c r="P39" s="39"/>
      <c r="Q39" s="161">
        <f t="shared" si="1"/>
        <v>2</v>
      </c>
      <c r="R39" s="81"/>
      <c r="Y39"/>
    </row>
    <row r="40" spans="1:25" ht="16">
      <c r="A40" s="82">
        <v>22</v>
      </c>
      <c r="B40" s="104" t="s">
        <v>206</v>
      </c>
      <c r="C40" s="83" t="s">
        <v>207</v>
      </c>
      <c r="D40" s="95">
        <v>11</v>
      </c>
      <c r="E40" s="95" t="s">
        <v>9</v>
      </c>
      <c r="F40" s="14">
        <v>2</v>
      </c>
      <c r="G40" s="14"/>
      <c r="H40" s="14"/>
      <c r="I40" s="14"/>
      <c r="J40" s="14"/>
      <c r="K40" s="14"/>
      <c r="L40" s="14"/>
      <c r="M40" s="14"/>
      <c r="N40" s="14"/>
      <c r="O40" s="14"/>
      <c r="P40" s="40"/>
      <c r="Q40" s="162">
        <f t="shared" si="1"/>
        <v>2</v>
      </c>
      <c r="R40" s="81"/>
      <c r="Y40"/>
    </row>
    <row r="41" spans="1:25" ht="16">
      <c r="A41" s="82">
        <v>23</v>
      </c>
      <c r="B41" s="104" t="s">
        <v>275</v>
      </c>
      <c r="C41" s="83" t="s">
        <v>276</v>
      </c>
      <c r="D41" s="95">
        <v>11</v>
      </c>
      <c r="E41" s="95" t="s">
        <v>3</v>
      </c>
      <c r="F41" s="14"/>
      <c r="G41" s="14">
        <v>2</v>
      </c>
      <c r="H41" s="14"/>
      <c r="I41" s="14"/>
      <c r="J41" s="14"/>
      <c r="K41" s="14"/>
      <c r="L41" s="14"/>
      <c r="M41" s="14"/>
      <c r="N41" s="14"/>
      <c r="O41" s="14"/>
      <c r="P41" s="39"/>
      <c r="Q41" s="161">
        <f t="shared" si="1"/>
        <v>2</v>
      </c>
      <c r="R41" s="81"/>
      <c r="Y41"/>
    </row>
    <row r="42" spans="1:25" ht="16">
      <c r="A42" s="82">
        <v>24</v>
      </c>
      <c r="B42" s="104" t="s">
        <v>277</v>
      </c>
      <c r="C42" s="83" t="s">
        <v>278</v>
      </c>
      <c r="D42" s="95">
        <v>12</v>
      </c>
      <c r="E42" s="95" t="s">
        <v>3</v>
      </c>
      <c r="F42" s="14"/>
      <c r="G42" s="14">
        <v>1</v>
      </c>
      <c r="H42" s="14"/>
      <c r="I42" s="14"/>
      <c r="J42" s="14"/>
      <c r="K42" s="14"/>
      <c r="L42" s="14"/>
      <c r="M42" s="14"/>
      <c r="N42" s="14"/>
      <c r="O42" s="14"/>
      <c r="P42" s="39"/>
      <c r="Q42" s="161">
        <f t="shared" si="1"/>
        <v>1</v>
      </c>
      <c r="R42" s="81"/>
      <c r="Y42"/>
    </row>
    <row r="43" spans="1:25" ht="16">
      <c r="A43" s="82">
        <v>25</v>
      </c>
      <c r="B43" s="104" t="s">
        <v>202</v>
      </c>
      <c r="C43" s="83" t="s">
        <v>285</v>
      </c>
      <c r="D43" s="95"/>
      <c r="E43" s="95" t="s">
        <v>4</v>
      </c>
      <c r="F43" s="14"/>
      <c r="G43" s="14"/>
      <c r="H43" s="14">
        <v>1</v>
      </c>
      <c r="I43" s="14"/>
      <c r="J43" s="14"/>
      <c r="K43" s="14"/>
      <c r="L43" s="14"/>
      <c r="M43" s="14"/>
      <c r="N43" s="14"/>
      <c r="O43" s="14"/>
      <c r="P43" s="39"/>
      <c r="Q43" s="161">
        <f t="shared" si="1"/>
        <v>1</v>
      </c>
      <c r="R43" s="81"/>
      <c r="Y43"/>
    </row>
    <row r="44" spans="1:25" ht="16">
      <c r="A44" s="82">
        <v>26</v>
      </c>
      <c r="B44" s="104" t="s">
        <v>286</v>
      </c>
      <c r="C44" s="83" t="s">
        <v>287</v>
      </c>
      <c r="D44" s="95"/>
      <c r="E44" s="95" t="s">
        <v>3</v>
      </c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39"/>
      <c r="Q44" s="161">
        <f t="shared" si="1"/>
        <v>1</v>
      </c>
      <c r="R44" s="81"/>
      <c r="Y44"/>
    </row>
    <row r="45" spans="1:25" ht="16">
      <c r="A45" s="82">
        <v>27</v>
      </c>
      <c r="B45" s="104"/>
      <c r="C45" s="83"/>
      <c r="D45" s="95"/>
      <c r="E45" s="9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9"/>
      <c r="Q45" s="161">
        <f t="shared" ref="Q45:Q52" si="2">SUM(F45:O45)</f>
        <v>0</v>
      </c>
      <c r="R45" s="81"/>
      <c r="Y45"/>
    </row>
    <row r="46" spans="1:25" ht="16">
      <c r="A46" s="82">
        <v>28</v>
      </c>
      <c r="B46" s="104"/>
      <c r="C46" s="83"/>
      <c r="D46" s="95"/>
      <c r="E46" s="9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9"/>
      <c r="Q46" s="161">
        <f t="shared" si="2"/>
        <v>0</v>
      </c>
      <c r="R46" s="81"/>
      <c r="Y46"/>
    </row>
    <row r="47" spans="1:25" ht="16">
      <c r="A47" s="82">
        <v>29</v>
      </c>
      <c r="B47" s="104"/>
      <c r="C47" s="83"/>
      <c r="D47" s="95"/>
      <c r="E47" s="95"/>
      <c r="F47" s="98"/>
      <c r="G47" s="14"/>
      <c r="H47" s="14"/>
      <c r="I47" s="14"/>
      <c r="J47" s="14"/>
      <c r="K47" s="14"/>
      <c r="L47" s="14"/>
      <c r="M47" s="14"/>
      <c r="N47" s="14"/>
      <c r="O47" s="14"/>
      <c r="P47" s="99"/>
      <c r="Q47" s="161">
        <f t="shared" si="2"/>
        <v>0</v>
      </c>
      <c r="R47" s="81"/>
      <c r="Y47"/>
    </row>
    <row r="48" spans="1:25" ht="16">
      <c r="A48" s="82">
        <v>30</v>
      </c>
      <c r="B48" s="104"/>
      <c r="C48" s="83"/>
      <c r="D48" s="95"/>
      <c r="E48" s="95"/>
      <c r="F48" s="14"/>
      <c r="G48" s="14"/>
      <c r="H48" s="14"/>
      <c r="I48" s="14"/>
      <c r="J48" s="14"/>
      <c r="K48" s="44"/>
      <c r="L48" s="44"/>
      <c r="M48" s="44"/>
      <c r="N48" s="44"/>
      <c r="O48" s="44"/>
      <c r="P48" s="39"/>
      <c r="Q48" s="161">
        <f t="shared" si="2"/>
        <v>0</v>
      </c>
      <c r="R48" s="81"/>
      <c r="Y48"/>
    </row>
    <row r="49" spans="1:25" ht="16">
      <c r="A49" s="82">
        <v>31</v>
      </c>
      <c r="B49" s="104"/>
      <c r="C49" s="83"/>
      <c r="D49" s="95"/>
      <c r="E49" s="9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9"/>
      <c r="Q49" s="161">
        <f t="shared" si="2"/>
        <v>0</v>
      </c>
      <c r="R49" s="81"/>
      <c r="Y49"/>
    </row>
    <row r="50" spans="1:25" ht="16">
      <c r="A50" s="82">
        <v>32</v>
      </c>
      <c r="B50" s="104"/>
      <c r="C50" s="83"/>
      <c r="D50" s="95"/>
      <c r="E50" s="9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9"/>
      <c r="Q50" s="161">
        <f t="shared" si="2"/>
        <v>0</v>
      </c>
      <c r="R50" s="81"/>
      <c r="Y50"/>
    </row>
    <row r="51" spans="1:25" ht="16">
      <c r="A51" s="82">
        <v>33</v>
      </c>
      <c r="B51" s="104"/>
      <c r="C51" s="83"/>
      <c r="D51" s="95"/>
      <c r="E51" s="9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9"/>
      <c r="Q51" s="169">
        <f t="shared" si="2"/>
        <v>0</v>
      </c>
      <c r="R51" s="81"/>
      <c r="Y51"/>
    </row>
    <row r="52" spans="1:25" ht="17" thickBot="1">
      <c r="A52" s="82">
        <v>34</v>
      </c>
      <c r="B52" s="104"/>
      <c r="C52" s="83"/>
      <c r="D52" s="95"/>
      <c r="E52" s="9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9"/>
      <c r="Q52" s="163">
        <f t="shared" si="2"/>
        <v>0</v>
      </c>
      <c r="R52" s="81"/>
      <c r="Y52"/>
    </row>
    <row r="53" spans="1:25">
      <c r="A53" s="82"/>
      <c r="B53" s="81"/>
      <c r="C53"/>
      <c r="D53"/>
      <c r="E53"/>
      <c r="F53"/>
      <c r="I53"/>
      <c r="K53"/>
      <c r="O53"/>
      <c r="Y53"/>
    </row>
    <row r="54" spans="1:25">
      <c r="A54" s="82"/>
      <c r="C54"/>
      <c r="D54"/>
      <c r="E54"/>
      <c r="F54"/>
      <c r="I54"/>
      <c r="K54"/>
      <c r="O54"/>
      <c r="Y54"/>
    </row>
    <row r="55" spans="1:25">
      <c r="A55"/>
      <c r="C55"/>
      <c r="D55"/>
      <c r="E55"/>
      <c r="F55"/>
      <c r="I55"/>
      <c r="K55"/>
      <c r="O55"/>
      <c r="Y55"/>
    </row>
    <row r="56" spans="1:25">
      <c r="Y56"/>
    </row>
    <row r="57" spans="1:25">
      <c r="Y57"/>
    </row>
    <row r="58" spans="1:25">
      <c r="Y58"/>
    </row>
  </sheetData>
  <sortState ref="B19:Q44">
    <sortCondition descending="1" ref="Q19:Q44"/>
  </sortState>
  <mergeCells count="6">
    <mergeCell ref="R16:R17"/>
    <mergeCell ref="R5:R6"/>
    <mergeCell ref="B2:Q3"/>
    <mergeCell ref="Q5:Q6"/>
    <mergeCell ref="B16:Q17"/>
    <mergeCell ref="D5:D6"/>
  </mergeCells>
  <phoneticPr fontId="19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XEZ121"/>
  <sheetViews>
    <sheetView topLeftCell="A2" zoomScale="95" workbookViewId="0">
      <selection activeCell="B54" sqref="B54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.66406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2.83203125" customWidth="1"/>
    <col min="26" max="26" width="2.5" customWidth="1"/>
    <col min="27" max="27" width="4.5" style="58" customWidth="1"/>
    <col min="28" max="28" width="20.1640625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3" t="s">
        <v>125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</row>
    <row r="2" spans="2:52" ht="16" thickBot="1"/>
    <row r="3" spans="2:52" ht="16" thickBot="1">
      <c r="B3" s="1"/>
      <c r="C3" s="205" t="s">
        <v>126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133</v>
      </c>
      <c r="AC3" s="19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122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122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00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00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127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132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122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122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00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00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128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131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122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122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00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00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129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130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122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122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00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00">
        <f>SUM(AW35:AW39)-MAX(AW35:AW39)</f>
        <v>0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5"/>
      <c r="N41" s="2"/>
      <c r="O41" s="2"/>
      <c r="P41" s="2"/>
      <c r="Q41" s="2"/>
      <c r="R41" s="2"/>
      <c r="S41" s="2"/>
      <c r="T41" s="2"/>
      <c r="U41" s="2"/>
      <c r="V41" s="2"/>
      <c r="W41" s="85"/>
      <c r="X41" s="85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5"/>
      <c r="AM41" s="2"/>
      <c r="AN41" s="2"/>
      <c r="AO41" s="2"/>
      <c r="AP41" s="2"/>
      <c r="AQ41" s="2"/>
      <c r="AR41" s="2"/>
      <c r="AS41" s="2"/>
      <c r="AT41" s="2"/>
      <c r="AU41" s="2"/>
      <c r="AV41" s="85"/>
      <c r="AW41" s="85"/>
    </row>
    <row r="42" spans="2:49" ht="16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</row>
    <row r="43" spans="2:49" ht="16" thickBot="1">
      <c r="B43" s="220"/>
      <c r="C43" s="218" t="s">
        <v>123</v>
      </c>
      <c r="D43" s="219"/>
      <c r="E43" s="3"/>
      <c r="H43" s="20"/>
      <c r="I43" s="20"/>
      <c r="J43" s="2"/>
      <c r="K43" s="2"/>
      <c r="L43" s="2"/>
      <c r="M43" s="21"/>
      <c r="N43" s="21"/>
      <c r="O43" s="21"/>
      <c r="P43" s="21"/>
      <c r="Q43" s="2"/>
      <c r="R43" s="2"/>
      <c r="S43" s="2"/>
      <c r="T43" s="2"/>
      <c r="U43" s="3"/>
      <c r="X43" s="3"/>
    </row>
    <row r="44" spans="2:49">
      <c r="B44" s="58"/>
      <c r="E44" s="3"/>
      <c r="H44" s="20"/>
      <c r="I44" s="20"/>
      <c r="J44" s="2"/>
      <c r="K44" s="2"/>
      <c r="L44" s="2"/>
      <c r="M44" s="21"/>
      <c r="N44" s="21"/>
      <c r="O44" s="21"/>
      <c r="P44" s="21"/>
      <c r="Q44" s="2"/>
      <c r="R44" s="2"/>
      <c r="S44" s="2"/>
      <c r="T44" s="2"/>
      <c r="U44" s="3"/>
      <c r="X44" s="18"/>
      <c r="Y44" s="18"/>
      <c r="Z44" s="18"/>
    </row>
    <row r="45" spans="2:49">
      <c r="B45" s="152">
        <v>1</v>
      </c>
      <c r="C45" s="207" t="str">
        <f>$AB$13</f>
        <v>NR -  NEW RICHMOND</v>
      </c>
      <c r="D45" s="5">
        <f>$AW$20</f>
        <v>0</v>
      </c>
      <c r="E45" s="13"/>
      <c r="H45" s="19"/>
      <c r="I45" s="19"/>
      <c r="J45" s="3"/>
      <c r="K45" s="3"/>
      <c r="L45" s="3"/>
      <c r="M45" s="19"/>
      <c r="N45" s="19"/>
      <c r="O45" s="19"/>
      <c r="P45" s="19"/>
      <c r="Q45" s="3"/>
      <c r="R45" s="3"/>
      <c r="S45" s="3"/>
      <c r="T45" s="3"/>
      <c r="U45" s="3"/>
      <c r="AA45"/>
      <c r="AK45" s="84"/>
    </row>
    <row r="46" spans="2:49">
      <c r="B46" s="152">
        <v>2</v>
      </c>
      <c r="C46" s="208" t="str">
        <f>$C$13</f>
        <v>ELL-  ELLSWORTH</v>
      </c>
      <c r="D46" s="5">
        <f>$X$20</f>
        <v>0</v>
      </c>
      <c r="E46" s="13"/>
      <c r="H46" s="19"/>
      <c r="I46" s="19"/>
      <c r="J46" s="3"/>
      <c r="K46" s="3"/>
      <c r="L46" s="3"/>
      <c r="M46" s="19"/>
      <c r="N46" s="19"/>
      <c r="O46" s="19"/>
      <c r="P46" s="19"/>
      <c r="Q46" s="3"/>
      <c r="R46" s="3"/>
      <c r="S46" s="3"/>
      <c r="T46" s="3"/>
      <c r="U46" s="3"/>
      <c r="AA46"/>
    </row>
    <row r="47" spans="2:49">
      <c r="B47" s="152">
        <v>3</v>
      </c>
      <c r="C47" s="209" t="str">
        <f>$C$33</f>
        <v>SCC-  ST CROIX CENTRAL</v>
      </c>
      <c r="D47" s="5">
        <f>$X$40</f>
        <v>0</v>
      </c>
      <c r="E47" s="13"/>
      <c r="H47" s="19"/>
      <c r="I47" s="19"/>
      <c r="J47" s="3"/>
      <c r="K47" s="3"/>
      <c r="L47" s="3"/>
      <c r="M47" s="19"/>
      <c r="N47" s="19"/>
      <c r="O47" s="19"/>
      <c r="P47" s="19"/>
      <c r="Q47" s="3"/>
      <c r="R47" s="3"/>
      <c r="S47" s="3"/>
      <c r="T47" s="3"/>
      <c r="U47" s="3"/>
      <c r="AA47"/>
    </row>
    <row r="48" spans="2:49">
      <c r="B48" s="152">
        <v>4</v>
      </c>
      <c r="C48" s="210" t="str">
        <f>$C$3</f>
        <v>AMR-  AMERY</v>
      </c>
      <c r="D48" s="5">
        <f>$X$10</f>
        <v>0</v>
      </c>
      <c r="E48" s="13"/>
      <c r="H48" s="19"/>
      <c r="I48" s="19"/>
      <c r="J48" s="3"/>
      <c r="K48" s="3"/>
      <c r="L48" s="3"/>
      <c r="M48" s="19"/>
      <c r="N48" s="19"/>
      <c r="O48" s="19"/>
      <c r="P48" s="19"/>
      <c r="Q48" s="3"/>
      <c r="R48" s="3"/>
      <c r="S48" s="3"/>
      <c r="T48" s="3"/>
      <c r="U48" s="3"/>
      <c r="AA48"/>
    </row>
    <row r="49" spans="1:16380">
      <c r="B49" s="152">
        <v>5</v>
      </c>
      <c r="C49" s="211" t="str">
        <f>$AB$3</f>
        <v>BW-   BALDWIN-WOODVILLE</v>
      </c>
      <c r="D49" s="5">
        <f>$AW$10</f>
        <v>0</v>
      </c>
      <c r="E49" s="13"/>
      <c r="H49" s="19"/>
      <c r="I49" s="19"/>
      <c r="J49" s="3"/>
      <c r="K49" s="3"/>
      <c r="L49" s="3"/>
      <c r="M49" s="19"/>
      <c r="N49" s="19"/>
      <c r="O49" s="19"/>
      <c r="P49" s="19"/>
      <c r="Q49" s="3"/>
      <c r="R49" s="3"/>
      <c r="S49" s="3"/>
      <c r="T49" s="3"/>
      <c r="U49" s="3"/>
      <c r="AA49"/>
    </row>
    <row r="50" spans="1:16380">
      <c r="B50" s="152">
        <v>6</v>
      </c>
      <c r="C50" s="212" t="str">
        <f>$AB$23</f>
        <v>PRE-  PRESCOTT</v>
      </c>
      <c r="D50" s="5">
        <f>$AW$30</f>
        <v>0</v>
      </c>
      <c r="E50" s="13"/>
      <c r="H50" s="19"/>
      <c r="I50" s="19"/>
      <c r="J50" s="3"/>
      <c r="K50" s="3"/>
      <c r="L50" s="3"/>
      <c r="M50" s="19"/>
      <c r="N50" s="19"/>
      <c r="O50" s="19"/>
      <c r="P50" s="19"/>
      <c r="Q50" s="3"/>
      <c r="R50" s="3"/>
      <c r="S50" s="3"/>
      <c r="T50" s="3"/>
      <c r="U50" s="3"/>
      <c r="AA50"/>
    </row>
    <row r="51" spans="1:16380">
      <c r="B51" s="152">
        <v>7</v>
      </c>
      <c r="C51" s="213" t="str">
        <f>$AB$33</f>
        <v>SOM-  SOMERSET</v>
      </c>
      <c r="D51" s="5">
        <f>$AW$40</f>
        <v>0</v>
      </c>
      <c r="E51" s="13"/>
      <c r="H51" s="19"/>
      <c r="I51" s="19"/>
      <c r="J51" s="3"/>
      <c r="K51" s="3"/>
      <c r="L51" s="3"/>
      <c r="M51" s="19"/>
      <c r="N51" s="19"/>
      <c r="O51" s="19"/>
      <c r="P51" s="19"/>
      <c r="Q51" s="3"/>
      <c r="R51" s="3"/>
      <c r="S51" s="3"/>
      <c r="T51" s="3"/>
      <c r="U51" s="3"/>
      <c r="AA51"/>
    </row>
    <row r="52" spans="1:16380">
      <c r="B52" s="152">
        <v>8</v>
      </c>
      <c r="C52" s="214" t="str">
        <f>$C$23</f>
        <v>OSC-  OSCEOLA</v>
      </c>
      <c r="D52" s="5">
        <f>$X$30</f>
        <v>0</v>
      </c>
      <c r="E52" s="13"/>
      <c r="H52" s="19"/>
      <c r="I52" s="19"/>
      <c r="J52" s="3"/>
      <c r="K52" s="3"/>
      <c r="L52" s="3"/>
      <c r="M52" s="19"/>
      <c r="N52" s="19"/>
      <c r="O52" s="19"/>
      <c r="P52" s="19"/>
      <c r="Q52" s="3"/>
      <c r="R52" s="3"/>
      <c r="S52" s="3"/>
      <c r="T52" s="3"/>
      <c r="U52" s="3"/>
      <c r="AA52"/>
    </row>
    <row r="53" spans="1:16380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13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16380" ht="16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Z54" s="13"/>
      <c r="AA5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18"/>
      <c r="BVU54" s="18"/>
      <c r="BVV54" s="18"/>
      <c r="BVW54" s="18"/>
      <c r="BVX54" s="18"/>
      <c r="BVY54" s="18"/>
      <c r="BVZ54" s="18"/>
      <c r="BWA54" s="18"/>
      <c r="BWB54" s="18"/>
      <c r="BWC54" s="18"/>
      <c r="BWD54" s="18"/>
      <c r="BWE54" s="18"/>
      <c r="BWF54" s="18"/>
      <c r="BWG54" s="18"/>
      <c r="BWH54" s="18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18"/>
      <c r="BXE54" s="18"/>
      <c r="BXF54" s="18"/>
      <c r="BXG54" s="18"/>
      <c r="BXH54" s="18"/>
      <c r="BXI54" s="18"/>
      <c r="BXJ54" s="18"/>
      <c r="BXK54" s="18"/>
      <c r="BXL54" s="18"/>
      <c r="BXM54" s="18"/>
      <c r="BXN54" s="18"/>
      <c r="BXO54" s="18"/>
      <c r="BXP54" s="18"/>
      <c r="BXQ54" s="18"/>
      <c r="BXR54" s="18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18"/>
      <c r="BYO54" s="18"/>
      <c r="BYP54" s="18"/>
      <c r="BYQ54" s="18"/>
      <c r="BYR54" s="18"/>
      <c r="BYS54" s="18"/>
      <c r="BYT54" s="18"/>
      <c r="BYU54" s="18"/>
      <c r="BYV54" s="18"/>
      <c r="BYW54" s="18"/>
      <c r="BYX54" s="18"/>
      <c r="BYY54" s="18"/>
      <c r="BYZ54" s="18"/>
      <c r="BZA54" s="18"/>
      <c r="BZB54" s="18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18"/>
      <c r="BZY54" s="18"/>
      <c r="BZZ54" s="18"/>
      <c r="CAA54" s="18"/>
      <c r="CAB54" s="18"/>
      <c r="CAC54" s="18"/>
      <c r="CAD54" s="18"/>
      <c r="CAE54" s="18"/>
      <c r="CAF54" s="18"/>
      <c r="CAG54" s="18"/>
      <c r="CAH54" s="18"/>
      <c r="CAI54" s="18"/>
      <c r="CAJ54" s="18"/>
      <c r="CAK54" s="18"/>
      <c r="CAL54" s="18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18"/>
      <c r="CBI54" s="18"/>
      <c r="CBJ54" s="18"/>
      <c r="CBK54" s="18"/>
      <c r="CBL54" s="18"/>
      <c r="CBM54" s="18"/>
      <c r="CBN54" s="18"/>
      <c r="CBO54" s="18"/>
      <c r="CBP54" s="18"/>
      <c r="CBQ54" s="18"/>
      <c r="CBR54" s="18"/>
      <c r="CBS54" s="18"/>
      <c r="CBT54" s="18"/>
      <c r="CBU54" s="18"/>
      <c r="CBV54" s="18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18"/>
      <c r="CCS54" s="18"/>
      <c r="CCT54" s="18"/>
      <c r="CCU54" s="18"/>
      <c r="CCV54" s="18"/>
      <c r="CCW54" s="18"/>
      <c r="CCX54" s="18"/>
      <c r="CCY54" s="18"/>
      <c r="CCZ54" s="18"/>
      <c r="CDA54" s="18"/>
      <c r="CDB54" s="18"/>
      <c r="CDC54" s="18"/>
      <c r="CDD54" s="18"/>
      <c r="CDE54" s="18"/>
      <c r="CDF54" s="18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18"/>
      <c r="CEC54" s="18"/>
      <c r="CED54" s="18"/>
      <c r="CEE54" s="18"/>
      <c r="CEF54" s="18"/>
      <c r="CEG54" s="18"/>
      <c r="CEH54" s="18"/>
      <c r="CEI54" s="18"/>
      <c r="CEJ54" s="18"/>
      <c r="CEK54" s="18"/>
      <c r="CEL54" s="18"/>
      <c r="CEM54" s="18"/>
      <c r="CEN54" s="18"/>
      <c r="CEO54" s="18"/>
      <c r="CEP54" s="18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18"/>
      <c r="CFM54" s="18"/>
      <c r="CFN54" s="18"/>
      <c r="CFO54" s="18"/>
      <c r="CFP54" s="18"/>
      <c r="CFQ54" s="18"/>
      <c r="CFR54" s="18"/>
      <c r="CFS54" s="18"/>
      <c r="CFT54" s="18"/>
      <c r="CFU54" s="18"/>
      <c r="CFV54" s="18"/>
      <c r="CFW54" s="18"/>
      <c r="CFX54" s="18"/>
      <c r="CFY54" s="18"/>
      <c r="CFZ54" s="18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18"/>
      <c r="CGW54" s="18"/>
      <c r="CGX54" s="18"/>
      <c r="CGY54" s="18"/>
      <c r="CGZ54" s="18"/>
      <c r="CHA54" s="18"/>
      <c r="CHB54" s="18"/>
      <c r="CHC54" s="18"/>
      <c r="CHD54" s="18"/>
      <c r="CHE54" s="18"/>
      <c r="CHF54" s="18"/>
      <c r="CHG54" s="18"/>
      <c r="CHH54" s="18"/>
      <c r="CHI54" s="18"/>
      <c r="CHJ54" s="18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18"/>
      <c r="CIG54" s="18"/>
      <c r="CIH54" s="18"/>
      <c r="CII54" s="18"/>
      <c r="CIJ54" s="18"/>
      <c r="CIK54" s="18"/>
      <c r="CIL54" s="18"/>
      <c r="CIM54" s="18"/>
      <c r="CIN54" s="18"/>
      <c r="CIO54" s="18"/>
      <c r="CIP54" s="18"/>
      <c r="CIQ54" s="18"/>
      <c r="CIR54" s="18"/>
      <c r="CIS54" s="18"/>
      <c r="CIT54" s="18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18"/>
      <c r="CJQ54" s="18"/>
      <c r="CJR54" s="18"/>
      <c r="CJS54" s="18"/>
      <c r="CJT54" s="18"/>
      <c r="CJU54" s="18"/>
      <c r="CJV54" s="18"/>
      <c r="CJW54" s="18"/>
      <c r="CJX54" s="18"/>
      <c r="CJY54" s="18"/>
      <c r="CJZ54" s="18"/>
      <c r="CKA54" s="18"/>
      <c r="CKB54" s="18"/>
      <c r="CKC54" s="18"/>
      <c r="CKD54" s="18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18"/>
      <c r="CLA54" s="18"/>
      <c r="CLB54" s="18"/>
      <c r="CLC54" s="18"/>
      <c r="CLD54" s="18"/>
      <c r="CLE54" s="18"/>
      <c r="CLF54" s="18"/>
      <c r="CLG54" s="18"/>
      <c r="CLH54" s="18"/>
      <c r="CLI54" s="18"/>
      <c r="CLJ54" s="18"/>
      <c r="CLK54" s="18"/>
      <c r="CLL54" s="18"/>
      <c r="CLM54" s="18"/>
      <c r="CLN54" s="18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18"/>
      <c r="CMK54" s="18"/>
      <c r="CML54" s="18"/>
      <c r="CMM54" s="18"/>
      <c r="CMN54" s="18"/>
      <c r="CMO54" s="18"/>
      <c r="CMP54" s="18"/>
      <c r="CMQ54" s="18"/>
      <c r="CMR54" s="18"/>
      <c r="CMS54" s="18"/>
      <c r="CMT54" s="18"/>
      <c r="CMU54" s="18"/>
      <c r="CMV54" s="18"/>
      <c r="CMW54" s="18"/>
      <c r="CMX54" s="18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18"/>
      <c r="CNU54" s="18"/>
      <c r="CNV54" s="18"/>
      <c r="CNW54" s="18"/>
      <c r="CNX54" s="18"/>
      <c r="CNY54" s="18"/>
      <c r="CNZ54" s="18"/>
      <c r="COA54" s="18"/>
      <c r="COB54" s="18"/>
      <c r="COC54" s="18"/>
      <c r="COD54" s="18"/>
      <c r="COE54" s="18"/>
      <c r="COF54" s="18"/>
      <c r="COG54" s="18"/>
      <c r="COH54" s="18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18"/>
      <c r="CPE54" s="18"/>
      <c r="CPF54" s="18"/>
      <c r="CPG54" s="18"/>
      <c r="CPH54" s="18"/>
      <c r="CPI54" s="18"/>
      <c r="CPJ54" s="18"/>
      <c r="CPK54" s="18"/>
      <c r="CPL54" s="18"/>
      <c r="CPM54" s="18"/>
      <c r="CPN54" s="18"/>
      <c r="CPO54" s="18"/>
      <c r="CPP54" s="18"/>
      <c r="CPQ54" s="18"/>
      <c r="CPR54" s="18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18"/>
      <c r="CQO54" s="18"/>
      <c r="CQP54" s="18"/>
      <c r="CQQ54" s="18"/>
      <c r="CQR54" s="18"/>
      <c r="CQS54" s="18"/>
      <c r="CQT54" s="18"/>
      <c r="CQU54" s="18"/>
      <c r="CQV54" s="18"/>
      <c r="CQW54" s="18"/>
      <c r="CQX54" s="18"/>
      <c r="CQY54" s="18"/>
      <c r="CQZ54" s="18"/>
      <c r="CRA54" s="18"/>
      <c r="CRB54" s="18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18"/>
      <c r="CRY54" s="18"/>
      <c r="CRZ54" s="18"/>
      <c r="CSA54" s="18"/>
      <c r="CSB54" s="18"/>
      <c r="CSC54" s="18"/>
      <c r="CSD54" s="18"/>
      <c r="CSE54" s="18"/>
      <c r="CSF54" s="18"/>
      <c r="CSG54" s="18"/>
      <c r="CSH54" s="18"/>
      <c r="CSI54" s="18"/>
      <c r="CSJ54" s="18"/>
      <c r="CSK54" s="18"/>
      <c r="CSL54" s="18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18"/>
      <c r="CTI54" s="18"/>
      <c r="CTJ54" s="18"/>
      <c r="CTK54" s="18"/>
      <c r="CTL54" s="18"/>
      <c r="CTM54" s="18"/>
      <c r="CTN54" s="18"/>
      <c r="CTO54" s="18"/>
      <c r="CTP54" s="18"/>
      <c r="CTQ54" s="18"/>
      <c r="CTR54" s="18"/>
      <c r="CTS54" s="18"/>
      <c r="CTT54" s="18"/>
      <c r="CTU54" s="18"/>
      <c r="CTV54" s="18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18"/>
      <c r="CUS54" s="18"/>
      <c r="CUT54" s="18"/>
      <c r="CUU54" s="18"/>
      <c r="CUV54" s="18"/>
      <c r="CUW54" s="18"/>
      <c r="CUX54" s="18"/>
      <c r="CUY54" s="18"/>
      <c r="CUZ54" s="18"/>
      <c r="CVA54" s="18"/>
      <c r="CVB54" s="18"/>
      <c r="CVC54" s="18"/>
      <c r="CVD54" s="18"/>
      <c r="CVE54" s="18"/>
      <c r="CVF54" s="18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18"/>
      <c r="CWC54" s="18"/>
      <c r="CWD54" s="18"/>
      <c r="CWE54" s="18"/>
      <c r="CWF54" s="18"/>
      <c r="CWG54" s="18"/>
      <c r="CWH54" s="18"/>
      <c r="CWI54" s="18"/>
      <c r="CWJ54" s="18"/>
      <c r="CWK54" s="18"/>
      <c r="CWL54" s="18"/>
      <c r="CWM54" s="18"/>
      <c r="CWN54" s="18"/>
      <c r="CWO54" s="18"/>
      <c r="CWP54" s="18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18"/>
      <c r="CXM54" s="18"/>
      <c r="CXN54" s="18"/>
      <c r="CXO54" s="18"/>
      <c r="CXP54" s="18"/>
      <c r="CXQ54" s="18"/>
      <c r="CXR54" s="18"/>
      <c r="CXS54" s="18"/>
      <c r="CXT54" s="18"/>
      <c r="CXU54" s="18"/>
      <c r="CXV54" s="18"/>
      <c r="CXW54" s="18"/>
      <c r="CXX54" s="18"/>
      <c r="CXY54" s="18"/>
      <c r="CXZ54" s="18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18"/>
      <c r="CYW54" s="18"/>
      <c r="CYX54" s="18"/>
      <c r="CYY54" s="18"/>
      <c r="CYZ54" s="18"/>
      <c r="CZA54" s="18"/>
      <c r="CZB54" s="18"/>
      <c r="CZC54" s="18"/>
      <c r="CZD54" s="18"/>
      <c r="CZE54" s="18"/>
      <c r="CZF54" s="18"/>
      <c r="CZG54" s="18"/>
      <c r="CZH54" s="18"/>
      <c r="CZI54" s="18"/>
      <c r="CZJ54" s="18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18"/>
      <c r="DAG54" s="18"/>
      <c r="DAH54" s="18"/>
      <c r="DAI54" s="18"/>
      <c r="DAJ54" s="18"/>
      <c r="DAK54" s="18"/>
      <c r="DAL54" s="18"/>
      <c r="DAM54" s="18"/>
      <c r="DAN54" s="18"/>
      <c r="DAO54" s="18"/>
      <c r="DAP54" s="18"/>
      <c r="DAQ54" s="18"/>
      <c r="DAR54" s="18"/>
      <c r="DAS54" s="18"/>
      <c r="DAT54" s="18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18"/>
      <c r="DBQ54" s="18"/>
      <c r="DBR54" s="18"/>
      <c r="DBS54" s="18"/>
      <c r="DBT54" s="18"/>
      <c r="DBU54" s="18"/>
      <c r="DBV54" s="18"/>
      <c r="DBW54" s="18"/>
      <c r="DBX54" s="18"/>
      <c r="DBY54" s="18"/>
      <c r="DBZ54" s="18"/>
      <c r="DCA54" s="18"/>
      <c r="DCB54" s="18"/>
      <c r="DCC54" s="18"/>
      <c r="DCD54" s="18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18"/>
      <c r="DDA54" s="18"/>
      <c r="DDB54" s="18"/>
      <c r="DDC54" s="18"/>
      <c r="DDD54" s="18"/>
      <c r="DDE54" s="18"/>
      <c r="DDF54" s="18"/>
      <c r="DDG54" s="18"/>
      <c r="DDH54" s="18"/>
      <c r="DDI54" s="18"/>
      <c r="DDJ54" s="18"/>
      <c r="DDK54" s="18"/>
      <c r="DDL54" s="18"/>
      <c r="DDM54" s="18"/>
      <c r="DDN54" s="18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18"/>
      <c r="DEK54" s="18"/>
      <c r="DEL54" s="18"/>
      <c r="DEM54" s="18"/>
      <c r="DEN54" s="18"/>
      <c r="DEO54" s="18"/>
      <c r="DEP54" s="18"/>
      <c r="DEQ54" s="18"/>
      <c r="DER54" s="18"/>
      <c r="DES54" s="18"/>
      <c r="DET54" s="18"/>
      <c r="DEU54" s="18"/>
      <c r="DEV54" s="18"/>
      <c r="DEW54" s="18"/>
      <c r="DEX54" s="18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18"/>
      <c r="DFU54" s="18"/>
      <c r="DFV54" s="18"/>
      <c r="DFW54" s="18"/>
      <c r="DFX54" s="18"/>
      <c r="DFY54" s="18"/>
      <c r="DFZ54" s="18"/>
      <c r="DGA54" s="18"/>
      <c r="DGB54" s="18"/>
      <c r="DGC54" s="18"/>
      <c r="DGD54" s="18"/>
      <c r="DGE54" s="18"/>
      <c r="DGF54" s="18"/>
      <c r="DGG54" s="18"/>
      <c r="DGH54" s="18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18"/>
      <c r="DHE54" s="18"/>
      <c r="DHF54" s="18"/>
      <c r="DHG54" s="18"/>
      <c r="DHH54" s="18"/>
      <c r="DHI54" s="18"/>
      <c r="DHJ54" s="18"/>
      <c r="DHK54" s="18"/>
      <c r="DHL54" s="18"/>
      <c r="DHM54" s="18"/>
      <c r="DHN54" s="18"/>
      <c r="DHO54" s="18"/>
      <c r="DHP54" s="18"/>
      <c r="DHQ54" s="18"/>
      <c r="DHR54" s="18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18"/>
      <c r="DIO54" s="18"/>
      <c r="DIP54" s="18"/>
      <c r="DIQ54" s="18"/>
      <c r="DIR54" s="18"/>
      <c r="DIS54" s="18"/>
      <c r="DIT54" s="18"/>
      <c r="DIU54" s="18"/>
      <c r="DIV54" s="18"/>
      <c r="DIW54" s="18"/>
      <c r="DIX54" s="18"/>
      <c r="DIY54" s="18"/>
      <c r="DIZ54" s="18"/>
      <c r="DJA54" s="18"/>
      <c r="DJB54" s="18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18"/>
      <c r="DJY54" s="18"/>
      <c r="DJZ54" s="18"/>
      <c r="DKA54" s="18"/>
      <c r="DKB54" s="18"/>
      <c r="DKC54" s="18"/>
      <c r="DKD54" s="18"/>
      <c r="DKE54" s="18"/>
      <c r="DKF54" s="18"/>
      <c r="DKG54" s="18"/>
      <c r="DKH54" s="18"/>
      <c r="DKI54" s="18"/>
      <c r="DKJ54" s="18"/>
      <c r="DKK54" s="18"/>
      <c r="DKL54" s="18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18"/>
      <c r="DLI54" s="18"/>
      <c r="DLJ54" s="18"/>
      <c r="DLK54" s="18"/>
      <c r="DLL54" s="18"/>
      <c r="DLM54" s="18"/>
      <c r="DLN54" s="18"/>
      <c r="DLO54" s="18"/>
      <c r="DLP54" s="18"/>
      <c r="DLQ54" s="18"/>
      <c r="DLR54" s="18"/>
      <c r="DLS54" s="18"/>
      <c r="DLT54" s="18"/>
      <c r="DLU54" s="18"/>
      <c r="DLV54" s="18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18"/>
      <c r="DMS54" s="18"/>
      <c r="DMT54" s="18"/>
      <c r="DMU54" s="18"/>
      <c r="DMV54" s="18"/>
      <c r="DMW54" s="18"/>
      <c r="DMX54" s="18"/>
      <c r="DMY54" s="18"/>
      <c r="DMZ54" s="18"/>
      <c r="DNA54" s="18"/>
      <c r="DNB54" s="18"/>
      <c r="DNC54" s="18"/>
      <c r="DND54" s="18"/>
      <c r="DNE54" s="18"/>
      <c r="DNF54" s="18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18"/>
      <c r="DOC54" s="18"/>
      <c r="DOD54" s="18"/>
      <c r="DOE54" s="18"/>
      <c r="DOF54" s="18"/>
      <c r="DOG54" s="18"/>
      <c r="DOH54" s="18"/>
      <c r="DOI54" s="18"/>
      <c r="DOJ54" s="18"/>
      <c r="DOK54" s="18"/>
      <c r="DOL54" s="18"/>
      <c r="DOM54" s="18"/>
      <c r="DON54" s="18"/>
      <c r="DOO54" s="18"/>
      <c r="DOP54" s="18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18"/>
      <c r="DPM54" s="18"/>
      <c r="DPN54" s="18"/>
      <c r="DPO54" s="18"/>
      <c r="DPP54" s="18"/>
      <c r="DPQ54" s="18"/>
      <c r="DPR54" s="18"/>
      <c r="DPS54" s="18"/>
      <c r="DPT54" s="18"/>
      <c r="DPU54" s="18"/>
      <c r="DPV54" s="18"/>
      <c r="DPW54" s="18"/>
      <c r="DPX54" s="18"/>
      <c r="DPY54" s="18"/>
      <c r="DPZ54" s="18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18"/>
      <c r="DQW54" s="18"/>
      <c r="DQX54" s="18"/>
      <c r="DQY54" s="18"/>
      <c r="DQZ54" s="18"/>
      <c r="DRA54" s="18"/>
      <c r="DRB54" s="18"/>
      <c r="DRC54" s="18"/>
      <c r="DRD54" s="18"/>
      <c r="DRE54" s="18"/>
      <c r="DRF54" s="18"/>
      <c r="DRG54" s="18"/>
      <c r="DRH54" s="18"/>
      <c r="DRI54" s="18"/>
      <c r="DRJ54" s="18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18"/>
      <c r="DSG54" s="18"/>
      <c r="DSH54" s="18"/>
      <c r="DSI54" s="18"/>
      <c r="DSJ54" s="18"/>
      <c r="DSK54" s="18"/>
      <c r="DSL54" s="18"/>
      <c r="DSM54" s="18"/>
      <c r="DSN54" s="18"/>
      <c r="DSO54" s="18"/>
      <c r="DSP54" s="18"/>
      <c r="DSQ54" s="18"/>
      <c r="DSR54" s="18"/>
      <c r="DSS54" s="18"/>
      <c r="DST54" s="18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18"/>
      <c r="DTQ54" s="18"/>
      <c r="DTR54" s="18"/>
      <c r="DTS54" s="18"/>
      <c r="DTT54" s="18"/>
      <c r="DTU54" s="18"/>
      <c r="DTV54" s="18"/>
      <c r="DTW54" s="18"/>
      <c r="DTX54" s="18"/>
      <c r="DTY54" s="18"/>
      <c r="DTZ54" s="18"/>
      <c r="DUA54" s="18"/>
      <c r="DUB54" s="18"/>
      <c r="DUC54" s="18"/>
      <c r="DUD54" s="18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18"/>
      <c r="DVA54" s="18"/>
      <c r="DVB54" s="18"/>
      <c r="DVC54" s="18"/>
      <c r="DVD54" s="18"/>
      <c r="DVE54" s="18"/>
      <c r="DVF54" s="18"/>
      <c r="DVG54" s="18"/>
      <c r="DVH54" s="18"/>
      <c r="DVI54" s="18"/>
      <c r="DVJ54" s="18"/>
      <c r="DVK54" s="18"/>
      <c r="DVL54" s="18"/>
      <c r="DVM54" s="18"/>
      <c r="DVN54" s="18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18"/>
      <c r="DWK54" s="18"/>
      <c r="DWL54" s="18"/>
      <c r="DWM54" s="18"/>
      <c r="DWN54" s="18"/>
      <c r="DWO54" s="18"/>
      <c r="DWP54" s="18"/>
      <c r="DWQ54" s="18"/>
      <c r="DWR54" s="18"/>
      <c r="DWS54" s="18"/>
      <c r="DWT54" s="18"/>
      <c r="DWU54" s="18"/>
      <c r="DWV54" s="18"/>
      <c r="DWW54" s="18"/>
      <c r="DWX54" s="18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18"/>
      <c r="DXU54" s="18"/>
      <c r="DXV54" s="18"/>
      <c r="DXW54" s="18"/>
      <c r="DXX54" s="18"/>
      <c r="DXY54" s="18"/>
      <c r="DXZ54" s="18"/>
      <c r="DYA54" s="18"/>
      <c r="DYB54" s="18"/>
      <c r="DYC54" s="18"/>
      <c r="DYD54" s="18"/>
      <c r="DYE54" s="18"/>
      <c r="DYF54" s="18"/>
      <c r="DYG54" s="18"/>
      <c r="DYH54" s="18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18"/>
      <c r="DZE54" s="18"/>
      <c r="DZF54" s="18"/>
      <c r="DZG54" s="18"/>
      <c r="DZH54" s="18"/>
      <c r="DZI54" s="18"/>
      <c r="DZJ54" s="18"/>
      <c r="DZK54" s="18"/>
      <c r="DZL54" s="18"/>
      <c r="DZM54" s="18"/>
      <c r="DZN54" s="18"/>
      <c r="DZO54" s="18"/>
      <c r="DZP54" s="18"/>
      <c r="DZQ54" s="18"/>
      <c r="DZR54" s="18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18"/>
      <c r="EAO54" s="18"/>
      <c r="EAP54" s="18"/>
      <c r="EAQ54" s="18"/>
      <c r="EAR54" s="18"/>
      <c r="EAS54" s="18"/>
      <c r="EAT54" s="18"/>
      <c r="EAU54" s="18"/>
      <c r="EAV54" s="18"/>
      <c r="EAW54" s="18"/>
      <c r="EAX54" s="18"/>
      <c r="EAY54" s="18"/>
      <c r="EAZ54" s="18"/>
      <c r="EBA54" s="18"/>
      <c r="EBB54" s="18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18"/>
      <c r="EBY54" s="18"/>
      <c r="EBZ54" s="18"/>
      <c r="ECA54" s="18"/>
      <c r="ECB54" s="18"/>
      <c r="ECC54" s="18"/>
      <c r="ECD54" s="18"/>
      <c r="ECE54" s="18"/>
      <c r="ECF54" s="18"/>
      <c r="ECG54" s="18"/>
      <c r="ECH54" s="18"/>
      <c r="ECI54" s="18"/>
      <c r="ECJ54" s="18"/>
      <c r="ECK54" s="18"/>
      <c r="ECL54" s="18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18"/>
      <c r="EDI54" s="18"/>
      <c r="EDJ54" s="18"/>
      <c r="EDK54" s="18"/>
      <c r="EDL54" s="18"/>
      <c r="EDM54" s="18"/>
      <c r="EDN54" s="18"/>
      <c r="EDO54" s="18"/>
      <c r="EDP54" s="18"/>
      <c r="EDQ54" s="18"/>
      <c r="EDR54" s="18"/>
      <c r="EDS54" s="18"/>
      <c r="EDT54" s="18"/>
      <c r="EDU54" s="18"/>
      <c r="EDV54" s="18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18"/>
      <c r="EES54" s="18"/>
      <c r="EET54" s="18"/>
      <c r="EEU54" s="18"/>
      <c r="EEV54" s="18"/>
      <c r="EEW54" s="18"/>
      <c r="EEX54" s="18"/>
      <c r="EEY54" s="18"/>
      <c r="EEZ54" s="18"/>
      <c r="EFA54" s="18"/>
      <c r="EFB54" s="18"/>
      <c r="EFC54" s="18"/>
      <c r="EFD54" s="18"/>
      <c r="EFE54" s="18"/>
      <c r="EFF54" s="18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18"/>
      <c r="EGC54" s="18"/>
      <c r="EGD54" s="18"/>
      <c r="EGE54" s="18"/>
      <c r="EGF54" s="18"/>
      <c r="EGG54" s="18"/>
      <c r="EGH54" s="18"/>
      <c r="EGI54" s="18"/>
      <c r="EGJ54" s="18"/>
      <c r="EGK54" s="18"/>
      <c r="EGL54" s="18"/>
      <c r="EGM54" s="18"/>
      <c r="EGN54" s="18"/>
      <c r="EGO54" s="18"/>
      <c r="EGP54" s="18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18"/>
      <c r="EHM54" s="18"/>
      <c r="EHN54" s="18"/>
      <c r="EHO54" s="18"/>
      <c r="EHP54" s="18"/>
      <c r="EHQ54" s="18"/>
      <c r="EHR54" s="18"/>
      <c r="EHS54" s="18"/>
      <c r="EHT54" s="18"/>
      <c r="EHU54" s="18"/>
      <c r="EHV54" s="18"/>
      <c r="EHW54" s="18"/>
      <c r="EHX54" s="18"/>
      <c r="EHY54" s="18"/>
      <c r="EHZ54" s="18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18"/>
      <c r="EIW54" s="18"/>
      <c r="EIX54" s="18"/>
      <c r="EIY54" s="18"/>
      <c r="EIZ54" s="18"/>
      <c r="EJA54" s="18"/>
      <c r="EJB54" s="18"/>
      <c r="EJC54" s="18"/>
      <c r="EJD54" s="18"/>
      <c r="EJE54" s="18"/>
      <c r="EJF54" s="18"/>
      <c r="EJG54" s="18"/>
      <c r="EJH54" s="18"/>
      <c r="EJI54" s="18"/>
      <c r="EJJ54" s="18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18"/>
      <c r="EKG54" s="18"/>
      <c r="EKH54" s="18"/>
      <c r="EKI54" s="18"/>
      <c r="EKJ54" s="18"/>
      <c r="EKK54" s="18"/>
      <c r="EKL54" s="18"/>
      <c r="EKM54" s="18"/>
      <c r="EKN54" s="18"/>
      <c r="EKO54" s="18"/>
      <c r="EKP54" s="18"/>
      <c r="EKQ54" s="18"/>
      <c r="EKR54" s="18"/>
      <c r="EKS54" s="18"/>
      <c r="EKT54" s="18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18"/>
      <c r="ELQ54" s="18"/>
      <c r="ELR54" s="18"/>
      <c r="ELS54" s="18"/>
      <c r="ELT54" s="18"/>
      <c r="ELU54" s="18"/>
      <c r="ELV54" s="18"/>
      <c r="ELW54" s="18"/>
      <c r="ELX54" s="18"/>
      <c r="ELY54" s="18"/>
      <c r="ELZ54" s="18"/>
      <c r="EMA54" s="18"/>
      <c r="EMB54" s="18"/>
      <c r="EMC54" s="18"/>
      <c r="EMD54" s="18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18"/>
      <c r="ENA54" s="18"/>
      <c r="ENB54" s="18"/>
      <c r="ENC54" s="18"/>
      <c r="END54" s="18"/>
      <c r="ENE54" s="18"/>
      <c r="ENF54" s="18"/>
      <c r="ENG54" s="18"/>
      <c r="ENH54" s="18"/>
      <c r="ENI54" s="18"/>
      <c r="ENJ54" s="18"/>
      <c r="ENK54" s="18"/>
      <c r="ENL54" s="18"/>
      <c r="ENM54" s="18"/>
      <c r="ENN54" s="18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18"/>
      <c r="EOK54" s="18"/>
      <c r="EOL54" s="18"/>
      <c r="EOM54" s="18"/>
      <c r="EON54" s="18"/>
      <c r="EOO54" s="18"/>
      <c r="EOP54" s="18"/>
      <c r="EOQ54" s="18"/>
      <c r="EOR54" s="18"/>
      <c r="EOS54" s="18"/>
      <c r="EOT54" s="18"/>
      <c r="EOU54" s="18"/>
      <c r="EOV54" s="18"/>
      <c r="EOW54" s="18"/>
      <c r="EOX54" s="18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18"/>
      <c r="EPU54" s="18"/>
      <c r="EPV54" s="18"/>
      <c r="EPW54" s="18"/>
      <c r="EPX54" s="18"/>
      <c r="EPY54" s="18"/>
      <c r="EPZ54" s="18"/>
      <c r="EQA54" s="18"/>
      <c r="EQB54" s="18"/>
      <c r="EQC54" s="18"/>
      <c r="EQD54" s="18"/>
      <c r="EQE54" s="18"/>
      <c r="EQF54" s="18"/>
      <c r="EQG54" s="18"/>
      <c r="EQH54" s="18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18"/>
      <c r="ERE54" s="18"/>
      <c r="ERF54" s="18"/>
      <c r="ERG54" s="18"/>
      <c r="ERH54" s="18"/>
      <c r="ERI54" s="18"/>
      <c r="ERJ54" s="18"/>
      <c r="ERK54" s="18"/>
      <c r="ERL54" s="18"/>
      <c r="ERM54" s="18"/>
      <c r="ERN54" s="18"/>
      <c r="ERO54" s="18"/>
      <c r="ERP54" s="18"/>
      <c r="ERQ54" s="18"/>
      <c r="ERR54" s="18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18"/>
      <c r="ESO54" s="18"/>
      <c r="ESP54" s="18"/>
      <c r="ESQ54" s="18"/>
      <c r="ESR54" s="18"/>
      <c r="ESS54" s="18"/>
      <c r="EST54" s="18"/>
      <c r="ESU54" s="18"/>
      <c r="ESV54" s="18"/>
      <c r="ESW54" s="18"/>
      <c r="ESX54" s="18"/>
      <c r="ESY54" s="18"/>
      <c r="ESZ54" s="18"/>
      <c r="ETA54" s="18"/>
      <c r="ETB54" s="18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18"/>
      <c r="ETY54" s="18"/>
      <c r="ETZ54" s="18"/>
      <c r="EUA54" s="18"/>
      <c r="EUB54" s="18"/>
      <c r="EUC54" s="18"/>
      <c r="EUD54" s="18"/>
      <c r="EUE54" s="18"/>
      <c r="EUF54" s="18"/>
      <c r="EUG54" s="18"/>
      <c r="EUH54" s="18"/>
      <c r="EUI54" s="18"/>
      <c r="EUJ54" s="18"/>
      <c r="EUK54" s="18"/>
      <c r="EUL54" s="18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18"/>
      <c r="EVI54" s="18"/>
      <c r="EVJ54" s="18"/>
      <c r="EVK54" s="18"/>
      <c r="EVL54" s="18"/>
      <c r="EVM54" s="18"/>
      <c r="EVN54" s="18"/>
      <c r="EVO54" s="18"/>
      <c r="EVP54" s="18"/>
      <c r="EVQ54" s="18"/>
      <c r="EVR54" s="18"/>
      <c r="EVS54" s="18"/>
      <c r="EVT54" s="18"/>
      <c r="EVU54" s="18"/>
      <c r="EVV54" s="18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18"/>
      <c r="EWS54" s="18"/>
      <c r="EWT54" s="18"/>
      <c r="EWU54" s="18"/>
      <c r="EWV54" s="18"/>
      <c r="EWW54" s="18"/>
      <c r="EWX54" s="18"/>
      <c r="EWY54" s="18"/>
      <c r="EWZ54" s="18"/>
      <c r="EXA54" s="18"/>
      <c r="EXB54" s="18"/>
      <c r="EXC54" s="18"/>
      <c r="EXD54" s="18"/>
      <c r="EXE54" s="18"/>
      <c r="EXF54" s="18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18"/>
      <c r="EYC54" s="18"/>
      <c r="EYD54" s="18"/>
      <c r="EYE54" s="18"/>
      <c r="EYF54" s="18"/>
      <c r="EYG54" s="18"/>
      <c r="EYH54" s="18"/>
      <c r="EYI54" s="18"/>
      <c r="EYJ54" s="18"/>
      <c r="EYK54" s="18"/>
      <c r="EYL54" s="18"/>
      <c r="EYM54" s="18"/>
      <c r="EYN54" s="18"/>
      <c r="EYO54" s="18"/>
      <c r="EYP54" s="18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18"/>
      <c r="EZM54" s="18"/>
      <c r="EZN54" s="18"/>
      <c r="EZO54" s="18"/>
      <c r="EZP54" s="18"/>
      <c r="EZQ54" s="18"/>
      <c r="EZR54" s="18"/>
      <c r="EZS54" s="18"/>
      <c r="EZT54" s="18"/>
      <c r="EZU54" s="18"/>
      <c r="EZV54" s="18"/>
      <c r="EZW54" s="18"/>
      <c r="EZX54" s="18"/>
      <c r="EZY54" s="18"/>
      <c r="EZZ54" s="18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18"/>
      <c r="FAW54" s="18"/>
      <c r="FAX54" s="18"/>
      <c r="FAY54" s="18"/>
      <c r="FAZ54" s="18"/>
      <c r="FBA54" s="18"/>
      <c r="FBB54" s="18"/>
      <c r="FBC54" s="18"/>
      <c r="FBD54" s="18"/>
      <c r="FBE54" s="18"/>
      <c r="FBF54" s="18"/>
      <c r="FBG54" s="18"/>
      <c r="FBH54" s="18"/>
      <c r="FBI54" s="18"/>
      <c r="FBJ54" s="18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18"/>
      <c r="FCG54" s="18"/>
      <c r="FCH54" s="18"/>
      <c r="FCI54" s="18"/>
      <c r="FCJ54" s="18"/>
      <c r="FCK54" s="18"/>
      <c r="FCL54" s="18"/>
      <c r="FCM54" s="18"/>
      <c r="FCN54" s="18"/>
      <c r="FCO54" s="18"/>
      <c r="FCP54" s="18"/>
      <c r="FCQ54" s="18"/>
      <c r="FCR54" s="18"/>
      <c r="FCS54" s="18"/>
      <c r="FCT54" s="18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18"/>
      <c r="FDQ54" s="18"/>
      <c r="FDR54" s="18"/>
      <c r="FDS54" s="18"/>
      <c r="FDT54" s="18"/>
      <c r="FDU54" s="18"/>
      <c r="FDV54" s="18"/>
      <c r="FDW54" s="18"/>
      <c r="FDX54" s="18"/>
      <c r="FDY54" s="18"/>
      <c r="FDZ54" s="18"/>
      <c r="FEA54" s="18"/>
      <c r="FEB54" s="18"/>
      <c r="FEC54" s="18"/>
      <c r="FED54" s="18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18"/>
      <c r="FFA54" s="18"/>
      <c r="FFB54" s="18"/>
      <c r="FFC54" s="18"/>
      <c r="FFD54" s="18"/>
      <c r="FFE54" s="18"/>
      <c r="FFF54" s="18"/>
      <c r="FFG54" s="18"/>
      <c r="FFH54" s="18"/>
      <c r="FFI54" s="18"/>
      <c r="FFJ54" s="18"/>
      <c r="FFK54" s="18"/>
      <c r="FFL54" s="18"/>
      <c r="FFM54" s="18"/>
      <c r="FFN54" s="18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18"/>
      <c r="FGK54" s="18"/>
      <c r="FGL54" s="18"/>
      <c r="FGM54" s="18"/>
      <c r="FGN54" s="18"/>
      <c r="FGO54" s="18"/>
      <c r="FGP54" s="18"/>
      <c r="FGQ54" s="18"/>
      <c r="FGR54" s="18"/>
      <c r="FGS54" s="18"/>
      <c r="FGT54" s="18"/>
      <c r="FGU54" s="18"/>
      <c r="FGV54" s="18"/>
      <c r="FGW54" s="18"/>
      <c r="FGX54" s="18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18"/>
      <c r="FHU54" s="18"/>
      <c r="FHV54" s="18"/>
      <c r="FHW54" s="18"/>
      <c r="FHX54" s="18"/>
      <c r="FHY54" s="18"/>
      <c r="FHZ54" s="18"/>
      <c r="FIA54" s="18"/>
      <c r="FIB54" s="18"/>
      <c r="FIC54" s="18"/>
      <c r="FID54" s="18"/>
      <c r="FIE54" s="18"/>
      <c r="FIF54" s="18"/>
      <c r="FIG54" s="18"/>
      <c r="FIH54" s="18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18"/>
      <c r="FJE54" s="18"/>
      <c r="FJF54" s="18"/>
      <c r="FJG54" s="18"/>
      <c r="FJH54" s="18"/>
      <c r="FJI54" s="18"/>
      <c r="FJJ54" s="18"/>
      <c r="FJK54" s="18"/>
      <c r="FJL54" s="18"/>
      <c r="FJM54" s="18"/>
      <c r="FJN54" s="18"/>
      <c r="FJO54" s="18"/>
      <c r="FJP54" s="18"/>
      <c r="FJQ54" s="18"/>
      <c r="FJR54" s="18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18"/>
      <c r="FKO54" s="18"/>
      <c r="FKP54" s="18"/>
      <c r="FKQ54" s="18"/>
      <c r="FKR54" s="18"/>
      <c r="FKS54" s="18"/>
      <c r="FKT54" s="18"/>
      <c r="FKU54" s="18"/>
      <c r="FKV54" s="18"/>
      <c r="FKW54" s="18"/>
      <c r="FKX54" s="18"/>
      <c r="FKY54" s="18"/>
      <c r="FKZ54" s="18"/>
      <c r="FLA54" s="18"/>
      <c r="FLB54" s="18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18"/>
      <c r="FLY54" s="18"/>
      <c r="FLZ54" s="18"/>
      <c r="FMA54" s="18"/>
      <c r="FMB54" s="18"/>
      <c r="FMC54" s="18"/>
      <c r="FMD54" s="18"/>
      <c r="FME54" s="18"/>
      <c r="FMF54" s="18"/>
      <c r="FMG54" s="18"/>
      <c r="FMH54" s="18"/>
      <c r="FMI54" s="18"/>
      <c r="FMJ54" s="18"/>
      <c r="FMK54" s="18"/>
      <c r="FML54" s="18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18"/>
      <c r="FNI54" s="18"/>
      <c r="FNJ54" s="18"/>
      <c r="FNK54" s="18"/>
      <c r="FNL54" s="18"/>
      <c r="FNM54" s="18"/>
      <c r="FNN54" s="18"/>
      <c r="FNO54" s="18"/>
      <c r="FNP54" s="18"/>
      <c r="FNQ54" s="18"/>
      <c r="FNR54" s="18"/>
      <c r="FNS54" s="18"/>
      <c r="FNT54" s="18"/>
      <c r="FNU54" s="18"/>
      <c r="FNV54" s="18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18"/>
      <c r="FOS54" s="18"/>
      <c r="FOT54" s="18"/>
      <c r="FOU54" s="18"/>
      <c r="FOV54" s="18"/>
      <c r="FOW54" s="18"/>
      <c r="FOX54" s="18"/>
      <c r="FOY54" s="18"/>
      <c r="FOZ54" s="18"/>
      <c r="FPA54" s="18"/>
      <c r="FPB54" s="18"/>
      <c r="FPC54" s="18"/>
      <c r="FPD54" s="18"/>
      <c r="FPE54" s="18"/>
      <c r="FPF54" s="18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18"/>
      <c r="FQC54" s="18"/>
      <c r="FQD54" s="18"/>
      <c r="FQE54" s="18"/>
      <c r="FQF54" s="18"/>
      <c r="FQG54" s="18"/>
      <c r="FQH54" s="18"/>
      <c r="FQI54" s="18"/>
      <c r="FQJ54" s="18"/>
      <c r="FQK54" s="18"/>
      <c r="FQL54" s="18"/>
      <c r="FQM54" s="18"/>
      <c r="FQN54" s="18"/>
      <c r="FQO54" s="18"/>
      <c r="FQP54" s="18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18"/>
      <c r="FRM54" s="18"/>
      <c r="FRN54" s="18"/>
      <c r="FRO54" s="18"/>
      <c r="FRP54" s="18"/>
      <c r="FRQ54" s="18"/>
      <c r="FRR54" s="18"/>
      <c r="FRS54" s="18"/>
      <c r="FRT54" s="18"/>
      <c r="FRU54" s="18"/>
      <c r="FRV54" s="18"/>
      <c r="FRW54" s="18"/>
      <c r="FRX54" s="18"/>
      <c r="FRY54" s="18"/>
      <c r="FRZ54" s="18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18"/>
      <c r="FSW54" s="18"/>
      <c r="FSX54" s="18"/>
      <c r="FSY54" s="18"/>
      <c r="FSZ54" s="18"/>
      <c r="FTA54" s="18"/>
      <c r="FTB54" s="18"/>
      <c r="FTC54" s="18"/>
      <c r="FTD54" s="18"/>
      <c r="FTE54" s="18"/>
      <c r="FTF54" s="18"/>
      <c r="FTG54" s="18"/>
      <c r="FTH54" s="18"/>
      <c r="FTI54" s="18"/>
      <c r="FTJ54" s="18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18"/>
      <c r="FUG54" s="18"/>
      <c r="FUH54" s="18"/>
      <c r="FUI54" s="18"/>
      <c r="FUJ54" s="18"/>
      <c r="FUK54" s="18"/>
      <c r="FUL54" s="18"/>
      <c r="FUM54" s="18"/>
      <c r="FUN54" s="18"/>
      <c r="FUO54" s="18"/>
      <c r="FUP54" s="18"/>
      <c r="FUQ54" s="18"/>
      <c r="FUR54" s="18"/>
      <c r="FUS54" s="18"/>
      <c r="FUT54" s="18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18"/>
      <c r="FVQ54" s="18"/>
      <c r="FVR54" s="18"/>
      <c r="FVS54" s="18"/>
      <c r="FVT54" s="18"/>
      <c r="FVU54" s="18"/>
      <c r="FVV54" s="18"/>
      <c r="FVW54" s="18"/>
      <c r="FVX54" s="18"/>
      <c r="FVY54" s="18"/>
      <c r="FVZ54" s="18"/>
      <c r="FWA54" s="18"/>
      <c r="FWB54" s="18"/>
      <c r="FWC54" s="18"/>
      <c r="FWD54" s="18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18"/>
      <c r="FXA54" s="18"/>
      <c r="FXB54" s="18"/>
      <c r="FXC54" s="18"/>
      <c r="FXD54" s="18"/>
      <c r="FXE54" s="18"/>
      <c r="FXF54" s="18"/>
      <c r="FXG54" s="18"/>
      <c r="FXH54" s="18"/>
      <c r="FXI54" s="18"/>
      <c r="FXJ54" s="18"/>
      <c r="FXK54" s="18"/>
      <c r="FXL54" s="18"/>
      <c r="FXM54" s="18"/>
      <c r="FXN54" s="18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18"/>
      <c r="FYK54" s="18"/>
      <c r="FYL54" s="18"/>
      <c r="FYM54" s="18"/>
      <c r="FYN54" s="18"/>
      <c r="FYO54" s="18"/>
      <c r="FYP54" s="18"/>
      <c r="FYQ54" s="18"/>
      <c r="FYR54" s="18"/>
      <c r="FYS54" s="18"/>
      <c r="FYT54" s="18"/>
      <c r="FYU54" s="18"/>
      <c r="FYV54" s="18"/>
      <c r="FYW54" s="18"/>
      <c r="FYX54" s="18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18"/>
      <c r="FZU54" s="18"/>
      <c r="FZV54" s="18"/>
      <c r="FZW54" s="18"/>
      <c r="FZX54" s="18"/>
      <c r="FZY54" s="18"/>
      <c r="FZZ54" s="18"/>
      <c r="GAA54" s="18"/>
      <c r="GAB54" s="18"/>
      <c r="GAC54" s="18"/>
      <c r="GAD54" s="18"/>
      <c r="GAE54" s="18"/>
      <c r="GAF54" s="18"/>
      <c r="GAG54" s="18"/>
      <c r="GAH54" s="18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18"/>
      <c r="GBE54" s="18"/>
      <c r="GBF54" s="18"/>
      <c r="GBG54" s="18"/>
      <c r="GBH54" s="18"/>
      <c r="GBI54" s="18"/>
      <c r="GBJ54" s="18"/>
      <c r="GBK54" s="18"/>
      <c r="GBL54" s="18"/>
      <c r="GBM54" s="18"/>
      <c r="GBN54" s="18"/>
      <c r="GBO54" s="18"/>
      <c r="GBP54" s="18"/>
      <c r="GBQ54" s="18"/>
      <c r="GBR54" s="18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18"/>
      <c r="GCO54" s="18"/>
      <c r="GCP54" s="18"/>
      <c r="GCQ54" s="18"/>
      <c r="GCR54" s="18"/>
      <c r="GCS54" s="18"/>
      <c r="GCT54" s="18"/>
      <c r="GCU54" s="18"/>
      <c r="GCV54" s="18"/>
      <c r="GCW54" s="18"/>
      <c r="GCX54" s="18"/>
      <c r="GCY54" s="18"/>
      <c r="GCZ54" s="18"/>
      <c r="GDA54" s="18"/>
      <c r="GDB54" s="18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18"/>
      <c r="GDY54" s="18"/>
      <c r="GDZ54" s="18"/>
      <c r="GEA54" s="18"/>
      <c r="GEB54" s="18"/>
      <c r="GEC54" s="18"/>
      <c r="GED54" s="18"/>
      <c r="GEE54" s="18"/>
      <c r="GEF54" s="18"/>
      <c r="GEG54" s="18"/>
      <c r="GEH54" s="18"/>
      <c r="GEI54" s="18"/>
      <c r="GEJ54" s="18"/>
      <c r="GEK54" s="18"/>
      <c r="GEL54" s="18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18"/>
      <c r="GFI54" s="18"/>
      <c r="GFJ54" s="18"/>
      <c r="GFK54" s="18"/>
      <c r="GFL54" s="18"/>
      <c r="GFM54" s="18"/>
      <c r="GFN54" s="18"/>
      <c r="GFO54" s="18"/>
      <c r="GFP54" s="18"/>
      <c r="GFQ54" s="18"/>
      <c r="GFR54" s="18"/>
      <c r="GFS54" s="18"/>
      <c r="GFT54" s="18"/>
      <c r="GFU54" s="18"/>
      <c r="GFV54" s="18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18"/>
      <c r="GGS54" s="18"/>
      <c r="GGT54" s="18"/>
      <c r="GGU54" s="18"/>
      <c r="GGV54" s="18"/>
      <c r="GGW54" s="18"/>
      <c r="GGX54" s="18"/>
      <c r="GGY54" s="18"/>
      <c r="GGZ54" s="18"/>
      <c r="GHA54" s="18"/>
      <c r="GHB54" s="18"/>
      <c r="GHC54" s="18"/>
      <c r="GHD54" s="18"/>
      <c r="GHE54" s="18"/>
      <c r="GHF54" s="18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18"/>
      <c r="GIC54" s="18"/>
      <c r="GID54" s="18"/>
      <c r="GIE54" s="18"/>
      <c r="GIF54" s="18"/>
      <c r="GIG54" s="18"/>
      <c r="GIH54" s="18"/>
      <c r="GII54" s="18"/>
      <c r="GIJ54" s="18"/>
      <c r="GIK54" s="18"/>
      <c r="GIL54" s="18"/>
      <c r="GIM54" s="18"/>
      <c r="GIN54" s="18"/>
      <c r="GIO54" s="18"/>
      <c r="GIP54" s="18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18"/>
      <c r="GJM54" s="18"/>
      <c r="GJN54" s="18"/>
      <c r="GJO54" s="18"/>
      <c r="GJP54" s="18"/>
      <c r="GJQ54" s="18"/>
      <c r="GJR54" s="18"/>
      <c r="GJS54" s="18"/>
      <c r="GJT54" s="18"/>
      <c r="GJU54" s="18"/>
      <c r="GJV54" s="18"/>
      <c r="GJW54" s="18"/>
      <c r="GJX54" s="18"/>
      <c r="GJY54" s="18"/>
      <c r="GJZ54" s="18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18"/>
      <c r="GKW54" s="18"/>
      <c r="GKX54" s="18"/>
      <c r="GKY54" s="18"/>
      <c r="GKZ54" s="18"/>
      <c r="GLA54" s="18"/>
      <c r="GLB54" s="18"/>
      <c r="GLC54" s="18"/>
      <c r="GLD54" s="18"/>
      <c r="GLE54" s="18"/>
      <c r="GLF54" s="18"/>
      <c r="GLG54" s="18"/>
      <c r="GLH54" s="18"/>
      <c r="GLI54" s="18"/>
      <c r="GLJ54" s="18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18"/>
      <c r="GMG54" s="18"/>
      <c r="GMH54" s="18"/>
      <c r="GMI54" s="18"/>
      <c r="GMJ54" s="18"/>
      <c r="GMK54" s="18"/>
      <c r="GML54" s="18"/>
      <c r="GMM54" s="18"/>
      <c r="GMN54" s="18"/>
      <c r="GMO54" s="18"/>
      <c r="GMP54" s="18"/>
      <c r="GMQ54" s="18"/>
      <c r="GMR54" s="18"/>
      <c r="GMS54" s="18"/>
      <c r="GMT54" s="18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18"/>
      <c r="GNQ54" s="18"/>
      <c r="GNR54" s="18"/>
      <c r="GNS54" s="18"/>
      <c r="GNT54" s="18"/>
      <c r="GNU54" s="18"/>
      <c r="GNV54" s="18"/>
      <c r="GNW54" s="18"/>
      <c r="GNX54" s="18"/>
      <c r="GNY54" s="18"/>
      <c r="GNZ54" s="18"/>
      <c r="GOA54" s="18"/>
      <c r="GOB54" s="18"/>
      <c r="GOC54" s="18"/>
      <c r="GOD54" s="18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18"/>
      <c r="GPA54" s="18"/>
      <c r="GPB54" s="18"/>
      <c r="GPC54" s="18"/>
      <c r="GPD54" s="18"/>
      <c r="GPE54" s="18"/>
      <c r="GPF54" s="18"/>
      <c r="GPG54" s="18"/>
      <c r="GPH54" s="18"/>
      <c r="GPI54" s="18"/>
      <c r="GPJ54" s="18"/>
      <c r="GPK54" s="18"/>
      <c r="GPL54" s="18"/>
      <c r="GPM54" s="18"/>
      <c r="GPN54" s="18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18"/>
      <c r="GQK54" s="18"/>
      <c r="GQL54" s="18"/>
      <c r="GQM54" s="18"/>
      <c r="GQN54" s="18"/>
      <c r="GQO54" s="18"/>
      <c r="GQP54" s="18"/>
      <c r="GQQ54" s="18"/>
      <c r="GQR54" s="18"/>
      <c r="GQS54" s="18"/>
      <c r="GQT54" s="18"/>
      <c r="GQU54" s="18"/>
      <c r="GQV54" s="18"/>
      <c r="GQW54" s="18"/>
      <c r="GQX54" s="18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18"/>
      <c r="GRU54" s="18"/>
      <c r="GRV54" s="18"/>
      <c r="GRW54" s="18"/>
      <c r="GRX54" s="18"/>
      <c r="GRY54" s="18"/>
      <c r="GRZ54" s="18"/>
      <c r="GSA54" s="18"/>
      <c r="GSB54" s="18"/>
      <c r="GSC54" s="18"/>
      <c r="GSD54" s="18"/>
      <c r="GSE54" s="18"/>
      <c r="GSF54" s="18"/>
      <c r="GSG54" s="18"/>
      <c r="GSH54" s="18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18"/>
      <c r="GTE54" s="18"/>
      <c r="GTF54" s="18"/>
      <c r="GTG54" s="18"/>
      <c r="GTH54" s="18"/>
      <c r="GTI54" s="18"/>
      <c r="GTJ54" s="18"/>
      <c r="GTK54" s="18"/>
      <c r="GTL54" s="18"/>
      <c r="GTM54" s="18"/>
      <c r="GTN54" s="18"/>
      <c r="GTO54" s="18"/>
      <c r="GTP54" s="18"/>
      <c r="GTQ54" s="18"/>
      <c r="GTR54" s="18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18"/>
      <c r="GUO54" s="18"/>
      <c r="GUP54" s="18"/>
      <c r="GUQ54" s="18"/>
      <c r="GUR54" s="18"/>
      <c r="GUS54" s="18"/>
      <c r="GUT54" s="18"/>
      <c r="GUU54" s="18"/>
      <c r="GUV54" s="18"/>
      <c r="GUW54" s="18"/>
      <c r="GUX54" s="18"/>
      <c r="GUY54" s="18"/>
      <c r="GUZ54" s="18"/>
      <c r="GVA54" s="18"/>
      <c r="GVB54" s="18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18"/>
      <c r="GVY54" s="18"/>
      <c r="GVZ54" s="18"/>
      <c r="GWA54" s="18"/>
      <c r="GWB54" s="18"/>
      <c r="GWC54" s="18"/>
      <c r="GWD54" s="18"/>
      <c r="GWE54" s="18"/>
      <c r="GWF54" s="18"/>
      <c r="GWG54" s="18"/>
      <c r="GWH54" s="18"/>
      <c r="GWI54" s="18"/>
      <c r="GWJ54" s="18"/>
      <c r="GWK54" s="18"/>
      <c r="GWL54" s="18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18"/>
      <c r="GXI54" s="18"/>
      <c r="GXJ54" s="18"/>
      <c r="GXK54" s="18"/>
      <c r="GXL54" s="18"/>
      <c r="GXM54" s="18"/>
      <c r="GXN54" s="18"/>
      <c r="GXO54" s="18"/>
      <c r="GXP54" s="18"/>
      <c r="GXQ54" s="18"/>
      <c r="GXR54" s="18"/>
      <c r="GXS54" s="18"/>
      <c r="GXT54" s="18"/>
      <c r="GXU54" s="18"/>
      <c r="GXV54" s="18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18"/>
      <c r="GYS54" s="18"/>
      <c r="GYT54" s="18"/>
      <c r="GYU54" s="18"/>
      <c r="GYV54" s="18"/>
      <c r="GYW54" s="18"/>
      <c r="GYX54" s="18"/>
      <c r="GYY54" s="18"/>
      <c r="GYZ54" s="18"/>
      <c r="GZA54" s="18"/>
      <c r="GZB54" s="18"/>
      <c r="GZC54" s="18"/>
      <c r="GZD54" s="18"/>
      <c r="GZE54" s="18"/>
      <c r="GZF54" s="18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18"/>
      <c r="HAC54" s="18"/>
      <c r="HAD54" s="18"/>
      <c r="HAE54" s="18"/>
      <c r="HAF54" s="18"/>
      <c r="HAG54" s="18"/>
      <c r="HAH54" s="18"/>
      <c r="HAI54" s="18"/>
      <c r="HAJ54" s="18"/>
      <c r="HAK54" s="18"/>
      <c r="HAL54" s="18"/>
      <c r="HAM54" s="18"/>
      <c r="HAN54" s="18"/>
      <c r="HAO54" s="18"/>
      <c r="HAP54" s="18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18"/>
      <c r="HBM54" s="18"/>
      <c r="HBN54" s="18"/>
      <c r="HBO54" s="18"/>
      <c r="HBP54" s="18"/>
      <c r="HBQ54" s="18"/>
      <c r="HBR54" s="18"/>
      <c r="HBS54" s="18"/>
      <c r="HBT54" s="18"/>
      <c r="HBU54" s="18"/>
      <c r="HBV54" s="18"/>
      <c r="HBW54" s="18"/>
      <c r="HBX54" s="18"/>
      <c r="HBY54" s="18"/>
      <c r="HBZ54" s="18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18"/>
      <c r="HCW54" s="18"/>
      <c r="HCX54" s="18"/>
      <c r="HCY54" s="18"/>
      <c r="HCZ54" s="18"/>
      <c r="HDA54" s="18"/>
      <c r="HDB54" s="18"/>
      <c r="HDC54" s="18"/>
      <c r="HDD54" s="18"/>
      <c r="HDE54" s="18"/>
      <c r="HDF54" s="18"/>
      <c r="HDG54" s="18"/>
      <c r="HDH54" s="18"/>
      <c r="HDI54" s="18"/>
      <c r="HDJ54" s="18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18"/>
      <c r="HEG54" s="18"/>
      <c r="HEH54" s="18"/>
      <c r="HEI54" s="18"/>
      <c r="HEJ54" s="18"/>
      <c r="HEK54" s="18"/>
      <c r="HEL54" s="18"/>
      <c r="HEM54" s="18"/>
      <c r="HEN54" s="18"/>
      <c r="HEO54" s="18"/>
      <c r="HEP54" s="18"/>
      <c r="HEQ54" s="18"/>
      <c r="HER54" s="18"/>
      <c r="HES54" s="18"/>
      <c r="HET54" s="18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18"/>
      <c r="HFQ54" s="18"/>
      <c r="HFR54" s="18"/>
      <c r="HFS54" s="18"/>
      <c r="HFT54" s="18"/>
      <c r="HFU54" s="18"/>
      <c r="HFV54" s="18"/>
      <c r="HFW54" s="18"/>
      <c r="HFX54" s="18"/>
      <c r="HFY54" s="18"/>
      <c r="HFZ54" s="18"/>
      <c r="HGA54" s="18"/>
      <c r="HGB54" s="18"/>
      <c r="HGC54" s="18"/>
      <c r="HGD54" s="18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18"/>
      <c r="HHA54" s="18"/>
      <c r="HHB54" s="18"/>
      <c r="HHC54" s="18"/>
      <c r="HHD54" s="18"/>
      <c r="HHE54" s="18"/>
      <c r="HHF54" s="18"/>
      <c r="HHG54" s="18"/>
      <c r="HHH54" s="18"/>
      <c r="HHI54" s="18"/>
      <c r="HHJ54" s="18"/>
      <c r="HHK54" s="18"/>
      <c r="HHL54" s="18"/>
      <c r="HHM54" s="18"/>
      <c r="HHN54" s="18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18"/>
      <c r="HIK54" s="18"/>
      <c r="HIL54" s="18"/>
      <c r="HIM54" s="18"/>
      <c r="HIN54" s="18"/>
      <c r="HIO54" s="18"/>
      <c r="HIP54" s="18"/>
      <c r="HIQ54" s="18"/>
      <c r="HIR54" s="18"/>
      <c r="HIS54" s="18"/>
      <c r="HIT54" s="18"/>
      <c r="HIU54" s="18"/>
      <c r="HIV54" s="18"/>
      <c r="HIW54" s="18"/>
      <c r="HIX54" s="18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18"/>
      <c r="HJU54" s="18"/>
      <c r="HJV54" s="18"/>
      <c r="HJW54" s="18"/>
      <c r="HJX54" s="18"/>
      <c r="HJY54" s="18"/>
      <c r="HJZ54" s="18"/>
      <c r="HKA54" s="18"/>
      <c r="HKB54" s="18"/>
      <c r="HKC54" s="18"/>
      <c r="HKD54" s="18"/>
      <c r="HKE54" s="18"/>
      <c r="HKF54" s="18"/>
      <c r="HKG54" s="18"/>
      <c r="HKH54" s="18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18"/>
      <c r="HLE54" s="18"/>
      <c r="HLF54" s="18"/>
      <c r="HLG54" s="18"/>
      <c r="HLH54" s="18"/>
      <c r="HLI54" s="18"/>
      <c r="HLJ54" s="18"/>
      <c r="HLK54" s="18"/>
      <c r="HLL54" s="18"/>
      <c r="HLM54" s="18"/>
      <c r="HLN54" s="18"/>
      <c r="HLO54" s="18"/>
      <c r="HLP54" s="18"/>
      <c r="HLQ54" s="18"/>
      <c r="HLR54" s="18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18"/>
      <c r="HMO54" s="18"/>
      <c r="HMP54" s="18"/>
      <c r="HMQ54" s="18"/>
      <c r="HMR54" s="18"/>
      <c r="HMS54" s="18"/>
      <c r="HMT54" s="18"/>
      <c r="HMU54" s="18"/>
      <c r="HMV54" s="18"/>
      <c r="HMW54" s="18"/>
      <c r="HMX54" s="18"/>
      <c r="HMY54" s="18"/>
      <c r="HMZ54" s="18"/>
      <c r="HNA54" s="18"/>
      <c r="HNB54" s="18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18"/>
      <c r="HNY54" s="18"/>
      <c r="HNZ54" s="18"/>
      <c r="HOA54" s="18"/>
      <c r="HOB54" s="18"/>
      <c r="HOC54" s="18"/>
      <c r="HOD54" s="18"/>
      <c r="HOE54" s="18"/>
      <c r="HOF54" s="18"/>
      <c r="HOG54" s="18"/>
      <c r="HOH54" s="18"/>
      <c r="HOI54" s="18"/>
      <c r="HOJ54" s="18"/>
      <c r="HOK54" s="18"/>
      <c r="HOL54" s="18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18"/>
      <c r="HPI54" s="18"/>
      <c r="HPJ54" s="18"/>
      <c r="HPK54" s="18"/>
      <c r="HPL54" s="18"/>
      <c r="HPM54" s="18"/>
      <c r="HPN54" s="18"/>
      <c r="HPO54" s="18"/>
      <c r="HPP54" s="18"/>
      <c r="HPQ54" s="18"/>
      <c r="HPR54" s="18"/>
      <c r="HPS54" s="18"/>
      <c r="HPT54" s="18"/>
      <c r="HPU54" s="18"/>
      <c r="HPV54" s="18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18"/>
      <c r="HQS54" s="18"/>
      <c r="HQT54" s="18"/>
      <c r="HQU54" s="18"/>
      <c r="HQV54" s="18"/>
      <c r="HQW54" s="18"/>
      <c r="HQX54" s="18"/>
      <c r="HQY54" s="18"/>
      <c r="HQZ54" s="18"/>
      <c r="HRA54" s="18"/>
      <c r="HRB54" s="18"/>
      <c r="HRC54" s="18"/>
      <c r="HRD54" s="18"/>
      <c r="HRE54" s="18"/>
      <c r="HRF54" s="18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18"/>
      <c r="HSC54" s="18"/>
      <c r="HSD54" s="18"/>
      <c r="HSE54" s="18"/>
      <c r="HSF54" s="18"/>
      <c r="HSG54" s="18"/>
      <c r="HSH54" s="18"/>
      <c r="HSI54" s="18"/>
      <c r="HSJ54" s="18"/>
      <c r="HSK54" s="18"/>
      <c r="HSL54" s="18"/>
      <c r="HSM54" s="18"/>
      <c r="HSN54" s="18"/>
      <c r="HSO54" s="18"/>
      <c r="HSP54" s="18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18"/>
      <c r="HTM54" s="18"/>
      <c r="HTN54" s="18"/>
      <c r="HTO54" s="18"/>
      <c r="HTP54" s="18"/>
      <c r="HTQ54" s="18"/>
      <c r="HTR54" s="18"/>
      <c r="HTS54" s="18"/>
      <c r="HTT54" s="18"/>
      <c r="HTU54" s="18"/>
      <c r="HTV54" s="18"/>
      <c r="HTW54" s="18"/>
      <c r="HTX54" s="18"/>
      <c r="HTY54" s="18"/>
      <c r="HTZ54" s="18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18"/>
      <c r="HUW54" s="18"/>
      <c r="HUX54" s="18"/>
      <c r="HUY54" s="18"/>
      <c r="HUZ54" s="18"/>
      <c r="HVA54" s="18"/>
      <c r="HVB54" s="18"/>
      <c r="HVC54" s="18"/>
      <c r="HVD54" s="18"/>
      <c r="HVE54" s="18"/>
      <c r="HVF54" s="18"/>
      <c r="HVG54" s="18"/>
      <c r="HVH54" s="18"/>
      <c r="HVI54" s="18"/>
      <c r="HVJ54" s="18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18"/>
      <c r="HWG54" s="18"/>
      <c r="HWH54" s="18"/>
      <c r="HWI54" s="18"/>
      <c r="HWJ54" s="18"/>
      <c r="HWK54" s="18"/>
      <c r="HWL54" s="18"/>
      <c r="HWM54" s="18"/>
      <c r="HWN54" s="18"/>
      <c r="HWO54" s="18"/>
      <c r="HWP54" s="18"/>
      <c r="HWQ54" s="18"/>
      <c r="HWR54" s="18"/>
      <c r="HWS54" s="18"/>
      <c r="HWT54" s="18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18"/>
      <c r="HXQ54" s="18"/>
      <c r="HXR54" s="18"/>
      <c r="HXS54" s="18"/>
      <c r="HXT54" s="18"/>
      <c r="HXU54" s="18"/>
      <c r="HXV54" s="18"/>
      <c r="HXW54" s="18"/>
      <c r="HXX54" s="18"/>
      <c r="HXY54" s="18"/>
      <c r="HXZ54" s="18"/>
      <c r="HYA54" s="18"/>
      <c r="HYB54" s="18"/>
      <c r="HYC54" s="18"/>
      <c r="HYD54" s="18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18"/>
      <c r="HZA54" s="18"/>
      <c r="HZB54" s="18"/>
      <c r="HZC54" s="18"/>
      <c r="HZD54" s="18"/>
      <c r="HZE54" s="18"/>
      <c r="HZF54" s="18"/>
      <c r="HZG54" s="18"/>
      <c r="HZH54" s="18"/>
      <c r="HZI54" s="18"/>
      <c r="HZJ54" s="18"/>
      <c r="HZK54" s="18"/>
      <c r="HZL54" s="18"/>
      <c r="HZM54" s="18"/>
      <c r="HZN54" s="18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18"/>
      <c r="IAK54" s="18"/>
      <c r="IAL54" s="18"/>
      <c r="IAM54" s="18"/>
      <c r="IAN54" s="18"/>
      <c r="IAO54" s="18"/>
      <c r="IAP54" s="18"/>
      <c r="IAQ54" s="18"/>
      <c r="IAR54" s="18"/>
      <c r="IAS54" s="18"/>
      <c r="IAT54" s="18"/>
      <c r="IAU54" s="18"/>
      <c r="IAV54" s="18"/>
      <c r="IAW54" s="18"/>
      <c r="IAX54" s="18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18"/>
      <c r="IBU54" s="18"/>
      <c r="IBV54" s="18"/>
      <c r="IBW54" s="18"/>
      <c r="IBX54" s="18"/>
      <c r="IBY54" s="18"/>
      <c r="IBZ54" s="18"/>
      <c r="ICA54" s="18"/>
      <c r="ICB54" s="18"/>
      <c r="ICC54" s="18"/>
      <c r="ICD54" s="18"/>
      <c r="ICE54" s="18"/>
      <c r="ICF54" s="18"/>
      <c r="ICG54" s="18"/>
      <c r="ICH54" s="18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18"/>
      <c r="IDE54" s="18"/>
      <c r="IDF54" s="18"/>
      <c r="IDG54" s="18"/>
      <c r="IDH54" s="18"/>
      <c r="IDI54" s="18"/>
      <c r="IDJ54" s="18"/>
      <c r="IDK54" s="18"/>
      <c r="IDL54" s="18"/>
      <c r="IDM54" s="18"/>
      <c r="IDN54" s="18"/>
      <c r="IDO54" s="18"/>
      <c r="IDP54" s="18"/>
      <c r="IDQ54" s="18"/>
      <c r="IDR54" s="18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18"/>
      <c r="IEO54" s="18"/>
      <c r="IEP54" s="18"/>
      <c r="IEQ54" s="18"/>
      <c r="IER54" s="18"/>
      <c r="IES54" s="18"/>
      <c r="IET54" s="18"/>
      <c r="IEU54" s="18"/>
      <c r="IEV54" s="18"/>
      <c r="IEW54" s="18"/>
      <c r="IEX54" s="18"/>
      <c r="IEY54" s="18"/>
      <c r="IEZ54" s="18"/>
      <c r="IFA54" s="18"/>
      <c r="IFB54" s="18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18"/>
      <c r="IFY54" s="18"/>
      <c r="IFZ54" s="18"/>
      <c r="IGA54" s="18"/>
      <c r="IGB54" s="18"/>
      <c r="IGC54" s="18"/>
      <c r="IGD54" s="18"/>
      <c r="IGE54" s="18"/>
      <c r="IGF54" s="18"/>
      <c r="IGG54" s="18"/>
      <c r="IGH54" s="18"/>
      <c r="IGI54" s="18"/>
      <c r="IGJ54" s="18"/>
      <c r="IGK54" s="18"/>
      <c r="IGL54" s="18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18"/>
      <c r="IHI54" s="18"/>
      <c r="IHJ54" s="18"/>
      <c r="IHK54" s="18"/>
      <c r="IHL54" s="18"/>
      <c r="IHM54" s="18"/>
      <c r="IHN54" s="18"/>
      <c r="IHO54" s="18"/>
      <c r="IHP54" s="18"/>
      <c r="IHQ54" s="18"/>
      <c r="IHR54" s="18"/>
      <c r="IHS54" s="18"/>
      <c r="IHT54" s="18"/>
      <c r="IHU54" s="18"/>
      <c r="IHV54" s="18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18"/>
      <c r="IIS54" s="18"/>
      <c r="IIT54" s="18"/>
      <c r="IIU54" s="18"/>
      <c r="IIV54" s="18"/>
      <c r="IIW54" s="18"/>
      <c r="IIX54" s="18"/>
      <c r="IIY54" s="18"/>
      <c r="IIZ54" s="18"/>
      <c r="IJA54" s="18"/>
      <c r="IJB54" s="18"/>
      <c r="IJC54" s="18"/>
      <c r="IJD54" s="18"/>
      <c r="IJE54" s="18"/>
      <c r="IJF54" s="18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18"/>
      <c r="IKC54" s="18"/>
      <c r="IKD54" s="18"/>
      <c r="IKE54" s="18"/>
      <c r="IKF54" s="18"/>
      <c r="IKG54" s="18"/>
      <c r="IKH54" s="18"/>
      <c r="IKI54" s="18"/>
      <c r="IKJ54" s="18"/>
      <c r="IKK54" s="18"/>
      <c r="IKL54" s="18"/>
      <c r="IKM54" s="18"/>
      <c r="IKN54" s="18"/>
      <c r="IKO54" s="18"/>
      <c r="IKP54" s="18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18"/>
      <c r="ILM54" s="18"/>
      <c r="ILN54" s="18"/>
      <c r="ILO54" s="18"/>
      <c r="ILP54" s="18"/>
      <c r="ILQ54" s="18"/>
      <c r="ILR54" s="18"/>
      <c r="ILS54" s="18"/>
      <c r="ILT54" s="18"/>
      <c r="ILU54" s="18"/>
      <c r="ILV54" s="18"/>
      <c r="ILW54" s="18"/>
      <c r="ILX54" s="18"/>
      <c r="ILY54" s="18"/>
      <c r="ILZ54" s="18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18"/>
      <c r="IMW54" s="18"/>
      <c r="IMX54" s="18"/>
      <c r="IMY54" s="18"/>
      <c r="IMZ54" s="18"/>
      <c r="INA54" s="18"/>
      <c r="INB54" s="18"/>
      <c r="INC54" s="18"/>
      <c r="IND54" s="18"/>
      <c r="INE54" s="18"/>
      <c r="INF54" s="18"/>
      <c r="ING54" s="18"/>
      <c r="INH54" s="18"/>
      <c r="INI54" s="18"/>
      <c r="INJ54" s="18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18"/>
      <c r="IOG54" s="18"/>
      <c r="IOH54" s="18"/>
      <c r="IOI54" s="18"/>
      <c r="IOJ54" s="18"/>
      <c r="IOK54" s="18"/>
      <c r="IOL54" s="18"/>
      <c r="IOM54" s="18"/>
      <c r="ION54" s="18"/>
      <c r="IOO54" s="18"/>
      <c r="IOP54" s="18"/>
      <c r="IOQ54" s="18"/>
      <c r="IOR54" s="18"/>
      <c r="IOS54" s="18"/>
      <c r="IOT54" s="18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18"/>
      <c r="IPQ54" s="18"/>
      <c r="IPR54" s="18"/>
      <c r="IPS54" s="18"/>
      <c r="IPT54" s="18"/>
      <c r="IPU54" s="18"/>
      <c r="IPV54" s="18"/>
      <c r="IPW54" s="18"/>
      <c r="IPX54" s="18"/>
      <c r="IPY54" s="18"/>
      <c r="IPZ54" s="18"/>
      <c r="IQA54" s="18"/>
      <c r="IQB54" s="18"/>
      <c r="IQC54" s="18"/>
      <c r="IQD54" s="18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18"/>
      <c r="IRA54" s="18"/>
      <c r="IRB54" s="18"/>
      <c r="IRC54" s="18"/>
      <c r="IRD54" s="18"/>
      <c r="IRE54" s="18"/>
      <c r="IRF54" s="18"/>
      <c r="IRG54" s="18"/>
      <c r="IRH54" s="18"/>
      <c r="IRI54" s="18"/>
      <c r="IRJ54" s="18"/>
      <c r="IRK54" s="18"/>
      <c r="IRL54" s="18"/>
      <c r="IRM54" s="18"/>
      <c r="IRN54" s="18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18"/>
      <c r="ISK54" s="18"/>
      <c r="ISL54" s="18"/>
      <c r="ISM54" s="18"/>
      <c r="ISN54" s="18"/>
      <c r="ISO54" s="18"/>
      <c r="ISP54" s="18"/>
      <c r="ISQ54" s="18"/>
      <c r="ISR54" s="18"/>
      <c r="ISS54" s="18"/>
      <c r="IST54" s="18"/>
      <c r="ISU54" s="18"/>
      <c r="ISV54" s="18"/>
      <c r="ISW54" s="18"/>
      <c r="ISX54" s="18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18"/>
      <c r="ITU54" s="18"/>
      <c r="ITV54" s="18"/>
      <c r="ITW54" s="18"/>
      <c r="ITX54" s="18"/>
      <c r="ITY54" s="18"/>
      <c r="ITZ54" s="18"/>
      <c r="IUA54" s="18"/>
      <c r="IUB54" s="18"/>
      <c r="IUC54" s="18"/>
      <c r="IUD54" s="18"/>
      <c r="IUE54" s="18"/>
      <c r="IUF54" s="18"/>
      <c r="IUG54" s="18"/>
      <c r="IUH54" s="18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18"/>
      <c r="IVE54" s="18"/>
      <c r="IVF54" s="18"/>
      <c r="IVG54" s="18"/>
      <c r="IVH54" s="18"/>
      <c r="IVI54" s="18"/>
      <c r="IVJ54" s="18"/>
      <c r="IVK54" s="18"/>
      <c r="IVL54" s="18"/>
      <c r="IVM54" s="18"/>
      <c r="IVN54" s="18"/>
      <c r="IVO54" s="18"/>
      <c r="IVP54" s="18"/>
      <c r="IVQ54" s="18"/>
      <c r="IVR54" s="18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18"/>
      <c r="IWO54" s="18"/>
      <c r="IWP54" s="18"/>
      <c r="IWQ54" s="18"/>
      <c r="IWR54" s="18"/>
      <c r="IWS54" s="18"/>
      <c r="IWT54" s="18"/>
      <c r="IWU54" s="18"/>
      <c r="IWV54" s="18"/>
      <c r="IWW54" s="18"/>
      <c r="IWX54" s="18"/>
      <c r="IWY54" s="18"/>
      <c r="IWZ54" s="18"/>
      <c r="IXA54" s="18"/>
      <c r="IXB54" s="18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18"/>
      <c r="IXY54" s="18"/>
      <c r="IXZ54" s="18"/>
      <c r="IYA54" s="18"/>
      <c r="IYB54" s="18"/>
      <c r="IYC54" s="18"/>
      <c r="IYD54" s="18"/>
      <c r="IYE54" s="18"/>
      <c r="IYF54" s="18"/>
      <c r="IYG54" s="18"/>
      <c r="IYH54" s="18"/>
      <c r="IYI54" s="18"/>
      <c r="IYJ54" s="18"/>
      <c r="IYK54" s="18"/>
      <c r="IYL54" s="18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18"/>
      <c r="IZI54" s="18"/>
      <c r="IZJ54" s="18"/>
      <c r="IZK54" s="18"/>
      <c r="IZL54" s="18"/>
      <c r="IZM54" s="18"/>
      <c r="IZN54" s="18"/>
      <c r="IZO54" s="18"/>
      <c r="IZP54" s="18"/>
      <c r="IZQ54" s="18"/>
      <c r="IZR54" s="18"/>
      <c r="IZS54" s="18"/>
      <c r="IZT54" s="18"/>
      <c r="IZU54" s="18"/>
      <c r="IZV54" s="18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18"/>
      <c r="JAS54" s="18"/>
      <c r="JAT54" s="18"/>
      <c r="JAU54" s="18"/>
      <c r="JAV54" s="18"/>
      <c r="JAW54" s="18"/>
      <c r="JAX54" s="18"/>
      <c r="JAY54" s="18"/>
      <c r="JAZ54" s="18"/>
      <c r="JBA54" s="18"/>
      <c r="JBB54" s="18"/>
      <c r="JBC54" s="18"/>
      <c r="JBD54" s="18"/>
      <c r="JBE54" s="18"/>
      <c r="JBF54" s="18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18"/>
      <c r="JCC54" s="18"/>
      <c r="JCD54" s="18"/>
      <c r="JCE54" s="18"/>
      <c r="JCF54" s="18"/>
      <c r="JCG54" s="18"/>
      <c r="JCH54" s="18"/>
      <c r="JCI54" s="18"/>
      <c r="JCJ54" s="18"/>
      <c r="JCK54" s="18"/>
      <c r="JCL54" s="18"/>
      <c r="JCM54" s="18"/>
      <c r="JCN54" s="18"/>
      <c r="JCO54" s="18"/>
      <c r="JCP54" s="18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18"/>
      <c r="JDM54" s="18"/>
      <c r="JDN54" s="18"/>
      <c r="JDO54" s="18"/>
      <c r="JDP54" s="18"/>
      <c r="JDQ54" s="18"/>
      <c r="JDR54" s="18"/>
      <c r="JDS54" s="18"/>
      <c r="JDT54" s="18"/>
      <c r="JDU54" s="18"/>
      <c r="JDV54" s="18"/>
      <c r="JDW54" s="18"/>
      <c r="JDX54" s="18"/>
      <c r="JDY54" s="18"/>
      <c r="JDZ54" s="18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18"/>
      <c r="JEW54" s="18"/>
      <c r="JEX54" s="18"/>
      <c r="JEY54" s="18"/>
      <c r="JEZ54" s="18"/>
      <c r="JFA54" s="18"/>
      <c r="JFB54" s="18"/>
      <c r="JFC54" s="18"/>
      <c r="JFD54" s="18"/>
      <c r="JFE54" s="18"/>
      <c r="JFF54" s="18"/>
      <c r="JFG54" s="18"/>
      <c r="JFH54" s="18"/>
      <c r="JFI54" s="18"/>
      <c r="JFJ54" s="18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18"/>
      <c r="JGG54" s="18"/>
      <c r="JGH54" s="18"/>
      <c r="JGI54" s="18"/>
      <c r="JGJ54" s="18"/>
      <c r="JGK54" s="18"/>
      <c r="JGL54" s="18"/>
      <c r="JGM54" s="18"/>
      <c r="JGN54" s="18"/>
      <c r="JGO54" s="18"/>
      <c r="JGP54" s="18"/>
      <c r="JGQ54" s="18"/>
      <c r="JGR54" s="18"/>
      <c r="JGS54" s="18"/>
      <c r="JGT54" s="18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18"/>
      <c r="JHQ54" s="18"/>
      <c r="JHR54" s="18"/>
      <c r="JHS54" s="18"/>
      <c r="JHT54" s="18"/>
      <c r="JHU54" s="18"/>
      <c r="JHV54" s="18"/>
      <c r="JHW54" s="18"/>
      <c r="JHX54" s="18"/>
      <c r="JHY54" s="18"/>
      <c r="JHZ54" s="18"/>
      <c r="JIA54" s="18"/>
      <c r="JIB54" s="18"/>
      <c r="JIC54" s="18"/>
      <c r="JID54" s="18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18"/>
      <c r="JJA54" s="18"/>
      <c r="JJB54" s="18"/>
      <c r="JJC54" s="18"/>
      <c r="JJD54" s="18"/>
      <c r="JJE54" s="18"/>
      <c r="JJF54" s="18"/>
      <c r="JJG54" s="18"/>
      <c r="JJH54" s="18"/>
      <c r="JJI54" s="18"/>
      <c r="JJJ54" s="18"/>
      <c r="JJK54" s="18"/>
      <c r="JJL54" s="18"/>
      <c r="JJM54" s="18"/>
      <c r="JJN54" s="18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18"/>
      <c r="JKK54" s="18"/>
      <c r="JKL54" s="18"/>
      <c r="JKM54" s="18"/>
      <c r="JKN54" s="18"/>
      <c r="JKO54" s="18"/>
      <c r="JKP54" s="18"/>
      <c r="JKQ54" s="18"/>
      <c r="JKR54" s="18"/>
      <c r="JKS54" s="18"/>
      <c r="JKT54" s="18"/>
      <c r="JKU54" s="18"/>
      <c r="JKV54" s="18"/>
      <c r="JKW54" s="18"/>
      <c r="JKX54" s="18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18"/>
      <c r="JLU54" s="18"/>
      <c r="JLV54" s="18"/>
      <c r="JLW54" s="18"/>
      <c r="JLX54" s="18"/>
      <c r="JLY54" s="18"/>
      <c r="JLZ54" s="18"/>
      <c r="JMA54" s="18"/>
      <c r="JMB54" s="18"/>
      <c r="JMC54" s="18"/>
      <c r="JMD54" s="18"/>
      <c r="JME54" s="18"/>
      <c r="JMF54" s="18"/>
      <c r="JMG54" s="18"/>
      <c r="JMH54" s="18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18"/>
      <c r="JNE54" s="18"/>
      <c r="JNF54" s="18"/>
      <c r="JNG54" s="18"/>
      <c r="JNH54" s="18"/>
      <c r="JNI54" s="18"/>
      <c r="JNJ54" s="18"/>
      <c r="JNK54" s="18"/>
      <c r="JNL54" s="18"/>
      <c r="JNM54" s="18"/>
      <c r="JNN54" s="18"/>
      <c r="JNO54" s="18"/>
      <c r="JNP54" s="18"/>
      <c r="JNQ54" s="18"/>
      <c r="JNR54" s="18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18"/>
      <c r="JOO54" s="18"/>
      <c r="JOP54" s="18"/>
      <c r="JOQ54" s="18"/>
      <c r="JOR54" s="18"/>
      <c r="JOS54" s="18"/>
      <c r="JOT54" s="18"/>
      <c r="JOU54" s="18"/>
      <c r="JOV54" s="18"/>
      <c r="JOW54" s="18"/>
      <c r="JOX54" s="18"/>
      <c r="JOY54" s="18"/>
      <c r="JOZ54" s="18"/>
      <c r="JPA54" s="18"/>
      <c r="JPB54" s="18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18"/>
      <c r="JPY54" s="18"/>
      <c r="JPZ54" s="18"/>
      <c r="JQA54" s="18"/>
      <c r="JQB54" s="18"/>
      <c r="JQC54" s="18"/>
      <c r="JQD54" s="18"/>
      <c r="JQE54" s="18"/>
      <c r="JQF54" s="18"/>
      <c r="JQG54" s="18"/>
      <c r="JQH54" s="18"/>
      <c r="JQI54" s="18"/>
      <c r="JQJ54" s="18"/>
      <c r="JQK54" s="18"/>
      <c r="JQL54" s="18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18"/>
      <c r="JRI54" s="18"/>
      <c r="JRJ54" s="18"/>
      <c r="JRK54" s="18"/>
      <c r="JRL54" s="18"/>
      <c r="JRM54" s="18"/>
      <c r="JRN54" s="18"/>
      <c r="JRO54" s="18"/>
      <c r="JRP54" s="18"/>
      <c r="JRQ54" s="18"/>
      <c r="JRR54" s="18"/>
      <c r="JRS54" s="18"/>
      <c r="JRT54" s="18"/>
      <c r="JRU54" s="18"/>
      <c r="JRV54" s="18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18"/>
      <c r="JSS54" s="18"/>
      <c r="JST54" s="18"/>
      <c r="JSU54" s="18"/>
      <c r="JSV54" s="18"/>
      <c r="JSW54" s="18"/>
      <c r="JSX54" s="18"/>
      <c r="JSY54" s="18"/>
      <c r="JSZ54" s="18"/>
      <c r="JTA54" s="18"/>
      <c r="JTB54" s="18"/>
      <c r="JTC54" s="18"/>
      <c r="JTD54" s="18"/>
      <c r="JTE54" s="18"/>
      <c r="JTF54" s="18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18"/>
      <c r="JUC54" s="18"/>
      <c r="JUD54" s="18"/>
      <c r="JUE54" s="18"/>
      <c r="JUF54" s="18"/>
      <c r="JUG54" s="18"/>
      <c r="JUH54" s="18"/>
      <c r="JUI54" s="18"/>
      <c r="JUJ54" s="18"/>
      <c r="JUK54" s="18"/>
      <c r="JUL54" s="18"/>
      <c r="JUM54" s="18"/>
      <c r="JUN54" s="18"/>
      <c r="JUO54" s="18"/>
      <c r="JUP54" s="18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18"/>
      <c r="JVM54" s="18"/>
      <c r="JVN54" s="18"/>
      <c r="JVO54" s="18"/>
      <c r="JVP54" s="18"/>
      <c r="JVQ54" s="18"/>
      <c r="JVR54" s="18"/>
      <c r="JVS54" s="18"/>
      <c r="JVT54" s="18"/>
      <c r="JVU54" s="18"/>
      <c r="JVV54" s="18"/>
      <c r="JVW54" s="18"/>
      <c r="JVX54" s="18"/>
      <c r="JVY54" s="18"/>
      <c r="JVZ54" s="18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18"/>
      <c r="JWW54" s="18"/>
      <c r="JWX54" s="18"/>
      <c r="JWY54" s="18"/>
      <c r="JWZ54" s="18"/>
      <c r="JXA54" s="18"/>
      <c r="JXB54" s="18"/>
      <c r="JXC54" s="18"/>
      <c r="JXD54" s="18"/>
      <c r="JXE54" s="18"/>
      <c r="JXF54" s="18"/>
      <c r="JXG54" s="18"/>
      <c r="JXH54" s="18"/>
      <c r="JXI54" s="18"/>
      <c r="JXJ54" s="18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18"/>
      <c r="JYG54" s="18"/>
      <c r="JYH54" s="18"/>
      <c r="JYI54" s="18"/>
      <c r="JYJ54" s="18"/>
      <c r="JYK54" s="18"/>
      <c r="JYL54" s="18"/>
      <c r="JYM54" s="18"/>
      <c r="JYN54" s="18"/>
      <c r="JYO54" s="18"/>
      <c r="JYP54" s="18"/>
      <c r="JYQ54" s="18"/>
      <c r="JYR54" s="18"/>
      <c r="JYS54" s="18"/>
      <c r="JYT54" s="18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18"/>
      <c r="JZQ54" s="18"/>
      <c r="JZR54" s="18"/>
      <c r="JZS54" s="18"/>
      <c r="JZT54" s="18"/>
      <c r="JZU54" s="18"/>
      <c r="JZV54" s="18"/>
      <c r="JZW54" s="18"/>
      <c r="JZX54" s="18"/>
      <c r="JZY54" s="18"/>
      <c r="JZZ54" s="18"/>
      <c r="KAA54" s="18"/>
      <c r="KAB54" s="18"/>
      <c r="KAC54" s="18"/>
      <c r="KAD54" s="18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18"/>
      <c r="KBA54" s="18"/>
      <c r="KBB54" s="18"/>
      <c r="KBC54" s="18"/>
      <c r="KBD54" s="18"/>
      <c r="KBE54" s="18"/>
      <c r="KBF54" s="18"/>
      <c r="KBG54" s="18"/>
      <c r="KBH54" s="18"/>
      <c r="KBI54" s="18"/>
      <c r="KBJ54" s="18"/>
      <c r="KBK54" s="18"/>
      <c r="KBL54" s="18"/>
      <c r="KBM54" s="18"/>
      <c r="KBN54" s="18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18"/>
      <c r="KCK54" s="18"/>
      <c r="KCL54" s="18"/>
      <c r="KCM54" s="18"/>
      <c r="KCN54" s="18"/>
      <c r="KCO54" s="18"/>
      <c r="KCP54" s="18"/>
      <c r="KCQ54" s="18"/>
      <c r="KCR54" s="18"/>
      <c r="KCS54" s="18"/>
      <c r="KCT54" s="18"/>
      <c r="KCU54" s="18"/>
      <c r="KCV54" s="18"/>
      <c r="KCW54" s="18"/>
      <c r="KCX54" s="18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18"/>
      <c r="KDU54" s="18"/>
      <c r="KDV54" s="18"/>
      <c r="KDW54" s="18"/>
      <c r="KDX54" s="18"/>
      <c r="KDY54" s="18"/>
      <c r="KDZ54" s="18"/>
      <c r="KEA54" s="18"/>
      <c r="KEB54" s="18"/>
      <c r="KEC54" s="18"/>
      <c r="KED54" s="18"/>
      <c r="KEE54" s="18"/>
      <c r="KEF54" s="18"/>
      <c r="KEG54" s="18"/>
      <c r="KEH54" s="18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18"/>
      <c r="KFE54" s="18"/>
      <c r="KFF54" s="18"/>
      <c r="KFG54" s="18"/>
      <c r="KFH54" s="18"/>
      <c r="KFI54" s="18"/>
      <c r="KFJ54" s="18"/>
      <c r="KFK54" s="18"/>
      <c r="KFL54" s="18"/>
      <c r="KFM54" s="18"/>
      <c r="KFN54" s="18"/>
      <c r="KFO54" s="18"/>
      <c r="KFP54" s="18"/>
      <c r="KFQ54" s="18"/>
      <c r="KFR54" s="18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18"/>
      <c r="KGO54" s="18"/>
      <c r="KGP54" s="18"/>
      <c r="KGQ54" s="18"/>
      <c r="KGR54" s="18"/>
      <c r="KGS54" s="18"/>
      <c r="KGT54" s="18"/>
      <c r="KGU54" s="18"/>
      <c r="KGV54" s="18"/>
      <c r="KGW54" s="18"/>
      <c r="KGX54" s="18"/>
      <c r="KGY54" s="18"/>
      <c r="KGZ54" s="18"/>
      <c r="KHA54" s="18"/>
      <c r="KHB54" s="18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18"/>
      <c r="KHY54" s="18"/>
      <c r="KHZ54" s="18"/>
      <c r="KIA54" s="18"/>
      <c r="KIB54" s="18"/>
      <c r="KIC54" s="18"/>
      <c r="KID54" s="18"/>
      <c r="KIE54" s="18"/>
      <c r="KIF54" s="18"/>
      <c r="KIG54" s="18"/>
      <c r="KIH54" s="18"/>
      <c r="KII54" s="18"/>
      <c r="KIJ54" s="18"/>
      <c r="KIK54" s="18"/>
      <c r="KIL54" s="18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18"/>
      <c r="KJI54" s="18"/>
      <c r="KJJ54" s="18"/>
      <c r="KJK54" s="18"/>
      <c r="KJL54" s="18"/>
      <c r="KJM54" s="18"/>
      <c r="KJN54" s="18"/>
      <c r="KJO54" s="18"/>
      <c r="KJP54" s="18"/>
      <c r="KJQ54" s="18"/>
      <c r="KJR54" s="18"/>
      <c r="KJS54" s="18"/>
      <c r="KJT54" s="18"/>
      <c r="KJU54" s="18"/>
      <c r="KJV54" s="18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18"/>
      <c r="KKS54" s="18"/>
      <c r="KKT54" s="18"/>
      <c r="KKU54" s="18"/>
      <c r="KKV54" s="18"/>
      <c r="KKW54" s="18"/>
      <c r="KKX54" s="18"/>
      <c r="KKY54" s="18"/>
      <c r="KKZ54" s="18"/>
      <c r="KLA54" s="18"/>
      <c r="KLB54" s="18"/>
      <c r="KLC54" s="18"/>
      <c r="KLD54" s="18"/>
      <c r="KLE54" s="18"/>
      <c r="KLF54" s="18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18"/>
      <c r="KMC54" s="18"/>
      <c r="KMD54" s="18"/>
      <c r="KME54" s="18"/>
      <c r="KMF54" s="18"/>
      <c r="KMG54" s="18"/>
      <c r="KMH54" s="18"/>
      <c r="KMI54" s="18"/>
      <c r="KMJ54" s="18"/>
      <c r="KMK54" s="18"/>
      <c r="KML54" s="18"/>
      <c r="KMM54" s="18"/>
      <c r="KMN54" s="18"/>
      <c r="KMO54" s="18"/>
      <c r="KMP54" s="18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18"/>
      <c r="KNM54" s="18"/>
      <c r="KNN54" s="18"/>
      <c r="KNO54" s="18"/>
      <c r="KNP54" s="18"/>
      <c r="KNQ54" s="18"/>
      <c r="KNR54" s="18"/>
      <c r="KNS54" s="18"/>
      <c r="KNT54" s="18"/>
      <c r="KNU54" s="18"/>
      <c r="KNV54" s="18"/>
      <c r="KNW54" s="18"/>
      <c r="KNX54" s="18"/>
      <c r="KNY54" s="18"/>
      <c r="KNZ54" s="18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18"/>
      <c r="KOW54" s="18"/>
      <c r="KOX54" s="18"/>
      <c r="KOY54" s="18"/>
      <c r="KOZ54" s="18"/>
      <c r="KPA54" s="18"/>
      <c r="KPB54" s="18"/>
      <c r="KPC54" s="18"/>
      <c r="KPD54" s="18"/>
      <c r="KPE54" s="18"/>
      <c r="KPF54" s="18"/>
      <c r="KPG54" s="18"/>
      <c r="KPH54" s="18"/>
      <c r="KPI54" s="18"/>
      <c r="KPJ54" s="18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18"/>
      <c r="KQG54" s="18"/>
      <c r="KQH54" s="18"/>
      <c r="KQI54" s="18"/>
      <c r="KQJ54" s="18"/>
      <c r="KQK54" s="18"/>
      <c r="KQL54" s="18"/>
      <c r="KQM54" s="18"/>
      <c r="KQN54" s="18"/>
      <c r="KQO54" s="18"/>
      <c r="KQP54" s="18"/>
      <c r="KQQ54" s="18"/>
      <c r="KQR54" s="18"/>
      <c r="KQS54" s="18"/>
      <c r="KQT54" s="18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18"/>
      <c r="KRQ54" s="18"/>
      <c r="KRR54" s="18"/>
      <c r="KRS54" s="18"/>
      <c r="KRT54" s="18"/>
      <c r="KRU54" s="18"/>
      <c r="KRV54" s="18"/>
      <c r="KRW54" s="18"/>
      <c r="KRX54" s="18"/>
      <c r="KRY54" s="18"/>
      <c r="KRZ54" s="18"/>
      <c r="KSA54" s="18"/>
      <c r="KSB54" s="18"/>
      <c r="KSC54" s="18"/>
      <c r="KSD54" s="18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18"/>
      <c r="KTA54" s="18"/>
      <c r="KTB54" s="18"/>
      <c r="KTC54" s="18"/>
      <c r="KTD54" s="18"/>
      <c r="KTE54" s="18"/>
      <c r="KTF54" s="18"/>
      <c r="KTG54" s="18"/>
      <c r="KTH54" s="18"/>
      <c r="KTI54" s="18"/>
      <c r="KTJ54" s="18"/>
      <c r="KTK54" s="18"/>
      <c r="KTL54" s="18"/>
      <c r="KTM54" s="18"/>
      <c r="KTN54" s="18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18"/>
      <c r="KUK54" s="18"/>
      <c r="KUL54" s="18"/>
      <c r="KUM54" s="18"/>
      <c r="KUN54" s="18"/>
      <c r="KUO54" s="18"/>
      <c r="KUP54" s="18"/>
      <c r="KUQ54" s="18"/>
      <c r="KUR54" s="18"/>
      <c r="KUS54" s="18"/>
      <c r="KUT54" s="18"/>
      <c r="KUU54" s="18"/>
      <c r="KUV54" s="18"/>
      <c r="KUW54" s="18"/>
      <c r="KUX54" s="18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18"/>
      <c r="KVU54" s="18"/>
      <c r="KVV54" s="18"/>
      <c r="KVW54" s="18"/>
      <c r="KVX54" s="18"/>
      <c r="KVY54" s="18"/>
      <c r="KVZ54" s="18"/>
      <c r="KWA54" s="18"/>
      <c r="KWB54" s="18"/>
      <c r="KWC54" s="18"/>
      <c r="KWD54" s="18"/>
      <c r="KWE54" s="18"/>
      <c r="KWF54" s="18"/>
      <c r="KWG54" s="18"/>
      <c r="KWH54" s="18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18"/>
      <c r="KXE54" s="18"/>
      <c r="KXF54" s="18"/>
      <c r="KXG54" s="18"/>
      <c r="KXH54" s="18"/>
      <c r="KXI54" s="18"/>
      <c r="KXJ54" s="18"/>
      <c r="KXK54" s="18"/>
      <c r="KXL54" s="18"/>
      <c r="KXM54" s="18"/>
      <c r="KXN54" s="18"/>
      <c r="KXO54" s="18"/>
      <c r="KXP54" s="18"/>
      <c r="KXQ54" s="18"/>
      <c r="KXR54" s="18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18"/>
      <c r="KYO54" s="18"/>
      <c r="KYP54" s="18"/>
      <c r="KYQ54" s="18"/>
      <c r="KYR54" s="18"/>
      <c r="KYS54" s="18"/>
      <c r="KYT54" s="18"/>
      <c r="KYU54" s="18"/>
      <c r="KYV54" s="18"/>
      <c r="KYW54" s="18"/>
      <c r="KYX54" s="18"/>
      <c r="KYY54" s="18"/>
      <c r="KYZ54" s="18"/>
      <c r="KZA54" s="18"/>
      <c r="KZB54" s="18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18"/>
      <c r="KZY54" s="18"/>
      <c r="KZZ54" s="18"/>
      <c r="LAA54" s="18"/>
      <c r="LAB54" s="18"/>
      <c r="LAC54" s="18"/>
      <c r="LAD54" s="18"/>
      <c r="LAE54" s="18"/>
      <c r="LAF54" s="18"/>
      <c r="LAG54" s="18"/>
      <c r="LAH54" s="18"/>
      <c r="LAI54" s="18"/>
      <c r="LAJ54" s="18"/>
      <c r="LAK54" s="18"/>
      <c r="LAL54" s="18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18"/>
      <c r="LBI54" s="18"/>
      <c r="LBJ54" s="18"/>
      <c r="LBK54" s="18"/>
      <c r="LBL54" s="18"/>
      <c r="LBM54" s="18"/>
      <c r="LBN54" s="18"/>
      <c r="LBO54" s="18"/>
      <c r="LBP54" s="18"/>
      <c r="LBQ54" s="18"/>
      <c r="LBR54" s="18"/>
      <c r="LBS54" s="18"/>
      <c r="LBT54" s="18"/>
      <c r="LBU54" s="18"/>
      <c r="LBV54" s="18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18"/>
      <c r="LCS54" s="18"/>
      <c r="LCT54" s="18"/>
      <c r="LCU54" s="18"/>
      <c r="LCV54" s="18"/>
      <c r="LCW54" s="18"/>
      <c r="LCX54" s="18"/>
      <c r="LCY54" s="18"/>
      <c r="LCZ54" s="18"/>
      <c r="LDA54" s="18"/>
      <c r="LDB54" s="18"/>
      <c r="LDC54" s="18"/>
      <c r="LDD54" s="18"/>
      <c r="LDE54" s="18"/>
      <c r="LDF54" s="18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18"/>
      <c r="LEC54" s="18"/>
      <c r="LED54" s="18"/>
      <c r="LEE54" s="18"/>
      <c r="LEF54" s="18"/>
      <c r="LEG54" s="18"/>
      <c r="LEH54" s="18"/>
      <c r="LEI54" s="18"/>
      <c r="LEJ54" s="18"/>
      <c r="LEK54" s="18"/>
      <c r="LEL54" s="18"/>
      <c r="LEM54" s="18"/>
      <c r="LEN54" s="18"/>
      <c r="LEO54" s="18"/>
      <c r="LEP54" s="18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18"/>
      <c r="LFM54" s="18"/>
      <c r="LFN54" s="18"/>
      <c r="LFO54" s="18"/>
      <c r="LFP54" s="18"/>
      <c r="LFQ54" s="18"/>
      <c r="LFR54" s="18"/>
      <c r="LFS54" s="18"/>
      <c r="LFT54" s="18"/>
      <c r="LFU54" s="18"/>
      <c r="LFV54" s="18"/>
      <c r="LFW54" s="18"/>
      <c r="LFX54" s="18"/>
      <c r="LFY54" s="18"/>
      <c r="LFZ54" s="18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18"/>
      <c r="LGW54" s="18"/>
      <c r="LGX54" s="18"/>
      <c r="LGY54" s="18"/>
      <c r="LGZ54" s="18"/>
      <c r="LHA54" s="18"/>
      <c r="LHB54" s="18"/>
      <c r="LHC54" s="18"/>
      <c r="LHD54" s="18"/>
      <c r="LHE54" s="18"/>
      <c r="LHF54" s="18"/>
      <c r="LHG54" s="18"/>
      <c r="LHH54" s="18"/>
      <c r="LHI54" s="18"/>
      <c r="LHJ54" s="18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18"/>
      <c r="LIG54" s="18"/>
      <c r="LIH54" s="18"/>
      <c r="LII54" s="18"/>
      <c r="LIJ54" s="18"/>
      <c r="LIK54" s="18"/>
      <c r="LIL54" s="18"/>
      <c r="LIM54" s="18"/>
      <c r="LIN54" s="18"/>
      <c r="LIO54" s="18"/>
      <c r="LIP54" s="18"/>
      <c r="LIQ54" s="18"/>
      <c r="LIR54" s="18"/>
      <c r="LIS54" s="18"/>
      <c r="LIT54" s="18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18"/>
      <c r="LJQ54" s="18"/>
      <c r="LJR54" s="18"/>
      <c r="LJS54" s="18"/>
      <c r="LJT54" s="18"/>
      <c r="LJU54" s="18"/>
      <c r="LJV54" s="18"/>
      <c r="LJW54" s="18"/>
      <c r="LJX54" s="18"/>
      <c r="LJY54" s="18"/>
      <c r="LJZ54" s="18"/>
      <c r="LKA54" s="18"/>
      <c r="LKB54" s="18"/>
      <c r="LKC54" s="18"/>
      <c r="LKD54" s="18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18"/>
      <c r="LLA54" s="18"/>
      <c r="LLB54" s="18"/>
      <c r="LLC54" s="18"/>
      <c r="LLD54" s="18"/>
      <c r="LLE54" s="18"/>
      <c r="LLF54" s="18"/>
      <c r="LLG54" s="18"/>
      <c r="LLH54" s="18"/>
      <c r="LLI54" s="18"/>
      <c r="LLJ54" s="18"/>
      <c r="LLK54" s="18"/>
      <c r="LLL54" s="18"/>
      <c r="LLM54" s="18"/>
      <c r="LLN54" s="18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18"/>
      <c r="LMK54" s="18"/>
      <c r="LML54" s="18"/>
      <c r="LMM54" s="18"/>
      <c r="LMN54" s="18"/>
      <c r="LMO54" s="18"/>
      <c r="LMP54" s="18"/>
      <c r="LMQ54" s="18"/>
      <c r="LMR54" s="18"/>
      <c r="LMS54" s="18"/>
      <c r="LMT54" s="18"/>
      <c r="LMU54" s="18"/>
      <c r="LMV54" s="18"/>
      <c r="LMW54" s="18"/>
      <c r="LMX54" s="18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18"/>
      <c r="LNU54" s="18"/>
      <c r="LNV54" s="18"/>
      <c r="LNW54" s="18"/>
      <c r="LNX54" s="18"/>
      <c r="LNY54" s="18"/>
      <c r="LNZ54" s="18"/>
      <c r="LOA54" s="18"/>
      <c r="LOB54" s="18"/>
      <c r="LOC54" s="18"/>
      <c r="LOD54" s="18"/>
      <c r="LOE54" s="18"/>
      <c r="LOF54" s="18"/>
      <c r="LOG54" s="18"/>
      <c r="LOH54" s="18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18"/>
      <c r="LPE54" s="18"/>
      <c r="LPF54" s="18"/>
      <c r="LPG54" s="18"/>
      <c r="LPH54" s="18"/>
      <c r="LPI54" s="18"/>
      <c r="LPJ54" s="18"/>
      <c r="LPK54" s="18"/>
      <c r="LPL54" s="18"/>
      <c r="LPM54" s="18"/>
      <c r="LPN54" s="18"/>
      <c r="LPO54" s="18"/>
      <c r="LPP54" s="18"/>
      <c r="LPQ54" s="18"/>
      <c r="LPR54" s="18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18"/>
      <c r="LQO54" s="18"/>
      <c r="LQP54" s="18"/>
      <c r="LQQ54" s="18"/>
      <c r="LQR54" s="18"/>
      <c r="LQS54" s="18"/>
      <c r="LQT54" s="18"/>
      <c r="LQU54" s="18"/>
      <c r="LQV54" s="18"/>
      <c r="LQW54" s="18"/>
      <c r="LQX54" s="18"/>
      <c r="LQY54" s="18"/>
      <c r="LQZ54" s="18"/>
      <c r="LRA54" s="18"/>
      <c r="LRB54" s="18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18"/>
      <c r="LRY54" s="18"/>
      <c r="LRZ54" s="18"/>
      <c r="LSA54" s="18"/>
      <c r="LSB54" s="18"/>
      <c r="LSC54" s="18"/>
      <c r="LSD54" s="18"/>
      <c r="LSE54" s="18"/>
      <c r="LSF54" s="18"/>
      <c r="LSG54" s="18"/>
      <c r="LSH54" s="18"/>
      <c r="LSI54" s="18"/>
      <c r="LSJ54" s="18"/>
      <c r="LSK54" s="18"/>
      <c r="LSL54" s="18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18"/>
      <c r="LTI54" s="18"/>
      <c r="LTJ54" s="18"/>
      <c r="LTK54" s="18"/>
      <c r="LTL54" s="18"/>
      <c r="LTM54" s="18"/>
      <c r="LTN54" s="18"/>
      <c r="LTO54" s="18"/>
      <c r="LTP54" s="18"/>
      <c r="LTQ54" s="18"/>
      <c r="LTR54" s="18"/>
      <c r="LTS54" s="18"/>
      <c r="LTT54" s="18"/>
      <c r="LTU54" s="18"/>
      <c r="LTV54" s="18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18"/>
      <c r="LUS54" s="18"/>
      <c r="LUT54" s="18"/>
      <c r="LUU54" s="18"/>
      <c r="LUV54" s="18"/>
      <c r="LUW54" s="18"/>
      <c r="LUX54" s="18"/>
      <c r="LUY54" s="18"/>
      <c r="LUZ54" s="18"/>
      <c r="LVA54" s="18"/>
      <c r="LVB54" s="18"/>
      <c r="LVC54" s="18"/>
      <c r="LVD54" s="18"/>
      <c r="LVE54" s="18"/>
      <c r="LVF54" s="18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18"/>
      <c r="LWC54" s="18"/>
      <c r="LWD54" s="18"/>
      <c r="LWE54" s="18"/>
      <c r="LWF54" s="18"/>
      <c r="LWG54" s="18"/>
      <c r="LWH54" s="18"/>
      <c r="LWI54" s="18"/>
      <c r="LWJ54" s="18"/>
      <c r="LWK54" s="18"/>
      <c r="LWL54" s="18"/>
      <c r="LWM54" s="18"/>
      <c r="LWN54" s="18"/>
      <c r="LWO54" s="18"/>
      <c r="LWP54" s="18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18"/>
      <c r="LXM54" s="18"/>
      <c r="LXN54" s="18"/>
      <c r="LXO54" s="18"/>
      <c r="LXP54" s="18"/>
      <c r="LXQ54" s="18"/>
      <c r="LXR54" s="18"/>
      <c r="LXS54" s="18"/>
      <c r="LXT54" s="18"/>
      <c r="LXU54" s="18"/>
      <c r="LXV54" s="18"/>
      <c r="LXW54" s="18"/>
      <c r="LXX54" s="18"/>
      <c r="LXY54" s="18"/>
      <c r="LXZ54" s="18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18"/>
      <c r="LYW54" s="18"/>
      <c r="LYX54" s="18"/>
      <c r="LYY54" s="18"/>
      <c r="LYZ54" s="18"/>
      <c r="LZA54" s="18"/>
      <c r="LZB54" s="18"/>
      <c r="LZC54" s="18"/>
      <c r="LZD54" s="18"/>
      <c r="LZE54" s="18"/>
      <c r="LZF54" s="18"/>
      <c r="LZG54" s="18"/>
      <c r="LZH54" s="18"/>
      <c r="LZI54" s="18"/>
      <c r="LZJ54" s="18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18"/>
      <c r="MAG54" s="18"/>
      <c r="MAH54" s="18"/>
      <c r="MAI54" s="18"/>
      <c r="MAJ54" s="18"/>
      <c r="MAK54" s="18"/>
      <c r="MAL54" s="18"/>
      <c r="MAM54" s="18"/>
      <c r="MAN54" s="18"/>
      <c r="MAO54" s="18"/>
      <c r="MAP54" s="18"/>
      <c r="MAQ54" s="18"/>
      <c r="MAR54" s="18"/>
      <c r="MAS54" s="18"/>
      <c r="MAT54" s="18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18"/>
      <c r="MBQ54" s="18"/>
      <c r="MBR54" s="18"/>
      <c r="MBS54" s="18"/>
      <c r="MBT54" s="18"/>
      <c r="MBU54" s="18"/>
      <c r="MBV54" s="18"/>
      <c r="MBW54" s="18"/>
      <c r="MBX54" s="18"/>
      <c r="MBY54" s="18"/>
      <c r="MBZ54" s="18"/>
      <c r="MCA54" s="18"/>
      <c r="MCB54" s="18"/>
      <c r="MCC54" s="18"/>
      <c r="MCD54" s="18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18"/>
      <c r="MDA54" s="18"/>
      <c r="MDB54" s="18"/>
      <c r="MDC54" s="18"/>
      <c r="MDD54" s="18"/>
      <c r="MDE54" s="18"/>
      <c r="MDF54" s="18"/>
      <c r="MDG54" s="18"/>
      <c r="MDH54" s="18"/>
      <c r="MDI54" s="18"/>
      <c r="MDJ54" s="18"/>
      <c r="MDK54" s="18"/>
      <c r="MDL54" s="18"/>
      <c r="MDM54" s="18"/>
      <c r="MDN54" s="18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18"/>
      <c r="MEK54" s="18"/>
      <c r="MEL54" s="18"/>
      <c r="MEM54" s="18"/>
      <c r="MEN54" s="18"/>
      <c r="MEO54" s="18"/>
      <c r="MEP54" s="18"/>
      <c r="MEQ54" s="18"/>
      <c r="MER54" s="18"/>
      <c r="MES54" s="18"/>
      <c r="MET54" s="18"/>
      <c r="MEU54" s="18"/>
      <c r="MEV54" s="18"/>
      <c r="MEW54" s="18"/>
      <c r="MEX54" s="18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18"/>
      <c r="MFU54" s="18"/>
      <c r="MFV54" s="18"/>
      <c r="MFW54" s="18"/>
      <c r="MFX54" s="18"/>
      <c r="MFY54" s="18"/>
      <c r="MFZ54" s="18"/>
      <c r="MGA54" s="18"/>
      <c r="MGB54" s="18"/>
      <c r="MGC54" s="18"/>
      <c r="MGD54" s="18"/>
      <c r="MGE54" s="18"/>
      <c r="MGF54" s="18"/>
      <c r="MGG54" s="18"/>
      <c r="MGH54" s="18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18"/>
      <c r="MHE54" s="18"/>
      <c r="MHF54" s="18"/>
      <c r="MHG54" s="18"/>
      <c r="MHH54" s="18"/>
      <c r="MHI54" s="18"/>
      <c r="MHJ54" s="18"/>
      <c r="MHK54" s="18"/>
      <c r="MHL54" s="18"/>
      <c r="MHM54" s="18"/>
      <c r="MHN54" s="18"/>
      <c r="MHO54" s="18"/>
      <c r="MHP54" s="18"/>
      <c r="MHQ54" s="18"/>
      <c r="MHR54" s="18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18"/>
      <c r="MIO54" s="18"/>
      <c r="MIP54" s="18"/>
      <c r="MIQ54" s="18"/>
      <c r="MIR54" s="18"/>
      <c r="MIS54" s="18"/>
      <c r="MIT54" s="18"/>
      <c r="MIU54" s="18"/>
      <c r="MIV54" s="18"/>
      <c r="MIW54" s="18"/>
      <c r="MIX54" s="18"/>
      <c r="MIY54" s="18"/>
      <c r="MIZ54" s="18"/>
      <c r="MJA54" s="18"/>
      <c r="MJB54" s="18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18"/>
      <c r="MJY54" s="18"/>
      <c r="MJZ54" s="18"/>
      <c r="MKA54" s="18"/>
      <c r="MKB54" s="18"/>
      <c r="MKC54" s="18"/>
      <c r="MKD54" s="18"/>
      <c r="MKE54" s="18"/>
      <c r="MKF54" s="18"/>
      <c r="MKG54" s="18"/>
      <c r="MKH54" s="18"/>
      <c r="MKI54" s="18"/>
      <c r="MKJ54" s="18"/>
      <c r="MKK54" s="18"/>
      <c r="MKL54" s="18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18"/>
      <c r="MLI54" s="18"/>
      <c r="MLJ54" s="18"/>
      <c r="MLK54" s="18"/>
      <c r="MLL54" s="18"/>
      <c r="MLM54" s="18"/>
      <c r="MLN54" s="18"/>
      <c r="MLO54" s="18"/>
      <c r="MLP54" s="18"/>
      <c r="MLQ54" s="18"/>
      <c r="MLR54" s="18"/>
      <c r="MLS54" s="18"/>
      <c r="MLT54" s="18"/>
      <c r="MLU54" s="18"/>
      <c r="MLV54" s="18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18"/>
      <c r="MMS54" s="18"/>
      <c r="MMT54" s="18"/>
      <c r="MMU54" s="18"/>
      <c r="MMV54" s="18"/>
      <c r="MMW54" s="18"/>
      <c r="MMX54" s="18"/>
      <c r="MMY54" s="18"/>
      <c r="MMZ54" s="18"/>
      <c r="MNA54" s="18"/>
      <c r="MNB54" s="18"/>
      <c r="MNC54" s="18"/>
      <c r="MND54" s="18"/>
      <c r="MNE54" s="18"/>
      <c r="MNF54" s="18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18"/>
      <c r="MOC54" s="18"/>
      <c r="MOD54" s="18"/>
      <c r="MOE54" s="18"/>
      <c r="MOF54" s="18"/>
      <c r="MOG54" s="18"/>
      <c r="MOH54" s="18"/>
      <c r="MOI54" s="18"/>
      <c r="MOJ54" s="18"/>
      <c r="MOK54" s="18"/>
      <c r="MOL54" s="18"/>
      <c r="MOM54" s="18"/>
      <c r="MON54" s="18"/>
      <c r="MOO54" s="18"/>
      <c r="MOP54" s="18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18"/>
      <c r="MPM54" s="18"/>
      <c r="MPN54" s="18"/>
      <c r="MPO54" s="18"/>
      <c r="MPP54" s="18"/>
      <c r="MPQ54" s="18"/>
      <c r="MPR54" s="18"/>
      <c r="MPS54" s="18"/>
      <c r="MPT54" s="18"/>
      <c r="MPU54" s="18"/>
      <c r="MPV54" s="18"/>
      <c r="MPW54" s="18"/>
      <c r="MPX54" s="18"/>
      <c r="MPY54" s="18"/>
      <c r="MPZ54" s="18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18"/>
      <c r="MQW54" s="18"/>
      <c r="MQX54" s="18"/>
      <c r="MQY54" s="18"/>
      <c r="MQZ54" s="18"/>
      <c r="MRA54" s="18"/>
      <c r="MRB54" s="18"/>
      <c r="MRC54" s="18"/>
      <c r="MRD54" s="18"/>
      <c r="MRE54" s="18"/>
      <c r="MRF54" s="18"/>
      <c r="MRG54" s="18"/>
      <c r="MRH54" s="18"/>
      <c r="MRI54" s="18"/>
      <c r="MRJ54" s="18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18"/>
      <c r="MSG54" s="18"/>
      <c r="MSH54" s="18"/>
      <c r="MSI54" s="18"/>
      <c r="MSJ54" s="18"/>
      <c r="MSK54" s="18"/>
      <c r="MSL54" s="18"/>
      <c r="MSM54" s="18"/>
      <c r="MSN54" s="18"/>
      <c r="MSO54" s="18"/>
      <c r="MSP54" s="18"/>
      <c r="MSQ54" s="18"/>
      <c r="MSR54" s="18"/>
      <c r="MSS54" s="18"/>
      <c r="MST54" s="18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18"/>
      <c r="MTQ54" s="18"/>
      <c r="MTR54" s="18"/>
      <c r="MTS54" s="18"/>
      <c r="MTT54" s="18"/>
      <c r="MTU54" s="18"/>
      <c r="MTV54" s="18"/>
      <c r="MTW54" s="18"/>
      <c r="MTX54" s="18"/>
      <c r="MTY54" s="18"/>
      <c r="MTZ54" s="18"/>
      <c r="MUA54" s="18"/>
      <c r="MUB54" s="18"/>
      <c r="MUC54" s="18"/>
      <c r="MUD54" s="18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18"/>
      <c r="MVA54" s="18"/>
      <c r="MVB54" s="18"/>
      <c r="MVC54" s="18"/>
      <c r="MVD54" s="18"/>
      <c r="MVE54" s="18"/>
      <c r="MVF54" s="18"/>
      <c r="MVG54" s="18"/>
      <c r="MVH54" s="18"/>
      <c r="MVI54" s="18"/>
      <c r="MVJ54" s="18"/>
      <c r="MVK54" s="18"/>
      <c r="MVL54" s="18"/>
      <c r="MVM54" s="18"/>
      <c r="MVN54" s="18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18"/>
      <c r="MWK54" s="18"/>
      <c r="MWL54" s="18"/>
      <c r="MWM54" s="18"/>
      <c r="MWN54" s="18"/>
      <c r="MWO54" s="18"/>
      <c r="MWP54" s="18"/>
      <c r="MWQ54" s="18"/>
      <c r="MWR54" s="18"/>
      <c r="MWS54" s="18"/>
      <c r="MWT54" s="18"/>
      <c r="MWU54" s="18"/>
      <c r="MWV54" s="18"/>
      <c r="MWW54" s="18"/>
      <c r="MWX54" s="18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18"/>
      <c r="MXU54" s="18"/>
      <c r="MXV54" s="18"/>
      <c r="MXW54" s="18"/>
      <c r="MXX54" s="18"/>
      <c r="MXY54" s="18"/>
      <c r="MXZ54" s="18"/>
      <c r="MYA54" s="18"/>
      <c r="MYB54" s="18"/>
      <c r="MYC54" s="18"/>
      <c r="MYD54" s="18"/>
      <c r="MYE54" s="18"/>
      <c r="MYF54" s="18"/>
      <c r="MYG54" s="18"/>
      <c r="MYH54" s="18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18"/>
      <c r="MZE54" s="18"/>
      <c r="MZF54" s="18"/>
      <c r="MZG54" s="18"/>
      <c r="MZH54" s="18"/>
      <c r="MZI54" s="18"/>
      <c r="MZJ54" s="18"/>
      <c r="MZK54" s="18"/>
      <c r="MZL54" s="18"/>
      <c r="MZM54" s="18"/>
      <c r="MZN54" s="18"/>
      <c r="MZO54" s="18"/>
      <c r="MZP54" s="18"/>
      <c r="MZQ54" s="18"/>
      <c r="MZR54" s="18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18"/>
      <c r="NAO54" s="18"/>
      <c r="NAP54" s="18"/>
      <c r="NAQ54" s="18"/>
      <c r="NAR54" s="18"/>
      <c r="NAS54" s="18"/>
      <c r="NAT54" s="18"/>
      <c r="NAU54" s="18"/>
      <c r="NAV54" s="18"/>
      <c r="NAW54" s="18"/>
      <c r="NAX54" s="18"/>
      <c r="NAY54" s="18"/>
      <c r="NAZ54" s="18"/>
      <c r="NBA54" s="18"/>
      <c r="NBB54" s="18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18"/>
      <c r="NBY54" s="18"/>
      <c r="NBZ54" s="18"/>
      <c r="NCA54" s="18"/>
      <c r="NCB54" s="18"/>
      <c r="NCC54" s="18"/>
      <c r="NCD54" s="18"/>
      <c r="NCE54" s="18"/>
      <c r="NCF54" s="18"/>
      <c r="NCG54" s="18"/>
      <c r="NCH54" s="18"/>
      <c r="NCI54" s="18"/>
      <c r="NCJ54" s="18"/>
      <c r="NCK54" s="18"/>
      <c r="NCL54" s="18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18"/>
      <c r="NDI54" s="18"/>
      <c r="NDJ54" s="18"/>
      <c r="NDK54" s="18"/>
      <c r="NDL54" s="18"/>
      <c r="NDM54" s="18"/>
      <c r="NDN54" s="18"/>
      <c r="NDO54" s="18"/>
      <c r="NDP54" s="18"/>
      <c r="NDQ54" s="18"/>
      <c r="NDR54" s="18"/>
      <c r="NDS54" s="18"/>
      <c r="NDT54" s="18"/>
      <c r="NDU54" s="18"/>
      <c r="NDV54" s="18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18"/>
      <c r="NES54" s="18"/>
      <c r="NET54" s="18"/>
      <c r="NEU54" s="18"/>
      <c r="NEV54" s="18"/>
      <c r="NEW54" s="18"/>
      <c r="NEX54" s="18"/>
      <c r="NEY54" s="18"/>
      <c r="NEZ54" s="18"/>
      <c r="NFA54" s="18"/>
      <c r="NFB54" s="18"/>
      <c r="NFC54" s="18"/>
      <c r="NFD54" s="18"/>
      <c r="NFE54" s="18"/>
      <c r="NFF54" s="18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18"/>
      <c r="NGC54" s="18"/>
      <c r="NGD54" s="18"/>
      <c r="NGE54" s="18"/>
      <c r="NGF54" s="18"/>
      <c r="NGG54" s="18"/>
      <c r="NGH54" s="18"/>
      <c r="NGI54" s="18"/>
      <c r="NGJ54" s="18"/>
      <c r="NGK54" s="18"/>
      <c r="NGL54" s="18"/>
      <c r="NGM54" s="18"/>
      <c r="NGN54" s="18"/>
      <c r="NGO54" s="18"/>
      <c r="NGP54" s="18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18"/>
      <c r="NHM54" s="18"/>
      <c r="NHN54" s="18"/>
      <c r="NHO54" s="18"/>
      <c r="NHP54" s="18"/>
      <c r="NHQ54" s="18"/>
      <c r="NHR54" s="18"/>
      <c r="NHS54" s="18"/>
      <c r="NHT54" s="18"/>
      <c r="NHU54" s="18"/>
      <c r="NHV54" s="18"/>
      <c r="NHW54" s="18"/>
      <c r="NHX54" s="18"/>
      <c r="NHY54" s="18"/>
      <c r="NHZ54" s="18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18"/>
      <c r="NIW54" s="18"/>
      <c r="NIX54" s="18"/>
      <c r="NIY54" s="18"/>
      <c r="NIZ54" s="18"/>
      <c r="NJA54" s="18"/>
      <c r="NJB54" s="18"/>
      <c r="NJC54" s="18"/>
      <c r="NJD54" s="18"/>
      <c r="NJE54" s="18"/>
      <c r="NJF54" s="18"/>
      <c r="NJG54" s="18"/>
      <c r="NJH54" s="18"/>
      <c r="NJI54" s="18"/>
      <c r="NJJ54" s="18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18"/>
      <c r="NKG54" s="18"/>
      <c r="NKH54" s="18"/>
      <c r="NKI54" s="18"/>
      <c r="NKJ54" s="18"/>
      <c r="NKK54" s="18"/>
      <c r="NKL54" s="18"/>
      <c r="NKM54" s="18"/>
      <c r="NKN54" s="18"/>
      <c r="NKO54" s="18"/>
      <c r="NKP54" s="18"/>
      <c r="NKQ54" s="18"/>
      <c r="NKR54" s="18"/>
      <c r="NKS54" s="18"/>
      <c r="NKT54" s="18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18"/>
      <c r="NLQ54" s="18"/>
      <c r="NLR54" s="18"/>
      <c r="NLS54" s="18"/>
      <c r="NLT54" s="18"/>
      <c r="NLU54" s="18"/>
      <c r="NLV54" s="18"/>
      <c r="NLW54" s="18"/>
      <c r="NLX54" s="18"/>
      <c r="NLY54" s="18"/>
      <c r="NLZ54" s="18"/>
      <c r="NMA54" s="18"/>
      <c r="NMB54" s="18"/>
      <c r="NMC54" s="18"/>
      <c r="NMD54" s="18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18"/>
      <c r="NNA54" s="18"/>
      <c r="NNB54" s="18"/>
      <c r="NNC54" s="18"/>
      <c r="NND54" s="18"/>
      <c r="NNE54" s="18"/>
      <c r="NNF54" s="18"/>
      <c r="NNG54" s="18"/>
      <c r="NNH54" s="18"/>
      <c r="NNI54" s="18"/>
      <c r="NNJ54" s="18"/>
      <c r="NNK54" s="18"/>
      <c r="NNL54" s="18"/>
      <c r="NNM54" s="18"/>
      <c r="NNN54" s="18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18"/>
      <c r="NOK54" s="18"/>
      <c r="NOL54" s="18"/>
      <c r="NOM54" s="18"/>
      <c r="NON54" s="18"/>
      <c r="NOO54" s="18"/>
      <c r="NOP54" s="18"/>
      <c r="NOQ54" s="18"/>
      <c r="NOR54" s="18"/>
      <c r="NOS54" s="18"/>
      <c r="NOT54" s="18"/>
      <c r="NOU54" s="18"/>
      <c r="NOV54" s="18"/>
      <c r="NOW54" s="18"/>
      <c r="NOX54" s="18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18"/>
      <c r="NPU54" s="18"/>
      <c r="NPV54" s="18"/>
      <c r="NPW54" s="18"/>
      <c r="NPX54" s="18"/>
      <c r="NPY54" s="18"/>
      <c r="NPZ54" s="18"/>
      <c r="NQA54" s="18"/>
      <c r="NQB54" s="18"/>
      <c r="NQC54" s="18"/>
      <c r="NQD54" s="18"/>
      <c r="NQE54" s="18"/>
      <c r="NQF54" s="18"/>
      <c r="NQG54" s="18"/>
      <c r="NQH54" s="18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18"/>
      <c r="NRE54" s="18"/>
      <c r="NRF54" s="18"/>
      <c r="NRG54" s="18"/>
      <c r="NRH54" s="18"/>
      <c r="NRI54" s="18"/>
      <c r="NRJ54" s="18"/>
      <c r="NRK54" s="18"/>
      <c r="NRL54" s="18"/>
      <c r="NRM54" s="18"/>
      <c r="NRN54" s="18"/>
      <c r="NRO54" s="18"/>
      <c r="NRP54" s="18"/>
      <c r="NRQ54" s="18"/>
      <c r="NRR54" s="18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18"/>
      <c r="NSO54" s="18"/>
      <c r="NSP54" s="18"/>
      <c r="NSQ54" s="18"/>
      <c r="NSR54" s="18"/>
      <c r="NSS54" s="18"/>
      <c r="NST54" s="18"/>
      <c r="NSU54" s="18"/>
      <c r="NSV54" s="18"/>
      <c r="NSW54" s="18"/>
      <c r="NSX54" s="18"/>
      <c r="NSY54" s="18"/>
      <c r="NSZ54" s="18"/>
      <c r="NTA54" s="18"/>
      <c r="NTB54" s="18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18"/>
      <c r="NTY54" s="18"/>
      <c r="NTZ54" s="18"/>
      <c r="NUA54" s="18"/>
      <c r="NUB54" s="18"/>
      <c r="NUC54" s="18"/>
      <c r="NUD54" s="18"/>
      <c r="NUE54" s="18"/>
      <c r="NUF54" s="18"/>
      <c r="NUG54" s="18"/>
      <c r="NUH54" s="18"/>
      <c r="NUI54" s="18"/>
      <c r="NUJ54" s="18"/>
      <c r="NUK54" s="18"/>
      <c r="NUL54" s="18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18"/>
      <c r="NVI54" s="18"/>
      <c r="NVJ54" s="18"/>
      <c r="NVK54" s="18"/>
      <c r="NVL54" s="18"/>
      <c r="NVM54" s="18"/>
      <c r="NVN54" s="18"/>
      <c r="NVO54" s="18"/>
      <c r="NVP54" s="18"/>
      <c r="NVQ54" s="18"/>
      <c r="NVR54" s="18"/>
      <c r="NVS54" s="18"/>
      <c r="NVT54" s="18"/>
      <c r="NVU54" s="18"/>
      <c r="NVV54" s="18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18"/>
      <c r="NWS54" s="18"/>
      <c r="NWT54" s="18"/>
      <c r="NWU54" s="18"/>
      <c r="NWV54" s="18"/>
      <c r="NWW54" s="18"/>
      <c r="NWX54" s="18"/>
      <c r="NWY54" s="18"/>
      <c r="NWZ54" s="18"/>
      <c r="NXA54" s="18"/>
      <c r="NXB54" s="18"/>
      <c r="NXC54" s="18"/>
      <c r="NXD54" s="18"/>
      <c r="NXE54" s="18"/>
      <c r="NXF54" s="18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18"/>
      <c r="NYC54" s="18"/>
      <c r="NYD54" s="18"/>
      <c r="NYE54" s="18"/>
      <c r="NYF54" s="18"/>
      <c r="NYG54" s="18"/>
      <c r="NYH54" s="18"/>
      <c r="NYI54" s="18"/>
      <c r="NYJ54" s="18"/>
      <c r="NYK54" s="18"/>
      <c r="NYL54" s="18"/>
      <c r="NYM54" s="18"/>
      <c r="NYN54" s="18"/>
      <c r="NYO54" s="18"/>
      <c r="NYP54" s="18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18"/>
      <c r="NZM54" s="18"/>
      <c r="NZN54" s="18"/>
      <c r="NZO54" s="18"/>
      <c r="NZP54" s="18"/>
      <c r="NZQ54" s="18"/>
      <c r="NZR54" s="18"/>
      <c r="NZS54" s="18"/>
      <c r="NZT54" s="18"/>
      <c r="NZU54" s="18"/>
      <c r="NZV54" s="18"/>
      <c r="NZW54" s="18"/>
      <c r="NZX54" s="18"/>
      <c r="NZY54" s="18"/>
      <c r="NZZ54" s="18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18"/>
      <c r="OAW54" s="18"/>
      <c r="OAX54" s="18"/>
      <c r="OAY54" s="18"/>
      <c r="OAZ54" s="18"/>
      <c r="OBA54" s="18"/>
      <c r="OBB54" s="18"/>
      <c r="OBC54" s="18"/>
      <c r="OBD54" s="18"/>
      <c r="OBE54" s="18"/>
      <c r="OBF54" s="18"/>
      <c r="OBG54" s="18"/>
      <c r="OBH54" s="18"/>
      <c r="OBI54" s="18"/>
      <c r="OBJ54" s="18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18"/>
      <c r="OCG54" s="18"/>
      <c r="OCH54" s="18"/>
      <c r="OCI54" s="18"/>
      <c r="OCJ54" s="18"/>
      <c r="OCK54" s="18"/>
      <c r="OCL54" s="18"/>
      <c r="OCM54" s="18"/>
      <c r="OCN54" s="18"/>
      <c r="OCO54" s="18"/>
      <c r="OCP54" s="18"/>
      <c r="OCQ54" s="18"/>
      <c r="OCR54" s="18"/>
      <c r="OCS54" s="18"/>
      <c r="OCT54" s="18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18"/>
      <c r="ODQ54" s="18"/>
      <c r="ODR54" s="18"/>
      <c r="ODS54" s="18"/>
      <c r="ODT54" s="18"/>
      <c r="ODU54" s="18"/>
      <c r="ODV54" s="18"/>
      <c r="ODW54" s="18"/>
      <c r="ODX54" s="18"/>
      <c r="ODY54" s="18"/>
      <c r="ODZ54" s="18"/>
      <c r="OEA54" s="18"/>
      <c r="OEB54" s="18"/>
      <c r="OEC54" s="18"/>
      <c r="OED54" s="18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18"/>
      <c r="OFA54" s="18"/>
      <c r="OFB54" s="18"/>
      <c r="OFC54" s="18"/>
      <c r="OFD54" s="18"/>
      <c r="OFE54" s="18"/>
      <c r="OFF54" s="18"/>
      <c r="OFG54" s="18"/>
      <c r="OFH54" s="18"/>
      <c r="OFI54" s="18"/>
      <c r="OFJ54" s="18"/>
      <c r="OFK54" s="18"/>
      <c r="OFL54" s="18"/>
      <c r="OFM54" s="18"/>
      <c r="OFN54" s="18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18"/>
      <c r="OGK54" s="18"/>
      <c r="OGL54" s="18"/>
      <c r="OGM54" s="18"/>
      <c r="OGN54" s="18"/>
      <c r="OGO54" s="18"/>
      <c r="OGP54" s="18"/>
      <c r="OGQ54" s="18"/>
      <c r="OGR54" s="18"/>
      <c r="OGS54" s="18"/>
      <c r="OGT54" s="18"/>
      <c r="OGU54" s="18"/>
      <c r="OGV54" s="18"/>
      <c r="OGW54" s="18"/>
      <c r="OGX54" s="18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18"/>
      <c r="OHU54" s="18"/>
      <c r="OHV54" s="18"/>
      <c r="OHW54" s="18"/>
      <c r="OHX54" s="18"/>
      <c r="OHY54" s="18"/>
      <c r="OHZ54" s="18"/>
      <c r="OIA54" s="18"/>
      <c r="OIB54" s="18"/>
      <c r="OIC54" s="18"/>
      <c r="OID54" s="18"/>
      <c r="OIE54" s="18"/>
      <c r="OIF54" s="18"/>
      <c r="OIG54" s="18"/>
      <c r="OIH54" s="18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18"/>
      <c r="OJE54" s="18"/>
      <c r="OJF54" s="18"/>
      <c r="OJG54" s="18"/>
      <c r="OJH54" s="18"/>
      <c r="OJI54" s="18"/>
      <c r="OJJ54" s="18"/>
      <c r="OJK54" s="18"/>
      <c r="OJL54" s="18"/>
      <c r="OJM54" s="18"/>
      <c r="OJN54" s="18"/>
      <c r="OJO54" s="18"/>
      <c r="OJP54" s="18"/>
      <c r="OJQ54" s="18"/>
      <c r="OJR54" s="18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18"/>
      <c r="OKO54" s="18"/>
      <c r="OKP54" s="18"/>
      <c r="OKQ54" s="18"/>
      <c r="OKR54" s="18"/>
      <c r="OKS54" s="18"/>
      <c r="OKT54" s="18"/>
      <c r="OKU54" s="18"/>
      <c r="OKV54" s="18"/>
      <c r="OKW54" s="18"/>
      <c r="OKX54" s="18"/>
      <c r="OKY54" s="18"/>
      <c r="OKZ54" s="18"/>
      <c r="OLA54" s="18"/>
      <c r="OLB54" s="18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18"/>
      <c r="OLY54" s="18"/>
      <c r="OLZ54" s="18"/>
      <c r="OMA54" s="18"/>
      <c r="OMB54" s="18"/>
      <c r="OMC54" s="18"/>
      <c r="OMD54" s="18"/>
      <c r="OME54" s="18"/>
      <c r="OMF54" s="18"/>
      <c r="OMG54" s="18"/>
      <c r="OMH54" s="18"/>
      <c r="OMI54" s="18"/>
      <c r="OMJ54" s="18"/>
      <c r="OMK54" s="18"/>
      <c r="OML54" s="18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18"/>
      <c r="ONI54" s="18"/>
      <c r="ONJ54" s="18"/>
      <c r="ONK54" s="18"/>
      <c r="ONL54" s="18"/>
      <c r="ONM54" s="18"/>
      <c r="ONN54" s="18"/>
      <c r="ONO54" s="18"/>
      <c r="ONP54" s="18"/>
      <c r="ONQ54" s="18"/>
      <c r="ONR54" s="18"/>
      <c r="ONS54" s="18"/>
      <c r="ONT54" s="18"/>
      <c r="ONU54" s="18"/>
      <c r="ONV54" s="18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18"/>
      <c r="OOS54" s="18"/>
      <c r="OOT54" s="18"/>
      <c r="OOU54" s="18"/>
      <c r="OOV54" s="18"/>
      <c r="OOW54" s="18"/>
      <c r="OOX54" s="18"/>
      <c r="OOY54" s="18"/>
      <c r="OOZ54" s="18"/>
      <c r="OPA54" s="18"/>
      <c r="OPB54" s="18"/>
      <c r="OPC54" s="18"/>
      <c r="OPD54" s="18"/>
      <c r="OPE54" s="18"/>
      <c r="OPF54" s="18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18"/>
      <c r="OQC54" s="18"/>
      <c r="OQD54" s="18"/>
      <c r="OQE54" s="18"/>
      <c r="OQF54" s="18"/>
      <c r="OQG54" s="18"/>
      <c r="OQH54" s="18"/>
      <c r="OQI54" s="18"/>
      <c r="OQJ54" s="18"/>
      <c r="OQK54" s="18"/>
      <c r="OQL54" s="18"/>
      <c r="OQM54" s="18"/>
      <c r="OQN54" s="18"/>
      <c r="OQO54" s="18"/>
      <c r="OQP54" s="18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18"/>
      <c r="ORM54" s="18"/>
      <c r="ORN54" s="18"/>
      <c r="ORO54" s="18"/>
      <c r="ORP54" s="18"/>
      <c r="ORQ54" s="18"/>
      <c r="ORR54" s="18"/>
      <c r="ORS54" s="18"/>
      <c r="ORT54" s="18"/>
      <c r="ORU54" s="18"/>
      <c r="ORV54" s="18"/>
      <c r="ORW54" s="18"/>
      <c r="ORX54" s="18"/>
      <c r="ORY54" s="18"/>
      <c r="ORZ54" s="18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18"/>
      <c r="OSW54" s="18"/>
      <c r="OSX54" s="18"/>
      <c r="OSY54" s="18"/>
      <c r="OSZ54" s="18"/>
      <c r="OTA54" s="18"/>
      <c r="OTB54" s="18"/>
      <c r="OTC54" s="18"/>
      <c r="OTD54" s="18"/>
      <c r="OTE54" s="18"/>
      <c r="OTF54" s="18"/>
      <c r="OTG54" s="18"/>
      <c r="OTH54" s="18"/>
      <c r="OTI54" s="18"/>
      <c r="OTJ54" s="18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18"/>
      <c r="OUG54" s="18"/>
      <c r="OUH54" s="18"/>
      <c r="OUI54" s="18"/>
      <c r="OUJ54" s="18"/>
      <c r="OUK54" s="18"/>
      <c r="OUL54" s="18"/>
      <c r="OUM54" s="18"/>
      <c r="OUN54" s="18"/>
      <c r="OUO54" s="18"/>
      <c r="OUP54" s="18"/>
      <c r="OUQ54" s="18"/>
      <c r="OUR54" s="18"/>
      <c r="OUS54" s="18"/>
      <c r="OUT54" s="18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18"/>
      <c r="OVQ54" s="18"/>
      <c r="OVR54" s="18"/>
      <c r="OVS54" s="18"/>
      <c r="OVT54" s="18"/>
      <c r="OVU54" s="18"/>
      <c r="OVV54" s="18"/>
      <c r="OVW54" s="18"/>
      <c r="OVX54" s="18"/>
      <c r="OVY54" s="18"/>
      <c r="OVZ54" s="18"/>
      <c r="OWA54" s="18"/>
      <c r="OWB54" s="18"/>
      <c r="OWC54" s="18"/>
      <c r="OWD54" s="18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18"/>
      <c r="OXA54" s="18"/>
      <c r="OXB54" s="18"/>
      <c r="OXC54" s="18"/>
      <c r="OXD54" s="18"/>
      <c r="OXE54" s="18"/>
      <c r="OXF54" s="18"/>
      <c r="OXG54" s="18"/>
      <c r="OXH54" s="18"/>
      <c r="OXI54" s="18"/>
      <c r="OXJ54" s="18"/>
      <c r="OXK54" s="18"/>
      <c r="OXL54" s="18"/>
      <c r="OXM54" s="18"/>
      <c r="OXN54" s="18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18"/>
      <c r="OYK54" s="18"/>
      <c r="OYL54" s="18"/>
      <c r="OYM54" s="18"/>
      <c r="OYN54" s="18"/>
      <c r="OYO54" s="18"/>
      <c r="OYP54" s="18"/>
      <c r="OYQ54" s="18"/>
      <c r="OYR54" s="18"/>
      <c r="OYS54" s="18"/>
      <c r="OYT54" s="18"/>
      <c r="OYU54" s="18"/>
      <c r="OYV54" s="18"/>
      <c r="OYW54" s="18"/>
      <c r="OYX54" s="18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18"/>
      <c r="OZU54" s="18"/>
      <c r="OZV54" s="18"/>
      <c r="OZW54" s="18"/>
      <c r="OZX54" s="18"/>
      <c r="OZY54" s="18"/>
      <c r="OZZ54" s="18"/>
      <c r="PAA54" s="18"/>
      <c r="PAB54" s="18"/>
      <c r="PAC54" s="18"/>
      <c r="PAD54" s="18"/>
      <c r="PAE54" s="18"/>
      <c r="PAF54" s="18"/>
      <c r="PAG54" s="18"/>
      <c r="PAH54" s="18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18"/>
      <c r="PBE54" s="18"/>
      <c r="PBF54" s="18"/>
      <c r="PBG54" s="18"/>
      <c r="PBH54" s="18"/>
      <c r="PBI54" s="18"/>
      <c r="PBJ54" s="18"/>
      <c r="PBK54" s="18"/>
      <c r="PBL54" s="18"/>
      <c r="PBM54" s="18"/>
      <c r="PBN54" s="18"/>
      <c r="PBO54" s="18"/>
      <c r="PBP54" s="18"/>
      <c r="PBQ54" s="18"/>
      <c r="PBR54" s="18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18"/>
      <c r="PCO54" s="18"/>
      <c r="PCP54" s="18"/>
      <c r="PCQ54" s="18"/>
      <c r="PCR54" s="18"/>
      <c r="PCS54" s="18"/>
      <c r="PCT54" s="18"/>
      <c r="PCU54" s="18"/>
      <c r="PCV54" s="18"/>
      <c r="PCW54" s="18"/>
      <c r="PCX54" s="18"/>
      <c r="PCY54" s="18"/>
      <c r="PCZ54" s="18"/>
      <c r="PDA54" s="18"/>
      <c r="PDB54" s="18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18"/>
      <c r="PDY54" s="18"/>
      <c r="PDZ54" s="18"/>
      <c r="PEA54" s="18"/>
      <c r="PEB54" s="18"/>
      <c r="PEC54" s="18"/>
      <c r="PED54" s="18"/>
      <c r="PEE54" s="18"/>
      <c r="PEF54" s="18"/>
      <c r="PEG54" s="18"/>
      <c r="PEH54" s="18"/>
      <c r="PEI54" s="18"/>
      <c r="PEJ54" s="18"/>
      <c r="PEK54" s="18"/>
      <c r="PEL54" s="18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18"/>
      <c r="PFI54" s="18"/>
      <c r="PFJ54" s="18"/>
      <c r="PFK54" s="18"/>
      <c r="PFL54" s="18"/>
      <c r="PFM54" s="18"/>
      <c r="PFN54" s="18"/>
      <c r="PFO54" s="18"/>
      <c r="PFP54" s="18"/>
      <c r="PFQ54" s="18"/>
      <c r="PFR54" s="18"/>
      <c r="PFS54" s="18"/>
      <c r="PFT54" s="18"/>
      <c r="PFU54" s="18"/>
      <c r="PFV54" s="18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18"/>
      <c r="PGS54" s="18"/>
      <c r="PGT54" s="18"/>
      <c r="PGU54" s="18"/>
      <c r="PGV54" s="18"/>
      <c r="PGW54" s="18"/>
      <c r="PGX54" s="18"/>
      <c r="PGY54" s="18"/>
      <c r="PGZ54" s="18"/>
      <c r="PHA54" s="18"/>
      <c r="PHB54" s="18"/>
      <c r="PHC54" s="18"/>
      <c r="PHD54" s="18"/>
      <c r="PHE54" s="18"/>
      <c r="PHF54" s="18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18"/>
      <c r="PIC54" s="18"/>
      <c r="PID54" s="18"/>
      <c r="PIE54" s="18"/>
      <c r="PIF54" s="18"/>
      <c r="PIG54" s="18"/>
      <c r="PIH54" s="18"/>
      <c r="PII54" s="18"/>
      <c r="PIJ54" s="18"/>
      <c r="PIK54" s="18"/>
      <c r="PIL54" s="18"/>
      <c r="PIM54" s="18"/>
      <c r="PIN54" s="18"/>
      <c r="PIO54" s="18"/>
      <c r="PIP54" s="18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18"/>
      <c r="PJM54" s="18"/>
      <c r="PJN54" s="18"/>
      <c r="PJO54" s="18"/>
      <c r="PJP54" s="18"/>
      <c r="PJQ54" s="18"/>
      <c r="PJR54" s="18"/>
      <c r="PJS54" s="18"/>
      <c r="PJT54" s="18"/>
      <c r="PJU54" s="18"/>
      <c r="PJV54" s="18"/>
      <c r="PJW54" s="18"/>
      <c r="PJX54" s="18"/>
      <c r="PJY54" s="18"/>
      <c r="PJZ54" s="18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18"/>
      <c r="PKW54" s="18"/>
      <c r="PKX54" s="18"/>
      <c r="PKY54" s="18"/>
      <c r="PKZ54" s="18"/>
      <c r="PLA54" s="18"/>
      <c r="PLB54" s="18"/>
      <c r="PLC54" s="18"/>
      <c r="PLD54" s="18"/>
      <c r="PLE54" s="18"/>
      <c r="PLF54" s="18"/>
      <c r="PLG54" s="18"/>
      <c r="PLH54" s="18"/>
      <c r="PLI54" s="18"/>
      <c r="PLJ54" s="18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18"/>
      <c r="PMG54" s="18"/>
      <c r="PMH54" s="18"/>
      <c r="PMI54" s="18"/>
      <c r="PMJ54" s="18"/>
      <c r="PMK54" s="18"/>
      <c r="PML54" s="18"/>
      <c r="PMM54" s="18"/>
      <c r="PMN54" s="18"/>
      <c r="PMO54" s="18"/>
      <c r="PMP54" s="18"/>
      <c r="PMQ54" s="18"/>
      <c r="PMR54" s="18"/>
      <c r="PMS54" s="18"/>
      <c r="PMT54" s="18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18"/>
      <c r="PNQ54" s="18"/>
      <c r="PNR54" s="18"/>
      <c r="PNS54" s="18"/>
      <c r="PNT54" s="18"/>
      <c r="PNU54" s="18"/>
      <c r="PNV54" s="18"/>
      <c r="PNW54" s="18"/>
      <c r="PNX54" s="18"/>
      <c r="PNY54" s="18"/>
      <c r="PNZ54" s="18"/>
      <c r="POA54" s="18"/>
      <c r="POB54" s="18"/>
      <c r="POC54" s="18"/>
      <c r="POD54" s="18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18"/>
      <c r="PPA54" s="18"/>
      <c r="PPB54" s="18"/>
      <c r="PPC54" s="18"/>
      <c r="PPD54" s="18"/>
      <c r="PPE54" s="18"/>
      <c r="PPF54" s="18"/>
      <c r="PPG54" s="18"/>
      <c r="PPH54" s="18"/>
      <c r="PPI54" s="18"/>
      <c r="PPJ54" s="18"/>
      <c r="PPK54" s="18"/>
      <c r="PPL54" s="18"/>
      <c r="PPM54" s="18"/>
      <c r="PPN54" s="18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18"/>
      <c r="PQK54" s="18"/>
      <c r="PQL54" s="18"/>
      <c r="PQM54" s="18"/>
      <c r="PQN54" s="18"/>
      <c r="PQO54" s="18"/>
      <c r="PQP54" s="18"/>
      <c r="PQQ54" s="18"/>
      <c r="PQR54" s="18"/>
      <c r="PQS54" s="18"/>
      <c r="PQT54" s="18"/>
      <c r="PQU54" s="18"/>
      <c r="PQV54" s="18"/>
      <c r="PQW54" s="18"/>
      <c r="PQX54" s="18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18"/>
      <c r="PRU54" s="18"/>
      <c r="PRV54" s="18"/>
      <c r="PRW54" s="18"/>
      <c r="PRX54" s="18"/>
      <c r="PRY54" s="18"/>
      <c r="PRZ54" s="18"/>
      <c r="PSA54" s="18"/>
      <c r="PSB54" s="18"/>
      <c r="PSC54" s="18"/>
      <c r="PSD54" s="18"/>
      <c r="PSE54" s="18"/>
      <c r="PSF54" s="18"/>
      <c r="PSG54" s="18"/>
      <c r="PSH54" s="18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18"/>
      <c r="PTE54" s="18"/>
      <c r="PTF54" s="18"/>
      <c r="PTG54" s="18"/>
      <c r="PTH54" s="18"/>
      <c r="PTI54" s="18"/>
      <c r="PTJ54" s="18"/>
      <c r="PTK54" s="18"/>
      <c r="PTL54" s="18"/>
      <c r="PTM54" s="18"/>
      <c r="PTN54" s="18"/>
      <c r="PTO54" s="18"/>
      <c r="PTP54" s="18"/>
      <c r="PTQ54" s="18"/>
      <c r="PTR54" s="18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18"/>
      <c r="PUO54" s="18"/>
      <c r="PUP54" s="18"/>
      <c r="PUQ54" s="18"/>
      <c r="PUR54" s="18"/>
      <c r="PUS54" s="18"/>
      <c r="PUT54" s="18"/>
      <c r="PUU54" s="18"/>
      <c r="PUV54" s="18"/>
      <c r="PUW54" s="18"/>
      <c r="PUX54" s="18"/>
      <c r="PUY54" s="18"/>
      <c r="PUZ54" s="18"/>
      <c r="PVA54" s="18"/>
      <c r="PVB54" s="18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18"/>
      <c r="PVY54" s="18"/>
      <c r="PVZ54" s="18"/>
      <c r="PWA54" s="18"/>
      <c r="PWB54" s="18"/>
      <c r="PWC54" s="18"/>
      <c r="PWD54" s="18"/>
      <c r="PWE54" s="18"/>
      <c r="PWF54" s="18"/>
      <c r="PWG54" s="18"/>
      <c r="PWH54" s="18"/>
      <c r="PWI54" s="18"/>
      <c r="PWJ54" s="18"/>
      <c r="PWK54" s="18"/>
      <c r="PWL54" s="18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18"/>
      <c r="PXI54" s="18"/>
      <c r="PXJ54" s="18"/>
      <c r="PXK54" s="18"/>
      <c r="PXL54" s="18"/>
      <c r="PXM54" s="18"/>
      <c r="PXN54" s="18"/>
      <c r="PXO54" s="18"/>
      <c r="PXP54" s="18"/>
      <c r="PXQ54" s="18"/>
      <c r="PXR54" s="18"/>
      <c r="PXS54" s="18"/>
      <c r="PXT54" s="18"/>
      <c r="PXU54" s="18"/>
      <c r="PXV54" s="18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18"/>
      <c r="PYS54" s="18"/>
      <c r="PYT54" s="18"/>
      <c r="PYU54" s="18"/>
      <c r="PYV54" s="18"/>
      <c r="PYW54" s="18"/>
      <c r="PYX54" s="18"/>
      <c r="PYY54" s="18"/>
      <c r="PYZ54" s="18"/>
      <c r="PZA54" s="18"/>
      <c r="PZB54" s="18"/>
      <c r="PZC54" s="18"/>
      <c r="PZD54" s="18"/>
      <c r="PZE54" s="18"/>
      <c r="PZF54" s="18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18"/>
      <c r="QAC54" s="18"/>
      <c r="QAD54" s="18"/>
      <c r="QAE54" s="18"/>
      <c r="QAF54" s="18"/>
      <c r="QAG54" s="18"/>
      <c r="QAH54" s="18"/>
      <c r="QAI54" s="18"/>
      <c r="QAJ54" s="18"/>
      <c r="QAK54" s="18"/>
      <c r="QAL54" s="18"/>
      <c r="QAM54" s="18"/>
      <c r="QAN54" s="18"/>
      <c r="QAO54" s="18"/>
      <c r="QAP54" s="18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18"/>
      <c r="QBM54" s="18"/>
      <c r="QBN54" s="18"/>
      <c r="QBO54" s="18"/>
      <c r="QBP54" s="18"/>
      <c r="QBQ54" s="18"/>
      <c r="QBR54" s="18"/>
      <c r="QBS54" s="18"/>
      <c r="QBT54" s="18"/>
      <c r="QBU54" s="18"/>
      <c r="QBV54" s="18"/>
      <c r="QBW54" s="18"/>
      <c r="QBX54" s="18"/>
      <c r="QBY54" s="18"/>
      <c r="QBZ54" s="18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18"/>
      <c r="QCW54" s="18"/>
      <c r="QCX54" s="18"/>
      <c r="QCY54" s="18"/>
      <c r="QCZ54" s="18"/>
      <c r="QDA54" s="18"/>
      <c r="QDB54" s="18"/>
      <c r="QDC54" s="18"/>
      <c r="QDD54" s="18"/>
      <c r="QDE54" s="18"/>
      <c r="QDF54" s="18"/>
      <c r="QDG54" s="18"/>
      <c r="QDH54" s="18"/>
      <c r="QDI54" s="18"/>
      <c r="QDJ54" s="18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18"/>
      <c r="QEG54" s="18"/>
      <c r="QEH54" s="18"/>
      <c r="QEI54" s="18"/>
      <c r="QEJ54" s="18"/>
      <c r="QEK54" s="18"/>
      <c r="QEL54" s="18"/>
      <c r="QEM54" s="18"/>
      <c r="QEN54" s="18"/>
      <c r="QEO54" s="18"/>
      <c r="QEP54" s="18"/>
      <c r="QEQ54" s="18"/>
      <c r="QER54" s="18"/>
      <c r="QES54" s="18"/>
      <c r="QET54" s="18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18"/>
      <c r="QFQ54" s="18"/>
      <c r="QFR54" s="18"/>
      <c r="QFS54" s="18"/>
      <c r="QFT54" s="18"/>
      <c r="QFU54" s="18"/>
      <c r="QFV54" s="18"/>
      <c r="QFW54" s="18"/>
      <c r="QFX54" s="18"/>
      <c r="QFY54" s="18"/>
      <c r="QFZ54" s="18"/>
      <c r="QGA54" s="18"/>
      <c r="QGB54" s="18"/>
      <c r="QGC54" s="18"/>
      <c r="QGD54" s="18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18"/>
      <c r="QHA54" s="18"/>
      <c r="QHB54" s="18"/>
      <c r="QHC54" s="18"/>
      <c r="QHD54" s="18"/>
      <c r="QHE54" s="18"/>
      <c r="QHF54" s="18"/>
      <c r="QHG54" s="18"/>
      <c r="QHH54" s="18"/>
      <c r="QHI54" s="18"/>
      <c r="QHJ54" s="18"/>
      <c r="QHK54" s="18"/>
      <c r="QHL54" s="18"/>
      <c r="QHM54" s="18"/>
      <c r="QHN54" s="18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18"/>
      <c r="QIK54" s="18"/>
      <c r="QIL54" s="18"/>
      <c r="QIM54" s="18"/>
      <c r="QIN54" s="18"/>
      <c r="QIO54" s="18"/>
      <c r="QIP54" s="18"/>
      <c r="QIQ54" s="18"/>
      <c r="QIR54" s="18"/>
      <c r="QIS54" s="18"/>
      <c r="QIT54" s="18"/>
      <c r="QIU54" s="18"/>
      <c r="QIV54" s="18"/>
      <c r="QIW54" s="18"/>
      <c r="QIX54" s="18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18"/>
      <c r="QJU54" s="18"/>
      <c r="QJV54" s="18"/>
      <c r="QJW54" s="18"/>
      <c r="QJX54" s="18"/>
      <c r="QJY54" s="18"/>
      <c r="QJZ54" s="18"/>
      <c r="QKA54" s="18"/>
      <c r="QKB54" s="18"/>
      <c r="QKC54" s="18"/>
      <c r="QKD54" s="18"/>
      <c r="QKE54" s="18"/>
      <c r="QKF54" s="18"/>
      <c r="QKG54" s="18"/>
      <c r="QKH54" s="18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18"/>
      <c r="QLE54" s="18"/>
      <c r="QLF54" s="18"/>
      <c r="QLG54" s="18"/>
      <c r="QLH54" s="18"/>
      <c r="QLI54" s="18"/>
      <c r="QLJ54" s="18"/>
      <c r="QLK54" s="18"/>
      <c r="QLL54" s="18"/>
      <c r="QLM54" s="18"/>
      <c r="QLN54" s="18"/>
      <c r="QLO54" s="18"/>
      <c r="QLP54" s="18"/>
      <c r="QLQ54" s="18"/>
      <c r="QLR54" s="18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18"/>
      <c r="QMO54" s="18"/>
      <c r="QMP54" s="18"/>
      <c r="QMQ54" s="18"/>
      <c r="QMR54" s="18"/>
      <c r="QMS54" s="18"/>
      <c r="QMT54" s="18"/>
      <c r="QMU54" s="18"/>
      <c r="QMV54" s="18"/>
      <c r="QMW54" s="18"/>
      <c r="QMX54" s="18"/>
      <c r="QMY54" s="18"/>
      <c r="QMZ54" s="18"/>
      <c r="QNA54" s="18"/>
      <c r="QNB54" s="18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18"/>
      <c r="QNY54" s="18"/>
      <c r="QNZ54" s="18"/>
      <c r="QOA54" s="18"/>
      <c r="QOB54" s="18"/>
      <c r="QOC54" s="18"/>
      <c r="QOD54" s="18"/>
      <c r="QOE54" s="18"/>
      <c r="QOF54" s="18"/>
      <c r="QOG54" s="18"/>
      <c r="QOH54" s="18"/>
      <c r="QOI54" s="18"/>
      <c r="QOJ54" s="18"/>
      <c r="QOK54" s="18"/>
      <c r="QOL54" s="18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18"/>
      <c r="QPI54" s="18"/>
      <c r="QPJ54" s="18"/>
      <c r="QPK54" s="18"/>
      <c r="QPL54" s="18"/>
      <c r="QPM54" s="18"/>
      <c r="QPN54" s="18"/>
      <c r="QPO54" s="18"/>
      <c r="QPP54" s="18"/>
      <c r="QPQ54" s="18"/>
      <c r="QPR54" s="18"/>
      <c r="QPS54" s="18"/>
      <c r="QPT54" s="18"/>
      <c r="QPU54" s="18"/>
      <c r="QPV54" s="18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18"/>
      <c r="QQS54" s="18"/>
      <c r="QQT54" s="18"/>
      <c r="QQU54" s="18"/>
      <c r="QQV54" s="18"/>
      <c r="QQW54" s="18"/>
      <c r="QQX54" s="18"/>
      <c r="QQY54" s="18"/>
      <c r="QQZ54" s="18"/>
      <c r="QRA54" s="18"/>
      <c r="QRB54" s="18"/>
      <c r="QRC54" s="18"/>
      <c r="QRD54" s="18"/>
      <c r="QRE54" s="18"/>
      <c r="QRF54" s="18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18"/>
      <c r="QSC54" s="18"/>
      <c r="QSD54" s="18"/>
      <c r="QSE54" s="18"/>
      <c r="QSF54" s="18"/>
      <c r="QSG54" s="18"/>
      <c r="QSH54" s="18"/>
      <c r="QSI54" s="18"/>
      <c r="QSJ54" s="18"/>
      <c r="QSK54" s="18"/>
      <c r="QSL54" s="18"/>
      <c r="QSM54" s="18"/>
      <c r="QSN54" s="18"/>
      <c r="QSO54" s="18"/>
      <c r="QSP54" s="18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18"/>
      <c r="QTM54" s="18"/>
      <c r="QTN54" s="18"/>
      <c r="QTO54" s="18"/>
      <c r="QTP54" s="18"/>
      <c r="QTQ54" s="18"/>
      <c r="QTR54" s="18"/>
      <c r="QTS54" s="18"/>
      <c r="QTT54" s="18"/>
      <c r="QTU54" s="18"/>
      <c r="QTV54" s="18"/>
      <c r="QTW54" s="18"/>
      <c r="QTX54" s="18"/>
      <c r="QTY54" s="18"/>
      <c r="QTZ54" s="18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18"/>
      <c r="QUW54" s="18"/>
      <c r="QUX54" s="18"/>
      <c r="QUY54" s="18"/>
      <c r="QUZ54" s="18"/>
      <c r="QVA54" s="18"/>
      <c r="QVB54" s="18"/>
      <c r="QVC54" s="18"/>
      <c r="QVD54" s="18"/>
      <c r="QVE54" s="18"/>
      <c r="QVF54" s="18"/>
      <c r="QVG54" s="18"/>
      <c r="QVH54" s="18"/>
      <c r="QVI54" s="18"/>
      <c r="QVJ54" s="18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18"/>
      <c r="QWG54" s="18"/>
      <c r="QWH54" s="18"/>
      <c r="QWI54" s="18"/>
      <c r="QWJ54" s="18"/>
      <c r="QWK54" s="18"/>
      <c r="QWL54" s="18"/>
      <c r="QWM54" s="18"/>
      <c r="QWN54" s="18"/>
      <c r="QWO54" s="18"/>
      <c r="QWP54" s="18"/>
      <c r="QWQ54" s="18"/>
      <c r="QWR54" s="18"/>
      <c r="QWS54" s="18"/>
      <c r="QWT54" s="18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18"/>
      <c r="QXQ54" s="18"/>
      <c r="QXR54" s="18"/>
      <c r="QXS54" s="18"/>
      <c r="QXT54" s="18"/>
      <c r="QXU54" s="18"/>
      <c r="QXV54" s="18"/>
      <c r="QXW54" s="18"/>
      <c r="QXX54" s="18"/>
      <c r="QXY54" s="18"/>
      <c r="QXZ54" s="18"/>
      <c r="QYA54" s="18"/>
      <c r="QYB54" s="18"/>
      <c r="QYC54" s="18"/>
      <c r="QYD54" s="18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18"/>
      <c r="QZA54" s="18"/>
      <c r="QZB54" s="18"/>
      <c r="QZC54" s="18"/>
      <c r="QZD54" s="18"/>
      <c r="QZE54" s="18"/>
      <c r="QZF54" s="18"/>
      <c r="QZG54" s="18"/>
      <c r="QZH54" s="18"/>
      <c r="QZI54" s="18"/>
      <c r="QZJ54" s="18"/>
      <c r="QZK54" s="18"/>
      <c r="QZL54" s="18"/>
      <c r="QZM54" s="18"/>
      <c r="QZN54" s="18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18"/>
      <c r="RAK54" s="18"/>
      <c r="RAL54" s="18"/>
      <c r="RAM54" s="18"/>
      <c r="RAN54" s="18"/>
      <c r="RAO54" s="18"/>
      <c r="RAP54" s="18"/>
      <c r="RAQ54" s="18"/>
      <c r="RAR54" s="18"/>
      <c r="RAS54" s="18"/>
      <c r="RAT54" s="18"/>
      <c r="RAU54" s="18"/>
      <c r="RAV54" s="18"/>
      <c r="RAW54" s="18"/>
      <c r="RAX54" s="18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18"/>
      <c r="RBU54" s="18"/>
      <c r="RBV54" s="18"/>
      <c r="RBW54" s="18"/>
      <c r="RBX54" s="18"/>
      <c r="RBY54" s="18"/>
      <c r="RBZ54" s="18"/>
      <c r="RCA54" s="18"/>
      <c r="RCB54" s="18"/>
      <c r="RCC54" s="18"/>
      <c r="RCD54" s="18"/>
      <c r="RCE54" s="18"/>
      <c r="RCF54" s="18"/>
      <c r="RCG54" s="18"/>
      <c r="RCH54" s="18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18"/>
      <c r="RDE54" s="18"/>
      <c r="RDF54" s="18"/>
      <c r="RDG54" s="18"/>
      <c r="RDH54" s="18"/>
      <c r="RDI54" s="18"/>
      <c r="RDJ54" s="18"/>
      <c r="RDK54" s="18"/>
      <c r="RDL54" s="18"/>
      <c r="RDM54" s="18"/>
      <c r="RDN54" s="18"/>
      <c r="RDO54" s="18"/>
      <c r="RDP54" s="18"/>
      <c r="RDQ54" s="18"/>
      <c r="RDR54" s="18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18"/>
      <c r="REO54" s="18"/>
      <c r="REP54" s="18"/>
      <c r="REQ54" s="18"/>
      <c r="RER54" s="18"/>
      <c r="RES54" s="18"/>
      <c r="RET54" s="18"/>
      <c r="REU54" s="18"/>
      <c r="REV54" s="18"/>
      <c r="REW54" s="18"/>
      <c r="REX54" s="18"/>
      <c r="REY54" s="18"/>
      <c r="REZ54" s="18"/>
      <c r="RFA54" s="18"/>
      <c r="RFB54" s="18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18"/>
      <c r="RFY54" s="18"/>
      <c r="RFZ54" s="18"/>
      <c r="RGA54" s="18"/>
      <c r="RGB54" s="18"/>
      <c r="RGC54" s="18"/>
      <c r="RGD54" s="18"/>
      <c r="RGE54" s="18"/>
      <c r="RGF54" s="18"/>
      <c r="RGG54" s="18"/>
      <c r="RGH54" s="18"/>
      <c r="RGI54" s="18"/>
      <c r="RGJ54" s="18"/>
      <c r="RGK54" s="18"/>
      <c r="RGL54" s="18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18"/>
      <c r="RHI54" s="18"/>
      <c r="RHJ54" s="18"/>
      <c r="RHK54" s="18"/>
      <c r="RHL54" s="18"/>
      <c r="RHM54" s="18"/>
      <c r="RHN54" s="18"/>
      <c r="RHO54" s="18"/>
      <c r="RHP54" s="18"/>
      <c r="RHQ54" s="18"/>
      <c r="RHR54" s="18"/>
      <c r="RHS54" s="18"/>
      <c r="RHT54" s="18"/>
      <c r="RHU54" s="18"/>
      <c r="RHV54" s="18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18"/>
      <c r="RIS54" s="18"/>
      <c r="RIT54" s="18"/>
      <c r="RIU54" s="18"/>
      <c r="RIV54" s="18"/>
      <c r="RIW54" s="18"/>
      <c r="RIX54" s="18"/>
      <c r="RIY54" s="18"/>
      <c r="RIZ54" s="18"/>
      <c r="RJA54" s="18"/>
      <c r="RJB54" s="18"/>
      <c r="RJC54" s="18"/>
      <c r="RJD54" s="18"/>
      <c r="RJE54" s="18"/>
      <c r="RJF54" s="18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18"/>
      <c r="RKC54" s="18"/>
      <c r="RKD54" s="18"/>
      <c r="RKE54" s="18"/>
      <c r="RKF54" s="18"/>
      <c r="RKG54" s="18"/>
      <c r="RKH54" s="18"/>
      <c r="RKI54" s="18"/>
      <c r="RKJ54" s="18"/>
      <c r="RKK54" s="18"/>
      <c r="RKL54" s="18"/>
      <c r="RKM54" s="18"/>
      <c r="RKN54" s="18"/>
      <c r="RKO54" s="18"/>
      <c r="RKP54" s="18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18"/>
      <c r="RLM54" s="18"/>
      <c r="RLN54" s="18"/>
      <c r="RLO54" s="18"/>
      <c r="RLP54" s="18"/>
      <c r="RLQ54" s="18"/>
      <c r="RLR54" s="18"/>
      <c r="RLS54" s="18"/>
      <c r="RLT54" s="18"/>
      <c r="RLU54" s="18"/>
      <c r="RLV54" s="18"/>
      <c r="RLW54" s="18"/>
      <c r="RLX54" s="18"/>
      <c r="RLY54" s="18"/>
      <c r="RLZ54" s="18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18"/>
      <c r="RMW54" s="18"/>
      <c r="RMX54" s="18"/>
      <c r="RMY54" s="18"/>
      <c r="RMZ54" s="18"/>
      <c r="RNA54" s="18"/>
      <c r="RNB54" s="18"/>
      <c r="RNC54" s="18"/>
      <c r="RND54" s="18"/>
      <c r="RNE54" s="18"/>
      <c r="RNF54" s="18"/>
      <c r="RNG54" s="18"/>
      <c r="RNH54" s="18"/>
      <c r="RNI54" s="18"/>
      <c r="RNJ54" s="18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18"/>
      <c r="ROG54" s="18"/>
      <c r="ROH54" s="18"/>
      <c r="ROI54" s="18"/>
      <c r="ROJ54" s="18"/>
      <c r="ROK54" s="18"/>
      <c r="ROL54" s="18"/>
      <c r="ROM54" s="18"/>
      <c r="RON54" s="18"/>
      <c r="ROO54" s="18"/>
      <c r="ROP54" s="18"/>
      <c r="ROQ54" s="18"/>
      <c r="ROR54" s="18"/>
      <c r="ROS54" s="18"/>
      <c r="ROT54" s="18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18"/>
      <c r="RPQ54" s="18"/>
      <c r="RPR54" s="18"/>
      <c r="RPS54" s="18"/>
      <c r="RPT54" s="18"/>
      <c r="RPU54" s="18"/>
      <c r="RPV54" s="18"/>
      <c r="RPW54" s="18"/>
      <c r="RPX54" s="18"/>
      <c r="RPY54" s="18"/>
      <c r="RPZ54" s="18"/>
      <c r="RQA54" s="18"/>
      <c r="RQB54" s="18"/>
      <c r="RQC54" s="18"/>
      <c r="RQD54" s="18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18"/>
      <c r="RRA54" s="18"/>
      <c r="RRB54" s="18"/>
      <c r="RRC54" s="18"/>
      <c r="RRD54" s="18"/>
      <c r="RRE54" s="18"/>
      <c r="RRF54" s="18"/>
      <c r="RRG54" s="18"/>
      <c r="RRH54" s="18"/>
      <c r="RRI54" s="18"/>
      <c r="RRJ54" s="18"/>
      <c r="RRK54" s="18"/>
      <c r="RRL54" s="18"/>
      <c r="RRM54" s="18"/>
      <c r="RRN54" s="18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18"/>
      <c r="RSK54" s="18"/>
      <c r="RSL54" s="18"/>
      <c r="RSM54" s="18"/>
      <c r="RSN54" s="18"/>
      <c r="RSO54" s="18"/>
      <c r="RSP54" s="18"/>
      <c r="RSQ54" s="18"/>
      <c r="RSR54" s="18"/>
      <c r="RSS54" s="18"/>
      <c r="RST54" s="18"/>
      <c r="RSU54" s="18"/>
      <c r="RSV54" s="18"/>
      <c r="RSW54" s="18"/>
      <c r="RSX54" s="18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18"/>
      <c r="RTU54" s="18"/>
      <c r="RTV54" s="18"/>
      <c r="RTW54" s="18"/>
      <c r="RTX54" s="18"/>
      <c r="RTY54" s="18"/>
      <c r="RTZ54" s="18"/>
      <c r="RUA54" s="18"/>
      <c r="RUB54" s="18"/>
      <c r="RUC54" s="18"/>
      <c r="RUD54" s="18"/>
      <c r="RUE54" s="18"/>
      <c r="RUF54" s="18"/>
      <c r="RUG54" s="18"/>
      <c r="RUH54" s="18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18"/>
      <c r="RVE54" s="18"/>
      <c r="RVF54" s="18"/>
      <c r="RVG54" s="18"/>
      <c r="RVH54" s="18"/>
      <c r="RVI54" s="18"/>
      <c r="RVJ54" s="18"/>
      <c r="RVK54" s="18"/>
      <c r="RVL54" s="18"/>
      <c r="RVM54" s="18"/>
      <c r="RVN54" s="18"/>
      <c r="RVO54" s="18"/>
      <c r="RVP54" s="18"/>
      <c r="RVQ54" s="18"/>
      <c r="RVR54" s="18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18"/>
      <c r="RWO54" s="18"/>
      <c r="RWP54" s="18"/>
      <c r="RWQ54" s="18"/>
      <c r="RWR54" s="18"/>
      <c r="RWS54" s="18"/>
      <c r="RWT54" s="18"/>
      <c r="RWU54" s="18"/>
      <c r="RWV54" s="18"/>
      <c r="RWW54" s="18"/>
      <c r="RWX54" s="18"/>
      <c r="RWY54" s="18"/>
      <c r="RWZ54" s="18"/>
      <c r="RXA54" s="18"/>
      <c r="RXB54" s="18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18"/>
      <c r="RXY54" s="18"/>
      <c r="RXZ54" s="18"/>
      <c r="RYA54" s="18"/>
      <c r="RYB54" s="18"/>
      <c r="RYC54" s="18"/>
      <c r="RYD54" s="18"/>
      <c r="RYE54" s="18"/>
      <c r="RYF54" s="18"/>
      <c r="RYG54" s="18"/>
      <c r="RYH54" s="18"/>
      <c r="RYI54" s="18"/>
      <c r="RYJ54" s="18"/>
      <c r="RYK54" s="18"/>
      <c r="RYL54" s="18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18"/>
      <c r="RZI54" s="18"/>
      <c r="RZJ54" s="18"/>
      <c r="RZK54" s="18"/>
      <c r="RZL54" s="18"/>
      <c r="RZM54" s="18"/>
      <c r="RZN54" s="18"/>
      <c r="RZO54" s="18"/>
      <c r="RZP54" s="18"/>
      <c r="RZQ54" s="18"/>
      <c r="RZR54" s="18"/>
      <c r="RZS54" s="18"/>
      <c r="RZT54" s="18"/>
      <c r="RZU54" s="18"/>
      <c r="RZV54" s="18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18"/>
      <c r="SAS54" s="18"/>
      <c r="SAT54" s="18"/>
      <c r="SAU54" s="18"/>
      <c r="SAV54" s="18"/>
      <c r="SAW54" s="18"/>
      <c r="SAX54" s="18"/>
      <c r="SAY54" s="18"/>
      <c r="SAZ54" s="18"/>
      <c r="SBA54" s="18"/>
      <c r="SBB54" s="18"/>
      <c r="SBC54" s="18"/>
      <c r="SBD54" s="18"/>
      <c r="SBE54" s="18"/>
      <c r="SBF54" s="18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18"/>
      <c r="SCC54" s="18"/>
      <c r="SCD54" s="18"/>
      <c r="SCE54" s="18"/>
      <c r="SCF54" s="18"/>
      <c r="SCG54" s="18"/>
      <c r="SCH54" s="18"/>
      <c r="SCI54" s="18"/>
      <c r="SCJ54" s="18"/>
      <c r="SCK54" s="18"/>
      <c r="SCL54" s="18"/>
      <c r="SCM54" s="18"/>
      <c r="SCN54" s="18"/>
      <c r="SCO54" s="18"/>
      <c r="SCP54" s="18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18"/>
      <c r="SDM54" s="18"/>
      <c r="SDN54" s="18"/>
      <c r="SDO54" s="18"/>
      <c r="SDP54" s="18"/>
      <c r="SDQ54" s="18"/>
      <c r="SDR54" s="18"/>
      <c r="SDS54" s="18"/>
      <c r="SDT54" s="18"/>
      <c r="SDU54" s="18"/>
      <c r="SDV54" s="18"/>
      <c r="SDW54" s="18"/>
      <c r="SDX54" s="18"/>
      <c r="SDY54" s="18"/>
      <c r="SDZ54" s="18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18"/>
      <c r="SEW54" s="18"/>
      <c r="SEX54" s="18"/>
      <c r="SEY54" s="18"/>
      <c r="SEZ54" s="18"/>
      <c r="SFA54" s="18"/>
      <c r="SFB54" s="18"/>
      <c r="SFC54" s="18"/>
      <c r="SFD54" s="18"/>
      <c r="SFE54" s="18"/>
      <c r="SFF54" s="18"/>
      <c r="SFG54" s="18"/>
      <c r="SFH54" s="18"/>
      <c r="SFI54" s="18"/>
      <c r="SFJ54" s="18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18"/>
      <c r="SGG54" s="18"/>
      <c r="SGH54" s="18"/>
      <c r="SGI54" s="18"/>
      <c r="SGJ54" s="18"/>
      <c r="SGK54" s="18"/>
      <c r="SGL54" s="18"/>
      <c r="SGM54" s="18"/>
      <c r="SGN54" s="18"/>
      <c r="SGO54" s="18"/>
      <c r="SGP54" s="18"/>
      <c r="SGQ54" s="18"/>
      <c r="SGR54" s="18"/>
      <c r="SGS54" s="18"/>
      <c r="SGT54" s="18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18"/>
      <c r="SHQ54" s="18"/>
      <c r="SHR54" s="18"/>
      <c r="SHS54" s="18"/>
      <c r="SHT54" s="18"/>
      <c r="SHU54" s="18"/>
      <c r="SHV54" s="18"/>
      <c r="SHW54" s="18"/>
      <c r="SHX54" s="18"/>
      <c r="SHY54" s="18"/>
      <c r="SHZ54" s="18"/>
      <c r="SIA54" s="18"/>
      <c r="SIB54" s="18"/>
      <c r="SIC54" s="18"/>
      <c r="SID54" s="18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18"/>
      <c r="SJA54" s="18"/>
      <c r="SJB54" s="18"/>
      <c r="SJC54" s="18"/>
      <c r="SJD54" s="18"/>
      <c r="SJE54" s="18"/>
      <c r="SJF54" s="18"/>
      <c r="SJG54" s="18"/>
      <c r="SJH54" s="18"/>
      <c r="SJI54" s="18"/>
      <c r="SJJ54" s="18"/>
      <c r="SJK54" s="18"/>
      <c r="SJL54" s="18"/>
      <c r="SJM54" s="18"/>
      <c r="SJN54" s="18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18"/>
      <c r="SKK54" s="18"/>
      <c r="SKL54" s="18"/>
      <c r="SKM54" s="18"/>
      <c r="SKN54" s="18"/>
      <c r="SKO54" s="18"/>
      <c r="SKP54" s="18"/>
      <c r="SKQ54" s="18"/>
      <c r="SKR54" s="18"/>
      <c r="SKS54" s="18"/>
      <c r="SKT54" s="18"/>
      <c r="SKU54" s="18"/>
      <c r="SKV54" s="18"/>
      <c r="SKW54" s="18"/>
      <c r="SKX54" s="18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18"/>
      <c r="SLU54" s="18"/>
      <c r="SLV54" s="18"/>
      <c r="SLW54" s="18"/>
      <c r="SLX54" s="18"/>
      <c r="SLY54" s="18"/>
      <c r="SLZ54" s="18"/>
      <c r="SMA54" s="18"/>
      <c r="SMB54" s="18"/>
      <c r="SMC54" s="18"/>
      <c r="SMD54" s="18"/>
      <c r="SME54" s="18"/>
      <c r="SMF54" s="18"/>
      <c r="SMG54" s="18"/>
      <c r="SMH54" s="18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18"/>
      <c r="SNE54" s="18"/>
      <c r="SNF54" s="18"/>
      <c r="SNG54" s="18"/>
      <c r="SNH54" s="18"/>
      <c r="SNI54" s="18"/>
      <c r="SNJ54" s="18"/>
      <c r="SNK54" s="18"/>
      <c r="SNL54" s="18"/>
      <c r="SNM54" s="18"/>
      <c r="SNN54" s="18"/>
      <c r="SNO54" s="18"/>
      <c r="SNP54" s="18"/>
      <c r="SNQ54" s="18"/>
      <c r="SNR54" s="18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18"/>
      <c r="SOO54" s="18"/>
      <c r="SOP54" s="18"/>
      <c r="SOQ54" s="18"/>
      <c r="SOR54" s="18"/>
      <c r="SOS54" s="18"/>
      <c r="SOT54" s="18"/>
      <c r="SOU54" s="18"/>
      <c r="SOV54" s="18"/>
      <c r="SOW54" s="18"/>
      <c r="SOX54" s="18"/>
      <c r="SOY54" s="18"/>
      <c r="SOZ54" s="18"/>
      <c r="SPA54" s="18"/>
      <c r="SPB54" s="18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18"/>
      <c r="SPY54" s="18"/>
      <c r="SPZ54" s="18"/>
      <c r="SQA54" s="18"/>
      <c r="SQB54" s="18"/>
      <c r="SQC54" s="18"/>
      <c r="SQD54" s="18"/>
      <c r="SQE54" s="18"/>
      <c r="SQF54" s="18"/>
      <c r="SQG54" s="18"/>
      <c r="SQH54" s="18"/>
      <c r="SQI54" s="18"/>
      <c r="SQJ54" s="18"/>
      <c r="SQK54" s="18"/>
      <c r="SQL54" s="18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18"/>
      <c r="SRI54" s="18"/>
      <c r="SRJ54" s="18"/>
      <c r="SRK54" s="18"/>
      <c r="SRL54" s="18"/>
      <c r="SRM54" s="18"/>
      <c r="SRN54" s="18"/>
      <c r="SRO54" s="18"/>
      <c r="SRP54" s="18"/>
      <c r="SRQ54" s="18"/>
      <c r="SRR54" s="18"/>
      <c r="SRS54" s="18"/>
      <c r="SRT54" s="18"/>
      <c r="SRU54" s="18"/>
      <c r="SRV54" s="18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18"/>
      <c r="SSS54" s="18"/>
      <c r="SST54" s="18"/>
      <c r="SSU54" s="18"/>
      <c r="SSV54" s="18"/>
      <c r="SSW54" s="18"/>
      <c r="SSX54" s="18"/>
      <c r="SSY54" s="18"/>
      <c r="SSZ54" s="18"/>
      <c r="STA54" s="18"/>
      <c r="STB54" s="18"/>
      <c r="STC54" s="18"/>
      <c r="STD54" s="18"/>
      <c r="STE54" s="18"/>
      <c r="STF54" s="18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18"/>
      <c r="SUC54" s="18"/>
      <c r="SUD54" s="18"/>
      <c r="SUE54" s="18"/>
      <c r="SUF54" s="18"/>
      <c r="SUG54" s="18"/>
      <c r="SUH54" s="18"/>
      <c r="SUI54" s="18"/>
      <c r="SUJ54" s="18"/>
      <c r="SUK54" s="18"/>
      <c r="SUL54" s="18"/>
      <c r="SUM54" s="18"/>
      <c r="SUN54" s="18"/>
      <c r="SUO54" s="18"/>
      <c r="SUP54" s="18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18"/>
      <c r="SVM54" s="18"/>
      <c r="SVN54" s="18"/>
      <c r="SVO54" s="18"/>
      <c r="SVP54" s="18"/>
      <c r="SVQ54" s="18"/>
      <c r="SVR54" s="18"/>
      <c r="SVS54" s="18"/>
      <c r="SVT54" s="18"/>
      <c r="SVU54" s="18"/>
      <c r="SVV54" s="18"/>
      <c r="SVW54" s="18"/>
      <c r="SVX54" s="18"/>
      <c r="SVY54" s="18"/>
      <c r="SVZ54" s="18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18"/>
      <c r="SWW54" s="18"/>
      <c r="SWX54" s="18"/>
      <c r="SWY54" s="18"/>
      <c r="SWZ54" s="18"/>
      <c r="SXA54" s="18"/>
      <c r="SXB54" s="18"/>
      <c r="SXC54" s="18"/>
      <c r="SXD54" s="18"/>
      <c r="SXE54" s="18"/>
      <c r="SXF54" s="18"/>
      <c r="SXG54" s="18"/>
      <c r="SXH54" s="18"/>
      <c r="SXI54" s="18"/>
      <c r="SXJ54" s="18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18"/>
      <c r="SYG54" s="18"/>
      <c r="SYH54" s="18"/>
      <c r="SYI54" s="18"/>
      <c r="SYJ54" s="18"/>
      <c r="SYK54" s="18"/>
      <c r="SYL54" s="18"/>
      <c r="SYM54" s="18"/>
      <c r="SYN54" s="18"/>
      <c r="SYO54" s="18"/>
      <c r="SYP54" s="18"/>
      <c r="SYQ54" s="18"/>
      <c r="SYR54" s="18"/>
      <c r="SYS54" s="18"/>
      <c r="SYT54" s="18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18"/>
      <c r="SZQ54" s="18"/>
      <c r="SZR54" s="18"/>
      <c r="SZS54" s="18"/>
      <c r="SZT54" s="18"/>
      <c r="SZU54" s="18"/>
      <c r="SZV54" s="18"/>
      <c r="SZW54" s="18"/>
      <c r="SZX54" s="18"/>
      <c r="SZY54" s="18"/>
      <c r="SZZ54" s="18"/>
      <c r="TAA54" s="18"/>
      <c r="TAB54" s="18"/>
      <c r="TAC54" s="18"/>
      <c r="TAD54" s="18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18"/>
      <c r="TBA54" s="18"/>
      <c r="TBB54" s="18"/>
      <c r="TBC54" s="18"/>
      <c r="TBD54" s="18"/>
      <c r="TBE54" s="18"/>
      <c r="TBF54" s="18"/>
      <c r="TBG54" s="18"/>
      <c r="TBH54" s="18"/>
      <c r="TBI54" s="18"/>
      <c r="TBJ54" s="18"/>
      <c r="TBK54" s="18"/>
      <c r="TBL54" s="18"/>
      <c r="TBM54" s="18"/>
      <c r="TBN54" s="18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18"/>
      <c r="TCK54" s="18"/>
      <c r="TCL54" s="18"/>
      <c r="TCM54" s="18"/>
      <c r="TCN54" s="18"/>
      <c r="TCO54" s="18"/>
      <c r="TCP54" s="18"/>
      <c r="TCQ54" s="18"/>
      <c r="TCR54" s="18"/>
      <c r="TCS54" s="18"/>
      <c r="TCT54" s="18"/>
      <c r="TCU54" s="18"/>
      <c r="TCV54" s="18"/>
      <c r="TCW54" s="18"/>
      <c r="TCX54" s="18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18"/>
      <c r="TDU54" s="18"/>
      <c r="TDV54" s="18"/>
      <c r="TDW54" s="18"/>
      <c r="TDX54" s="18"/>
      <c r="TDY54" s="18"/>
      <c r="TDZ54" s="18"/>
      <c r="TEA54" s="18"/>
      <c r="TEB54" s="18"/>
      <c r="TEC54" s="18"/>
      <c r="TED54" s="18"/>
      <c r="TEE54" s="18"/>
      <c r="TEF54" s="18"/>
      <c r="TEG54" s="18"/>
      <c r="TEH54" s="18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18"/>
      <c r="TFE54" s="18"/>
      <c r="TFF54" s="18"/>
      <c r="TFG54" s="18"/>
      <c r="TFH54" s="18"/>
      <c r="TFI54" s="18"/>
      <c r="TFJ54" s="18"/>
      <c r="TFK54" s="18"/>
      <c r="TFL54" s="18"/>
      <c r="TFM54" s="18"/>
      <c r="TFN54" s="18"/>
      <c r="TFO54" s="18"/>
      <c r="TFP54" s="18"/>
      <c r="TFQ54" s="18"/>
      <c r="TFR54" s="18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18"/>
      <c r="TGO54" s="18"/>
      <c r="TGP54" s="18"/>
      <c r="TGQ54" s="18"/>
      <c r="TGR54" s="18"/>
      <c r="TGS54" s="18"/>
      <c r="TGT54" s="18"/>
      <c r="TGU54" s="18"/>
      <c r="TGV54" s="18"/>
      <c r="TGW54" s="18"/>
      <c r="TGX54" s="18"/>
      <c r="TGY54" s="18"/>
      <c r="TGZ54" s="18"/>
      <c r="THA54" s="18"/>
      <c r="THB54" s="18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18"/>
      <c r="THY54" s="18"/>
      <c r="THZ54" s="18"/>
      <c r="TIA54" s="18"/>
      <c r="TIB54" s="18"/>
      <c r="TIC54" s="18"/>
      <c r="TID54" s="18"/>
      <c r="TIE54" s="18"/>
      <c r="TIF54" s="18"/>
      <c r="TIG54" s="18"/>
      <c r="TIH54" s="18"/>
      <c r="TII54" s="18"/>
      <c r="TIJ54" s="18"/>
      <c r="TIK54" s="18"/>
      <c r="TIL54" s="18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18"/>
      <c r="TJI54" s="18"/>
      <c r="TJJ54" s="18"/>
      <c r="TJK54" s="18"/>
      <c r="TJL54" s="18"/>
      <c r="TJM54" s="18"/>
      <c r="TJN54" s="18"/>
      <c r="TJO54" s="18"/>
      <c r="TJP54" s="18"/>
      <c r="TJQ54" s="18"/>
      <c r="TJR54" s="18"/>
      <c r="TJS54" s="18"/>
      <c r="TJT54" s="18"/>
      <c r="TJU54" s="18"/>
      <c r="TJV54" s="18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18"/>
      <c r="TKS54" s="18"/>
      <c r="TKT54" s="18"/>
      <c r="TKU54" s="18"/>
      <c r="TKV54" s="18"/>
      <c r="TKW54" s="18"/>
      <c r="TKX54" s="18"/>
      <c r="TKY54" s="18"/>
      <c r="TKZ54" s="18"/>
      <c r="TLA54" s="18"/>
      <c r="TLB54" s="18"/>
      <c r="TLC54" s="18"/>
      <c r="TLD54" s="18"/>
      <c r="TLE54" s="18"/>
      <c r="TLF54" s="18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18"/>
      <c r="TMC54" s="18"/>
      <c r="TMD54" s="18"/>
      <c r="TME54" s="18"/>
      <c r="TMF54" s="18"/>
      <c r="TMG54" s="18"/>
      <c r="TMH54" s="18"/>
      <c r="TMI54" s="18"/>
      <c r="TMJ54" s="18"/>
      <c r="TMK54" s="18"/>
      <c r="TML54" s="18"/>
      <c r="TMM54" s="18"/>
      <c r="TMN54" s="18"/>
      <c r="TMO54" s="18"/>
      <c r="TMP54" s="18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18"/>
      <c r="TNM54" s="18"/>
      <c r="TNN54" s="18"/>
      <c r="TNO54" s="18"/>
      <c r="TNP54" s="18"/>
      <c r="TNQ54" s="18"/>
      <c r="TNR54" s="18"/>
      <c r="TNS54" s="18"/>
      <c r="TNT54" s="18"/>
      <c r="TNU54" s="18"/>
      <c r="TNV54" s="18"/>
      <c r="TNW54" s="18"/>
      <c r="TNX54" s="18"/>
      <c r="TNY54" s="18"/>
      <c r="TNZ54" s="18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18"/>
      <c r="TOW54" s="18"/>
      <c r="TOX54" s="18"/>
      <c r="TOY54" s="18"/>
      <c r="TOZ54" s="18"/>
      <c r="TPA54" s="18"/>
      <c r="TPB54" s="18"/>
      <c r="TPC54" s="18"/>
      <c r="TPD54" s="18"/>
      <c r="TPE54" s="18"/>
      <c r="TPF54" s="18"/>
      <c r="TPG54" s="18"/>
      <c r="TPH54" s="18"/>
      <c r="TPI54" s="18"/>
      <c r="TPJ54" s="18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18"/>
      <c r="TQG54" s="18"/>
      <c r="TQH54" s="18"/>
      <c r="TQI54" s="18"/>
      <c r="TQJ54" s="18"/>
      <c r="TQK54" s="18"/>
      <c r="TQL54" s="18"/>
      <c r="TQM54" s="18"/>
      <c r="TQN54" s="18"/>
      <c r="TQO54" s="18"/>
      <c r="TQP54" s="18"/>
      <c r="TQQ54" s="18"/>
      <c r="TQR54" s="18"/>
      <c r="TQS54" s="18"/>
      <c r="TQT54" s="18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18"/>
      <c r="TRQ54" s="18"/>
      <c r="TRR54" s="18"/>
      <c r="TRS54" s="18"/>
      <c r="TRT54" s="18"/>
      <c r="TRU54" s="18"/>
      <c r="TRV54" s="18"/>
      <c r="TRW54" s="18"/>
      <c r="TRX54" s="18"/>
      <c r="TRY54" s="18"/>
      <c r="TRZ54" s="18"/>
      <c r="TSA54" s="18"/>
      <c r="TSB54" s="18"/>
      <c r="TSC54" s="18"/>
      <c r="TSD54" s="18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18"/>
      <c r="TTA54" s="18"/>
      <c r="TTB54" s="18"/>
      <c r="TTC54" s="18"/>
      <c r="TTD54" s="18"/>
      <c r="TTE54" s="18"/>
      <c r="TTF54" s="18"/>
      <c r="TTG54" s="18"/>
      <c r="TTH54" s="18"/>
      <c r="TTI54" s="18"/>
      <c r="TTJ54" s="18"/>
      <c r="TTK54" s="18"/>
      <c r="TTL54" s="18"/>
      <c r="TTM54" s="18"/>
      <c r="TTN54" s="18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18"/>
      <c r="TUK54" s="18"/>
      <c r="TUL54" s="18"/>
      <c r="TUM54" s="18"/>
      <c r="TUN54" s="18"/>
      <c r="TUO54" s="18"/>
      <c r="TUP54" s="18"/>
      <c r="TUQ54" s="18"/>
      <c r="TUR54" s="18"/>
      <c r="TUS54" s="18"/>
      <c r="TUT54" s="18"/>
      <c r="TUU54" s="18"/>
      <c r="TUV54" s="18"/>
      <c r="TUW54" s="18"/>
      <c r="TUX54" s="18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18"/>
      <c r="TVU54" s="18"/>
      <c r="TVV54" s="18"/>
      <c r="TVW54" s="18"/>
      <c r="TVX54" s="18"/>
      <c r="TVY54" s="18"/>
      <c r="TVZ54" s="18"/>
      <c r="TWA54" s="18"/>
      <c r="TWB54" s="18"/>
      <c r="TWC54" s="18"/>
      <c r="TWD54" s="18"/>
      <c r="TWE54" s="18"/>
      <c r="TWF54" s="18"/>
      <c r="TWG54" s="18"/>
      <c r="TWH54" s="18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18"/>
      <c r="TXE54" s="18"/>
      <c r="TXF54" s="18"/>
      <c r="TXG54" s="18"/>
      <c r="TXH54" s="18"/>
      <c r="TXI54" s="18"/>
      <c r="TXJ54" s="18"/>
      <c r="TXK54" s="18"/>
      <c r="TXL54" s="18"/>
      <c r="TXM54" s="18"/>
      <c r="TXN54" s="18"/>
      <c r="TXO54" s="18"/>
      <c r="TXP54" s="18"/>
      <c r="TXQ54" s="18"/>
      <c r="TXR54" s="18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18"/>
      <c r="TYO54" s="18"/>
      <c r="TYP54" s="18"/>
      <c r="TYQ54" s="18"/>
      <c r="TYR54" s="18"/>
      <c r="TYS54" s="18"/>
      <c r="TYT54" s="18"/>
      <c r="TYU54" s="18"/>
      <c r="TYV54" s="18"/>
      <c r="TYW54" s="18"/>
      <c r="TYX54" s="18"/>
      <c r="TYY54" s="18"/>
      <c r="TYZ54" s="18"/>
      <c r="TZA54" s="18"/>
      <c r="TZB54" s="18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18"/>
      <c r="TZY54" s="18"/>
      <c r="TZZ54" s="18"/>
      <c r="UAA54" s="18"/>
      <c r="UAB54" s="18"/>
      <c r="UAC54" s="18"/>
      <c r="UAD54" s="18"/>
      <c r="UAE54" s="18"/>
      <c r="UAF54" s="18"/>
      <c r="UAG54" s="18"/>
      <c r="UAH54" s="18"/>
      <c r="UAI54" s="18"/>
      <c r="UAJ54" s="18"/>
      <c r="UAK54" s="18"/>
      <c r="UAL54" s="18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18"/>
      <c r="UBI54" s="18"/>
      <c r="UBJ54" s="18"/>
      <c r="UBK54" s="18"/>
      <c r="UBL54" s="18"/>
      <c r="UBM54" s="18"/>
      <c r="UBN54" s="18"/>
      <c r="UBO54" s="18"/>
      <c r="UBP54" s="18"/>
      <c r="UBQ54" s="18"/>
      <c r="UBR54" s="18"/>
      <c r="UBS54" s="18"/>
      <c r="UBT54" s="18"/>
      <c r="UBU54" s="18"/>
      <c r="UBV54" s="18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18"/>
      <c r="UCS54" s="18"/>
      <c r="UCT54" s="18"/>
      <c r="UCU54" s="18"/>
      <c r="UCV54" s="18"/>
      <c r="UCW54" s="18"/>
      <c r="UCX54" s="18"/>
      <c r="UCY54" s="18"/>
      <c r="UCZ54" s="18"/>
      <c r="UDA54" s="18"/>
      <c r="UDB54" s="18"/>
      <c r="UDC54" s="18"/>
      <c r="UDD54" s="18"/>
      <c r="UDE54" s="18"/>
      <c r="UDF54" s="18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18"/>
      <c r="UEC54" s="18"/>
      <c r="UED54" s="18"/>
      <c r="UEE54" s="18"/>
      <c r="UEF54" s="18"/>
      <c r="UEG54" s="18"/>
      <c r="UEH54" s="18"/>
      <c r="UEI54" s="18"/>
      <c r="UEJ54" s="18"/>
      <c r="UEK54" s="18"/>
      <c r="UEL54" s="18"/>
      <c r="UEM54" s="18"/>
      <c r="UEN54" s="18"/>
      <c r="UEO54" s="18"/>
      <c r="UEP54" s="18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18"/>
      <c r="UFM54" s="18"/>
      <c r="UFN54" s="18"/>
      <c r="UFO54" s="18"/>
      <c r="UFP54" s="18"/>
      <c r="UFQ54" s="18"/>
      <c r="UFR54" s="18"/>
      <c r="UFS54" s="18"/>
      <c r="UFT54" s="18"/>
      <c r="UFU54" s="18"/>
      <c r="UFV54" s="18"/>
      <c r="UFW54" s="18"/>
      <c r="UFX54" s="18"/>
      <c r="UFY54" s="18"/>
      <c r="UFZ54" s="18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18"/>
      <c r="UGW54" s="18"/>
      <c r="UGX54" s="18"/>
      <c r="UGY54" s="18"/>
      <c r="UGZ54" s="18"/>
      <c r="UHA54" s="18"/>
      <c r="UHB54" s="18"/>
      <c r="UHC54" s="18"/>
      <c r="UHD54" s="18"/>
      <c r="UHE54" s="18"/>
      <c r="UHF54" s="18"/>
      <c r="UHG54" s="18"/>
      <c r="UHH54" s="18"/>
      <c r="UHI54" s="18"/>
      <c r="UHJ54" s="18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18"/>
      <c r="UIG54" s="18"/>
      <c r="UIH54" s="18"/>
      <c r="UII54" s="18"/>
      <c r="UIJ54" s="18"/>
      <c r="UIK54" s="18"/>
      <c r="UIL54" s="18"/>
      <c r="UIM54" s="18"/>
      <c r="UIN54" s="18"/>
      <c r="UIO54" s="18"/>
      <c r="UIP54" s="18"/>
      <c r="UIQ54" s="18"/>
      <c r="UIR54" s="18"/>
      <c r="UIS54" s="18"/>
      <c r="UIT54" s="18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18"/>
      <c r="UJQ54" s="18"/>
      <c r="UJR54" s="18"/>
      <c r="UJS54" s="18"/>
      <c r="UJT54" s="18"/>
      <c r="UJU54" s="18"/>
      <c r="UJV54" s="18"/>
      <c r="UJW54" s="18"/>
      <c r="UJX54" s="18"/>
      <c r="UJY54" s="18"/>
      <c r="UJZ54" s="18"/>
      <c r="UKA54" s="18"/>
      <c r="UKB54" s="18"/>
      <c r="UKC54" s="18"/>
      <c r="UKD54" s="18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18"/>
      <c r="ULA54" s="18"/>
      <c r="ULB54" s="18"/>
      <c r="ULC54" s="18"/>
      <c r="ULD54" s="18"/>
      <c r="ULE54" s="18"/>
      <c r="ULF54" s="18"/>
      <c r="ULG54" s="18"/>
      <c r="ULH54" s="18"/>
      <c r="ULI54" s="18"/>
      <c r="ULJ54" s="18"/>
      <c r="ULK54" s="18"/>
      <c r="ULL54" s="18"/>
      <c r="ULM54" s="18"/>
      <c r="ULN54" s="18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18"/>
      <c r="UMK54" s="18"/>
      <c r="UML54" s="18"/>
      <c r="UMM54" s="18"/>
      <c r="UMN54" s="18"/>
      <c r="UMO54" s="18"/>
      <c r="UMP54" s="18"/>
      <c r="UMQ54" s="18"/>
      <c r="UMR54" s="18"/>
      <c r="UMS54" s="18"/>
      <c r="UMT54" s="18"/>
      <c r="UMU54" s="18"/>
      <c r="UMV54" s="18"/>
      <c r="UMW54" s="18"/>
      <c r="UMX54" s="18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18"/>
      <c r="UNU54" s="18"/>
      <c r="UNV54" s="18"/>
      <c r="UNW54" s="18"/>
      <c r="UNX54" s="18"/>
      <c r="UNY54" s="18"/>
      <c r="UNZ54" s="18"/>
      <c r="UOA54" s="18"/>
      <c r="UOB54" s="18"/>
      <c r="UOC54" s="18"/>
      <c r="UOD54" s="18"/>
      <c r="UOE54" s="18"/>
      <c r="UOF54" s="18"/>
      <c r="UOG54" s="18"/>
      <c r="UOH54" s="18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18"/>
      <c r="UPE54" s="18"/>
      <c r="UPF54" s="18"/>
      <c r="UPG54" s="18"/>
      <c r="UPH54" s="18"/>
      <c r="UPI54" s="18"/>
      <c r="UPJ54" s="18"/>
      <c r="UPK54" s="18"/>
      <c r="UPL54" s="18"/>
      <c r="UPM54" s="18"/>
      <c r="UPN54" s="18"/>
      <c r="UPO54" s="18"/>
      <c r="UPP54" s="18"/>
      <c r="UPQ54" s="18"/>
      <c r="UPR54" s="18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18"/>
      <c r="UQO54" s="18"/>
      <c r="UQP54" s="18"/>
      <c r="UQQ54" s="18"/>
      <c r="UQR54" s="18"/>
      <c r="UQS54" s="18"/>
      <c r="UQT54" s="18"/>
      <c r="UQU54" s="18"/>
      <c r="UQV54" s="18"/>
      <c r="UQW54" s="18"/>
      <c r="UQX54" s="18"/>
      <c r="UQY54" s="18"/>
      <c r="UQZ54" s="18"/>
      <c r="URA54" s="18"/>
      <c r="URB54" s="18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18"/>
      <c r="URY54" s="18"/>
      <c r="URZ54" s="18"/>
      <c r="USA54" s="18"/>
      <c r="USB54" s="18"/>
      <c r="USC54" s="18"/>
      <c r="USD54" s="18"/>
      <c r="USE54" s="18"/>
      <c r="USF54" s="18"/>
      <c r="USG54" s="18"/>
      <c r="USH54" s="18"/>
      <c r="USI54" s="18"/>
      <c r="USJ54" s="18"/>
      <c r="USK54" s="18"/>
      <c r="USL54" s="18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18"/>
      <c r="UTI54" s="18"/>
      <c r="UTJ54" s="18"/>
      <c r="UTK54" s="18"/>
      <c r="UTL54" s="18"/>
      <c r="UTM54" s="18"/>
      <c r="UTN54" s="18"/>
      <c r="UTO54" s="18"/>
      <c r="UTP54" s="18"/>
      <c r="UTQ54" s="18"/>
      <c r="UTR54" s="18"/>
      <c r="UTS54" s="18"/>
      <c r="UTT54" s="18"/>
      <c r="UTU54" s="18"/>
      <c r="UTV54" s="18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18"/>
      <c r="UUS54" s="18"/>
      <c r="UUT54" s="18"/>
      <c r="UUU54" s="18"/>
      <c r="UUV54" s="18"/>
      <c r="UUW54" s="18"/>
      <c r="UUX54" s="18"/>
      <c r="UUY54" s="18"/>
      <c r="UUZ54" s="18"/>
      <c r="UVA54" s="18"/>
      <c r="UVB54" s="18"/>
      <c r="UVC54" s="18"/>
      <c r="UVD54" s="18"/>
      <c r="UVE54" s="18"/>
      <c r="UVF54" s="18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18"/>
      <c r="UWC54" s="18"/>
      <c r="UWD54" s="18"/>
      <c r="UWE54" s="18"/>
      <c r="UWF54" s="18"/>
      <c r="UWG54" s="18"/>
      <c r="UWH54" s="18"/>
      <c r="UWI54" s="18"/>
      <c r="UWJ54" s="18"/>
      <c r="UWK54" s="18"/>
      <c r="UWL54" s="18"/>
      <c r="UWM54" s="18"/>
      <c r="UWN54" s="18"/>
      <c r="UWO54" s="18"/>
      <c r="UWP54" s="18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18"/>
      <c r="UXM54" s="18"/>
      <c r="UXN54" s="18"/>
      <c r="UXO54" s="18"/>
      <c r="UXP54" s="18"/>
      <c r="UXQ54" s="18"/>
      <c r="UXR54" s="18"/>
      <c r="UXS54" s="18"/>
      <c r="UXT54" s="18"/>
      <c r="UXU54" s="18"/>
      <c r="UXV54" s="18"/>
      <c r="UXW54" s="18"/>
      <c r="UXX54" s="18"/>
      <c r="UXY54" s="18"/>
      <c r="UXZ54" s="18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</row>
    <row r="55" spans="1:16380" ht="16" thickBot="1">
      <c r="B55" s="270" t="s">
        <v>124</v>
      </c>
      <c r="C55" s="271"/>
      <c r="D55" s="272"/>
      <c r="E55" s="9"/>
      <c r="H55" s="3"/>
      <c r="I55" s="3"/>
      <c r="J55" s="3"/>
      <c r="K55" s="3"/>
      <c r="L55" s="3"/>
      <c r="M55" s="3"/>
      <c r="N55" s="3"/>
      <c r="O55" s="3"/>
      <c r="P55" s="3"/>
      <c r="Q55" s="3"/>
      <c r="T55" s="13"/>
      <c r="AA55"/>
    </row>
    <row r="56" spans="1:16380">
      <c r="B56" s="58"/>
      <c r="E56" s="9"/>
      <c r="H56" s="3"/>
      <c r="I56" s="3"/>
      <c r="J56" s="3"/>
      <c r="K56" s="3"/>
      <c r="L56" s="3"/>
      <c r="M56" s="3"/>
      <c r="N56" s="3"/>
      <c r="O56" s="3"/>
      <c r="P56" s="3"/>
      <c r="Q56" s="3"/>
      <c r="AA56"/>
    </row>
    <row r="57" spans="1:16380">
      <c r="A57" s="192"/>
      <c r="B57" s="240" t="str">
        <f>$AB$13</f>
        <v>NR -  NEW RICHMOND</v>
      </c>
      <c r="C57" s="2">
        <f>$AB$15</f>
        <v>0</v>
      </c>
      <c r="D57" s="5">
        <f>$AW$15</f>
        <v>0</v>
      </c>
      <c r="E57" s="9" t="s">
        <v>11</v>
      </c>
      <c r="H57" s="3"/>
      <c r="I57" s="3"/>
      <c r="J57" s="3"/>
      <c r="K57" s="3"/>
      <c r="L57" s="3"/>
      <c r="M57" s="3"/>
      <c r="N57" s="3"/>
      <c r="O57" s="3"/>
      <c r="P57" s="3"/>
      <c r="Q57" s="3"/>
      <c r="AA57"/>
    </row>
    <row r="58" spans="1:16380">
      <c r="A58" s="192"/>
      <c r="B58" s="244" t="str">
        <f>$C$3</f>
        <v>AMR-  AMERY</v>
      </c>
      <c r="C58" s="3">
        <f>$C$5</f>
        <v>0</v>
      </c>
      <c r="D58" s="5">
        <f>$X$5</f>
        <v>0</v>
      </c>
      <c r="E58" s="9"/>
      <c r="H58" s="3"/>
      <c r="I58" s="3"/>
      <c r="J58" s="3"/>
      <c r="K58" s="3"/>
      <c r="L58" s="3"/>
      <c r="M58" s="3"/>
      <c r="N58" s="3"/>
      <c r="O58" s="3"/>
      <c r="P58" s="3"/>
      <c r="Q58" s="3"/>
      <c r="AA58"/>
    </row>
    <row r="59" spans="1:16380">
      <c r="A59" s="192"/>
      <c r="B59" s="248" t="str">
        <f>$AB$3</f>
        <v>BW-   BALDWIN-WOODVILLE</v>
      </c>
      <c r="C59" s="2">
        <f>$AB$5</f>
        <v>0</v>
      </c>
      <c r="D59" s="5">
        <f>$AW$5</f>
        <v>0</v>
      </c>
      <c r="E59" s="9"/>
      <c r="H59" s="3"/>
      <c r="I59" s="3"/>
      <c r="J59" s="3"/>
      <c r="K59" s="3"/>
      <c r="L59" s="3"/>
      <c r="M59" s="3"/>
      <c r="N59" s="3"/>
      <c r="O59" s="3"/>
      <c r="P59" s="3"/>
      <c r="Q59" s="3"/>
      <c r="AA59"/>
    </row>
    <row r="60" spans="1:16380">
      <c r="A60" s="192"/>
      <c r="B60" s="250" t="str">
        <f>$C$13</f>
        <v>ELL-  ELLSWORTH</v>
      </c>
      <c r="C60" s="2">
        <f>$C$17</f>
        <v>0</v>
      </c>
      <c r="D60" s="5">
        <f>$X$17</f>
        <v>0</v>
      </c>
      <c r="E60" s="9"/>
      <c r="H60" s="3"/>
      <c r="I60" s="3"/>
      <c r="J60" s="3"/>
      <c r="K60" s="3"/>
      <c r="L60" s="3"/>
      <c r="M60" s="3"/>
      <c r="N60" s="3"/>
      <c r="O60" s="3"/>
      <c r="P60" s="3"/>
      <c r="Q60" s="3"/>
      <c r="AA60"/>
    </row>
    <row r="61" spans="1:16380">
      <c r="A61" s="192"/>
      <c r="B61" s="247" t="str">
        <f>$C$33</f>
        <v>SCC-  ST CROIX CENTRAL</v>
      </c>
      <c r="C61" s="2">
        <f>$C$35</f>
        <v>0</v>
      </c>
      <c r="D61" s="5">
        <f>$X$35</f>
        <v>0</v>
      </c>
      <c r="E61" s="13"/>
      <c r="H61" s="3"/>
      <c r="I61" s="3"/>
      <c r="J61" s="3"/>
      <c r="K61" s="3"/>
      <c r="L61" s="3"/>
      <c r="M61" s="3"/>
      <c r="N61" s="3"/>
      <c r="O61" s="3"/>
      <c r="P61" s="3"/>
      <c r="Q61" s="3"/>
      <c r="AA61"/>
    </row>
    <row r="62" spans="1:16380">
      <c r="A62" s="192"/>
      <c r="B62" s="243" t="str">
        <f>$AB$23</f>
        <v>PRE-  PRESCOTT</v>
      </c>
      <c r="C62" s="2">
        <f>$AB$25</f>
        <v>0</v>
      </c>
      <c r="D62" s="5">
        <f>$AW$25</f>
        <v>0</v>
      </c>
      <c r="E62" s="9"/>
      <c r="H62" s="3"/>
      <c r="I62" s="3"/>
      <c r="J62" s="3"/>
      <c r="K62" s="3"/>
      <c r="L62" s="3"/>
      <c r="M62" s="3"/>
      <c r="N62" s="3"/>
      <c r="O62" s="3"/>
      <c r="P62" s="3"/>
      <c r="Q62" s="3"/>
      <c r="AA62"/>
    </row>
    <row r="63" spans="1:16380">
      <c r="A63" s="192"/>
      <c r="B63" s="250" t="str">
        <f>$C$13</f>
        <v>ELL-  ELLSWORTH</v>
      </c>
      <c r="C63" s="2">
        <f>$C$15</f>
        <v>0</v>
      </c>
      <c r="D63" s="5">
        <f>$X$15</f>
        <v>0</v>
      </c>
      <c r="E63" s="9"/>
      <c r="H63" s="3"/>
      <c r="I63" s="3"/>
      <c r="J63" s="3"/>
      <c r="K63" s="3"/>
      <c r="L63" s="3"/>
      <c r="M63" s="3"/>
      <c r="N63" s="3"/>
      <c r="O63" s="3"/>
      <c r="P63" s="3"/>
      <c r="Q63" s="3"/>
      <c r="AA63"/>
    </row>
    <row r="64" spans="1:16380">
      <c r="A64" s="192"/>
      <c r="B64" s="240" t="str">
        <f>$AB$13</f>
        <v>NR -  NEW RICHMOND</v>
      </c>
      <c r="C64" s="2">
        <f>$AB$16</f>
        <v>0</v>
      </c>
      <c r="D64" s="5">
        <f>$AW$16</f>
        <v>0</v>
      </c>
      <c r="E64" s="9"/>
      <c r="H64" s="3"/>
      <c r="I64" s="3"/>
      <c r="J64" s="3"/>
      <c r="K64" s="3"/>
      <c r="L64" s="3"/>
      <c r="M64" s="3"/>
      <c r="N64" s="3"/>
      <c r="O64" s="3"/>
      <c r="P64" s="3"/>
      <c r="Q64" s="3"/>
      <c r="AA64"/>
    </row>
    <row r="65" spans="1:27">
      <c r="A65" s="192"/>
      <c r="B65" s="247" t="str">
        <f>$C$33</f>
        <v>SCC-  ST CROIX CENTRAL</v>
      </c>
      <c r="C65" s="2">
        <f>$C$36</f>
        <v>0</v>
      </c>
      <c r="D65" s="5">
        <f>$X$36</f>
        <v>0</v>
      </c>
      <c r="E65" s="13"/>
      <c r="H65" s="3"/>
      <c r="I65" s="3"/>
      <c r="J65" s="3"/>
      <c r="K65" s="3"/>
      <c r="L65" s="3"/>
      <c r="M65" s="3"/>
      <c r="N65" s="3"/>
      <c r="O65" s="3"/>
      <c r="P65" s="3"/>
      <c r="Q65" s="3"/>
      <c r="AA65"/>
    </row>
    <row r="66" spans="1:27">
      <c r="A66" s="192"/>
      <c r="B66" s="240" t="str">
        <f>$AB$13</f>
        <v>NR -  NEW RICHMOND</v>
      </c>
      <c r="C66" s="2">
        <f>$AB$17</f>
        <v>0</v>
      </c>
      <c r="D66" s="5">
        <f>$AW$17</f>
        <v>0</v>
      </c>
      <c r="E66" s="9"/>
      <c r="H66" s="3"/>
      <c r="I66" s="3"/>
      <c r="J66" s="3"/>
      <c r="K66" s="3"/>
      <c r="L66" s="3"/>
      <c r="M66" s="3"/>
      <c r="N66" s="3"/>
      <c r="O66" s="3"/>
      <c r="P66" s="3"/>
      <c r="Q66" s="3"/>
      <c r="AA66"/>
    </row>
    <row r="67" spans="1:27">
      <c r="B67" s="247" t="str">
        <f>$C$33</f>
        <v>SCC-  ST CROIX CENTRAL</v>
      </c>
      <c r="C67" s="2">
        <f>$C$37</f>
        <v>0</v>
      </c>
      <c r="D67" s="5">
        <f>$X$37</f>
        <v>0</v>
      </c>
      <c r="E67" s="9"/>
      <c r="H67" s="3"/>
      <c r="I67" s="3"/>
      <c r="J67" s="3"/>
      <c r="K67" s="3"/>
      <c r="L67" s="3"/>
      <c r="M67" s="3"/>
      <c r="N67" s="3"/>
      <c r="O67" s="3"/>
      <c r="P67" s="3"/>
      <c r="Q67" s="3"/>
      <c r="AA67"/>
    </row>
    <row r="68" spans="1:27">
      <c r="B68" s="243" t="str">
        <f>$AB$23</f>
        <v>PRE-  PRESCOTT</v>
      </c>
      <c r="C68" s="2">
        <f>$AB$27</f>
        <v>0</v>
      </c>
      <c r="D68" s="5">
        <f>$AW$27</f>
        <v>0</v>
      </c>
      <c r="E68" s="9"/>
      <c r="H68" s="3"/>
      <c r="I68" s="3"/>
      <c r="J68" s="3"/>
      <c r="K68" s="3"/>
      <c r="L68" s="3"/>
      <c r="M68" s="3"/>
      <c r="N68" s="3"/>
      <c r="O68" s="3"/>
      <c r="P68" s="3"/>
      <c r="Q68" s="3"/>
      <c r="AA68"/>
    </row>
    <row r="69" spans="1:27">
      <c r="B69" s="244" t="str">
        <f>$C$3</f>
        <v>AMR-  AMERY</v>
      </c>
      <c r="C69" s="3">
        <f>$C$7</f>
        <v>0</v>
      </c>
      <c r="D69" s="5">
        <f>$X$7</f>
        <v>0</v>
      </c>
      <c r="E69" s="9"/>
      <c r="H69" s="3"/>
      <c r="I69" s="3"/>
      <c r="J69" s="3"/>
      <c r="K69" s="3"/>
      <c r="L69" s="3"/>
      <c r="M69" s="3"/>
      <c r="N69" s="3"/>
      <c r="O69" s="3"/>
      <c r="P69" s="3"/>
      <c r="Q69" s="3"/>
      <c r="AA69"/>
    </row>
    <row r="70" spans="1:27">
      <c r="B70" s="253" t="str">
        <f>$C$23</f>
        <v>OSC-  OSCEOLA</v>
      </c>
      <c r="C70" s="3">
        <f>$C$26</f>
        <v>0</v>
      </c>
      <c r="D70" s="5">
        <f>$X$26</f>
        <v>0</v>
      </c>
      <c r="E70" s="13"/>
      <c r="H70" s="3"/>
      <c r="I70" s="3"/>
      <c r="J70" s="3"/>
      <c r="K70" s="3"/>
      <c r="L70" s="3"/>
      <c r="M70" s="3"/>
      <c r="N70" s="3"/>
      <c r="O70" s="3"/>
      <c r="P70" s="3"/>
      <c r="Q70" s="3"/>
      <c r="AA70"/>
    </row>
    <row r="71" spans="1:27">
      <c r="B71" s="250" t="str">
        <f>$C$13</f>
        <v>ELL-  ELLSWORTH</v>
      </c>
      <c r="C71" s="2">
        <f>$C$16</f>
        <v>0</v>
      </c>
      <c r="D71" s="5">
        <f>$X$16</f>
        <v>0</v>
      </c>
      <c r="E71" s="9"/>
      <c r="H71" s="3"/>
      <c r="I71" s="3"/>
      <c r="J71" s="3"/>
      <c r="K71" s="3"/>
      <c r="L71" s="3"/>
      <c r="M71" s="3"/>
      <c r="N71" s="3"/>
      <c r="O71" s="3"/>
      <c r="P71" s="3"/>
      <c r="Q71" s="3"/>
      <c r="AA71"/>
    </row>
    <row r="72" spans="1:27">
      <c r="B72" s="248" t="str">
        <f>$AB$33</f>
        <v>SOM-  SOMERSET</v>
      </c>
      <c r="C72" s="2">
        <f>$AB$35</f>
        <v>0</v>
      </c>
      <c r="D72" s="5">
        <f>$AW$35</f>
        <v>0</v>
      </c>
      <c r="E72" s="9"/>
      <c r="H72" s="3"/>
      <c r="I72" s="3"/>
      <c r="J72" s="3"/>
      <c r="K72" s="3"/>
      <c r="L72" s="3"/>
      <c r="M72" s="3"/>
      <c r="N72" s="3"/>
      <c r="O72" s="3"/>
      <c r="P72" s="3"/>
      <c r="Q72" s="3"/>
      <c r="AA72"/>
    </row>
    <row r="73" spans="1:27">
      <c r="B73" s="240" t="str">
        <f>$AB$13</f>
        <v>NR -  NEW RICHMOND</v>
      </c>
      <c r="C73" s="2">
        <f>$AB$19</f>
        <v>0</v>
      </c>
      <c r="D73" s="5">
        <f>$AW$19</f>
        <v>0</v>
      </c>
      <c r="E73" s="9"/>
      <c r="H73" s="3"/>
      <c r="I73" s="3"/>
      <c r="J73" s="3"/>
      <c r="K73" s="3"/>
      <c r="L73" s="3"/>
      <c r="M73" s="3"/>
      <c r="N73" s="3"/>
      <c r="O73" s="3"/>
      <c r="P73" s="3"/>
      <c r="Q73" s="3"/>
      <c r="AA73"/>
    </row>
    <row r="74" spans="1:27">
      <c r="B74" s="248" t="str">
        <f>$AB$3</f>
        <v>BW-   BALDWIN-WOODVILLE</v>
      </c>
      <c r="C74" s="2">
        <f>$AB$6</f>
        <v>0</v>
      </c>
      <c r="D74" s="5">
        <f>$AW$6</f>
        <v>0</v>
      </c>
      <c r="E74" s="13"/>
      <c r="H74" s="3"/>
      <c r="I74" s="3"/>
      <c r="J74" s="3"/>
      <c r="K74" s="3"/>
      <c r="L74" s="3"/>
      <c r="M74" s="3"/>
      <c r="N74" s="3"/>
      <c r="O74" s="3"/>
      <c r="P74" s="3"/>
      <c r="Q74" s="3"/>
      <c r="AA74"/>
    </row>
    <row r="75" spans="1:27">
      <c r="B75" s="244" t="str">
        <f>$C$3</f>
        <v>AMR-  AMERY</v>
      </c>
      <c r="C75" s="3">
        <f>$C$6</f>
        <v>0</v>
      </c>
      <c r="D75" s="5">
        <f>$X$6</f>
        <v>0</v>
      </c>
      <c r="E75" s="9"/>
      <c r="H75" s="3"/>
      <c r="I75" s="3"/>
      <c r="J75" s="3"/>
      <c r="K75" s="3"/>
      <c r="L75" s="3"/>
      <c r="M75" s="3"/>
      <c r="N75" s="3"/>
      <c r="O75" s="3"/>
      <c r="P75" s="3"/>
      <c r="Q75" s="3"/>
      <c r="AA75"/>
    </row>
    <row r="76" spans="1:27">
      <c r="B76" s="247" t="str">
        <f>$C$33</f>
        <v>SCC-  ST CROIX CENTRAL</v>
      </c>
      <c r="C76" s="2">
        <f>$C$39</f>
        <v>0</v>
      </c>
      <c r="D76" s="5">
        <f>$X$39</f>
        <v>0</v>
      </c>
      <c r="E76" s="13"/>
      <c r="H76" s="3"/>
      <c r="I76" s="3"/>
      <c r="J76" s="3"/>
      <c r="K76" s="3"/>
      <c r="L76" s="3"/>
      <c r="M76" s="3"/>
      <c r="N76" s="3"/>
      <c r="O76" s="3"/>
      <c r="P76" s="3"/>
      <c r="Q76" s="3"/>
      <c r="AA76"/>
    </row>
    <row r="77" spans="1:27">
      <c r="B77" s="250" t="str">
        <f>$C$13</f>
        <v>ELL-  ELLSWORTH</v>
      </c>
      <c r="C77" s="2">
        <f>$C$19</f>
        <v>0</v>
      </c>
      <c r="D77" s="5">
        <f>$X$19</f>
        <v>0</v>
      </c>
      <c r="E77" s="9"/>
      <c r="I77" s="3"/>
      <c r="J77" s="3"/>
      <c r="K77" s="3"/>
      <c r="L77" s="3"/>
      <c r="M77" s="3"/>
      <c r="N77" s="3"/>
      <c r="O77" s="3"/>
      <c r="P77" s="3"/>
      <c r="Q77" s="3"/>
      <c r="AA77"/>
    </row>
    <row r="78" spans="1:27">
      <c r="B78" s="248" t="str">
        <f>$AB$33</f>
        <v>SOM-  SOMERSET</v>
      </c>
      <c r="C78" s="2">
        <f>$AB$37</f>
        <v>0</v>
      </c>
      <c r="D78" s="5">
        <f>$AW$37</f>
        <v>0</v>
      </c>
      <c r="E78" s="13"/>
      <c r="H78" s="3"/>
      <c r="I78" s="3"/>
      <c r="J78" s="3"/>
      <c r="K78" s="3"/>
      <c r="L78" s="3"/>
      <c r="M78" s="3"/>
      <c r="N78" s="3"/>
      <c r="O78" s="3"/>
      <c r="P78" s="3"/>
      <c r="Q78" s="3"/>
      <c r="AA78"/>
    </row>
    <row r="79" spans="1:27">
      <c r="B79" s="248" t="str">
        <f>$AB$33</f>
        <v>SOM-  SOMERSET</v>
      </c>
      <c r="C79" s="2">
        <f>$AB$36</f>
        <v>0</v>
      </c>
      <c r="D79" s="5">
        <f>$AW$36</f>
        <v>0</v>
      </c>
      <c r="E79" s="13"/>
      <c r="H79" s="3"/>
      <c r="I79" s="3"/>
      <c r="J79" s="3"/>
      <c r="K79" s="3"/>
      <c r="L79" s="3"/>
      <c r="M79" s="3"/>
      <c r="N79" s="3"/>
      <c r="O79" s="3"/>
      <c r="P79" s="3"/>
      <c r="Q79" s="3"/>
      <c r="AA79"/>
    </row>
    <row r="80" spans="1:27">
      <c r="B80" s="252" t="str">
        <f>$C$23</f>
        <v>OSC-  OSCEOLA</v>
      </c>
      <c r="C80" s="3">
        <f>$C$29</f>
        <v>0</v>
      </c>
      <c r="D80" s="5">
        <f>$X$29</f>
        <v>0</v>
      </c>
      <c r="E80" s="9"/>
      <c r="H80" s="3"/>
      <c r="I80" s="3"/>
      <c r="J80" s="3"/>
      <c r="K80" s="3"/>
      <c r="L80" s="3"/>
      <c r="M80" s="3"/>
      <c r="N80" s="3"/>
      <c r="O80" s="3"/>
      <c r="P80" s="3"/>
      <c r="Q80" s="3"/>
      <c r="AA80"/>
    </row>
    <row r="81" spans="2:27">
      <c r="B81" s="249" t="str">
        <f>$AB$3</f>
        <v>BW-   BALDWIN-WOODVILLE</v>
      </c>
      <c r="C81" s="2">
        <f>$AB$7</f>
        <v>0</v>
      </c>
      <c r="D81" s="5">
        <f>$AW$7</f>
        <v>0</v>
      </c>
      <c r="E81" s="13"/>
      <c r="H81" s="3"/>
      <c r="I81" s="3"/>
      <c r="J81" s="3"/>
      <c r="K81" s="3"/>
      <c r="L81" s="3"/>
      <c r="M81" s="3"/>
      <c r="N81" s="3"/>
      <c r="O81" s="3"/>
      <c r="P81" s="3"/>
      <c r="Q81" s="3"/>
      <c r="AA81"/>
    </row>
    <row r="82" spans="2:27">
      <c r="B82" s="249" t="str">
        <f>$AB$3</f>
        <v>BW-   BALDWIN-WOODVILLE</v>
      </c>
      <c r="C82" s="2">
        <f>$AB$8</f>
        <v>0</v>
      </c>
      <c r="D82" s="5">
        <f>$AW$8</f>
        <v>0</v>
      </c>
      <c r="E82" s="9"/>
      <c r="H82" s="3"/>
      <c r="I82" s="3"/>
      <c r="J82" s="3"/>
      <c r="K82" s="3"/>
      <c r="L82" s="3"/>
      <c r="M82" s="3"/>
      <c r="N82" s="3"/>
      <c r="O82" s="3"/>
      <c r="P82" s="3"/>
      <c r="Q82" s="3"/>
      <c r="AA82"/>
    </row>
    <row r="83" spans="2:27">
      <c r="B83" s="249" t="str">
        <f>$AB$3</f>
        <v>BW-   BALDWIN-WOODVILLE</v>
      </c>
      <c r="C83" s="2">
        <f>$AB$9</f>
        <v>0</v>
      </c>
      <c r="D83" s="5">
        <f>$AW$9</f>
        <v>0</v>
      </c>
      <c r="E83" s="13"/>
      <c r="H83" s="3"/>
      <c r="I83" s="3"/>
      <c r="J83" s="3"/>
      <c r="K83" s="3"/>
      <c r="L83" s="3"/>
      <c r="M83" s="3"/>
      <c r="N83" s="3"/>
      <c r="O83" s="3"/>
      <c r="P83" s="3"/>
      <c r="Q83" s="3"/>
      <c r="AA83"/>
    </row>
    <row r="84" spans="2:27">
      <c r="B84" s="252" t="str">
        <f>$C$23</f>
        <v>OSC-  OSCEOLA</v>
      </c>
      <c r="C84" s="3">
        <f>$C$27</f>
        <v>0</v>
      </c>
      <c r="D84" s="5">
        <f>$X$27</f>
        <v>0</v>
      </c>
      <c r="E84" s="13"/>
      <c r="H84" s="3"/>
      <c r="I84" s="3"/>
      <c r="J84" s="3"/>
      <c r="K84" s="3"/>
      <c r="L84" s="3"/>
      <c r="M84" s="3"/>
      <c r="N84" s="3"/>
      <c r="O84" s="3"/>
      <c r="P84" s="3"/>
      <c r="Q84" s="3"/>
      <c r="AA84"/>
    </row>
    <row r="85" spans="2:27">
      <c r="B85" s="252" t="str">
        <f>$C$23</f>
        <v>OSC-  OSCEOLA</v>
      </c>
      <c r="C85" s="3">
        <f>$C$28</f>
        <v>0</v>
      </c>
      <c r="D85" s="5">
        <f>$X$28</f>
        <v>0</v>
      </c>
      <c r="E85" s="13"/>
      <c r="H85" s="3"/>
      <c r="I85" s="3"/>
      <c r="J85" s="3"/>
      <c r="K85" s="3"/>
      <c r="L85" s="3"/>
      <c r="M85" s="3"/>
      <c r="N85" s="3"/>
      <c r="O85" s="3"/>
      <c r="P85" s="3"/>
      <c r="Q85" s="3"/>
      <c r="AA85"/>
    </row>
    <row r="86" spans="2:27">
      <c r="B86" s="242" t="str">
        <f>$AB$23</f>
        <v>PRE-  PRESCOTT</v>
      </c>
      <c r="C86" s="2">
        <f>$AB$28</f>
        <v>0</v>
      </c>
      <c r="D86" s="5">
        <f>$AW$28</f>
        <v>0</v>
      </c>
      <c r="E86" s="9"/>
      <c r="H86" s="3"/>
      <c r="I86" s="3"/>
      <c r="J86" s="3"/>
      <c r="K86" s="3"/>
      <c r="L86" s="3"/>
      <c r="M86" s="3"/>
      <c r="N86" s="3"/>
      <c r="O86" s="3"/>
      <c r="P86" s="3"/>
      <c r="Q86" s="3"/>
      <c r="AA86"/>
    </row>
    <row r="87" spans="2:27">
      <c r="B87" s="251" t="str">
        <f>$C$13</f>
        <v>ELL-  ELLSWORTH</v>
      </c>
      <c r="C87" s="2">
        <f>$C$18</f>
        <v>0</v>
      </c>
      <c r="D87" s="5">
        <f>$X$18</f>
        <v>0</v>
      </c>
      <c r="E87" s="13"/>
      <c r="H87" s="3"/>
      <c r="I87" s="3"/>
      <c r="J87" s="3"/>
      <c r="K87" s="3"/>
      <c r="L87" s="3"/>
      <c r="M87" s="3"/>
      <c r="N87" s="3"/>
      <c r="O87" s="3"/>
      <c r="P87" s="3"/>
      <c r="Q87" s="3"/>
      <c r="AA87"/>
    </row>
    <row r="88" spans="2:27">
      <c r="B88" s="252" t="str">
        <f>$C$23</f>
        <v>OSC-  OSCEOLA</v>
      </c>
      <c r="C88" s="3">
        <f>$C$25</f>
        <v>0</v>
      </c>
      <c r="D88" s="5">
        <f>$X$25</f>
        <v>0</v>
      </c>
      <c r="E88" s="9"/>
      <c r="I88" s="3"/>
      <c r="J88" s="3"/>
      <c r="K88" s="3"/>
      <c r="L88" s="3"/>
      <c r="M88" s="3"/>
      <c r="N88" s="3"/>
      <c r="O88" s="3"/>
      <c r="P88" s="3"/>
      <c r="Q88" s="3"/>
      <c r="AA88"/>
    </row>
    <row r="89" spans="2:27">
      <c r="B89" s="242" t="str">
        <f>$AB$23</f>
        <v>PRE-  PRESCOTT</v>
      </c>
      <c r="C89" s="2">
        <f>$AB$26</f>
        <v>0</v>
      </c>
      <c r="D89" s="5">
        <f>$AW$26</f>
        <v>0</v>
      </c>
      <c r="E89" s="13"/>
      <c r="H89" s="3"/>
      <c r="I89" s="3"/>
      <c r="J89" s="3"/>
      <c r="K89" s="3"/>
      <c r="L89" s="3"/>
      <c r="M89" s="3"/>
      <c r="N89" s="3"/>
      <c r="O89" s="3"/>
      <c r="P89" s="3"/>
      <c r="Q89" s="3"/>
      <c r="AA89"/>
    </row>
    <row r="90" spans="2:27">
      <c r="B90" s="249" t="str">
        <f>$AB$33</f>
        <v>SOM-  SOMERSET</v>
      </c>
      <c r="C90" s="2">
        <f>$AB$39</f>
        <v>0</v>
      </c>
      <c r="D90" s="5">
        <f>$AW$39</f>
        <v>0</v>
      </c>
      <c r="E90" s="9"/>
      <c r="H90" s="3"/>
      <c r="I90" s="3"/>
      <c r="J90" s="3"/>
      <c r="K90" s="3"/>
      <c r="L90" s="3"/>
      <c r="M90" s="3"/>
      <c r="N90" s="3"/>
      <c r="O90" s="3"/>
      <c r="P90" s="3"/>
      <c r="Q90" s="3"/>
      <c r="AA90"/>
    </row>
    <row r="91" spans="2:27">
      <c r="B91" s="249" t="str">
        <f>$AB$33</f>
        <v>SOM-  SOMERSET</v>
      </c>
      <c r="C91" s="2">
        <f>$AB$38</f>
        <v>0</v>
      </c>
      <c r="D91" s="5">
        <f>$AW$38</f>
        <v>0</v>
      </c>
      <c r="E91" s="9"/>
      <c r="H91" s="3"/>
      <c r="I91" s="3"/>
      <c r="J91" s="3"/>
      <c r="K91" s="3"/>
      <c r="L91" s="3"/>
      <c r="M91" s="3"/>
      <c r="N91" s="3"/>
      <c r="O91" s="3"/>
      <c r="P91" s="3"/>
      <c r="Q91" s="3"/>
      <c r="AA91"/>
    </row>
    <row r="92" spans="2:27">
      <c r="B92" s="241" t="str">
        <f>$AB$13</f>
        <v>NR -  NEW RICHMOND</v>
      </c>
      <c r="C92" s="2">
        <f>$AB$18</f>
        <v>0</v>
      </c>
      <c r="D92" s="5">
        <f>$AW$18</f>
        <v>0</v>
      </c>
      <c r="E92" s="9"/>
      <c r="H92" s="3"/>
      <c r="I92" s="3"/>
      <c r="J92" s="3"/>
      <c r="K92" s="3"/>
      <c r="L92" s="3"/>
      <c r="M92" s="3"/>
      <c r="N92" s="3"/>
      <c r="O92" s="3"/>
      <c r="P92" s="3"/>
      <c r="Q92" s="3"/>
      <c r="AA92"/>
    </row>
    <row r="93" spans="2:27">
      <c r="B93" s="245" t="str">
        <f>$C$3</f>
        <v>AMR-  AMERY</v>
      </c>
      <c r="C93" s="3">
        <f>$C$8</f>
        <v>0</v>
      </c>
      <c r="D93" s="5">
        <f>$X$8</f>
        <v>0</v>
      </c>
      <c r="E93" s="13"/>
      <c r="H93" s="3"/>
      <c r="I93" s="3"/>
      <c r="J93" s="3"/>
      <c r="K93" s="3"/>
      <c r="L93" s="3"/>
      <c r="M93" s="3"/>
      <c r="N93" s="3"/>
      <c r="O93" s="3"/>
      <c r="P93" s="3"/>
      <c r="Q93" s="3"/>
      <c r="AA93"/>
    </row>
    <row r="94" spans="2:27">
      <c r="B94" s="245" t="str">
        <f>$C$3</f>
        <v>AMR-  AMERY</v>
      </c>
      <c r="C94" s="3">
        <f>$C$9</f>
        <v>0</v>
      </c>
      <c r="D94" s="5">
        <f>$X$9</f>
        <v>0</v>
      </c>
      <c r="E94" s="9"/>
      <c r="H94" s="3"/>
      <c r="I94" s="3"/>
      <c r="J94" s="3"/>
      <c r="AA94"/>
    </row>
    <row r="95" spans="2:27">
      <c r="B95" s="246" t="str">
        <f>$C$33</f>
        <v>SCC-  ST CROIX CENTRAL</v>
      </c>
      <c r="C95" s="2">
        <f>$C$38</f>
        <v>0</v>
      </c>
      <c r="D95" s="5">
        <f>$X$38</f>
        <v>0</v>
      </c>
      <c r="E95" s="13"/>
      <c r="H95" s="3"/>
      <c r="I95" s="3"/>
      <c r="J95" s="3"/>
      <c r="AA95"/>
    </row>
    <row r="96" spans="2:27">
      <c r="B96" s="242" t="str">
        <f>$AB$23</f>
        <v>PRE-  PRESCOTT</v>
      </c>
      <c r="C96" s="2">
        <f>$AB$29</f>
        <v>0</v>
      </c>
      <c r="D96" s="5">
        <f>$AW$29</f>
        <v>0</v>
      </c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4" spans="20:20">
      <c r="T114" s="58"/>
    </row>
    <row r="115" spans="20:20">
      <c r="T115" s="58"/>
    </row>
    <row r="116" spans="20:20">
      <c r="T116" s="58"/>
    </row>
    <row r="117" spans="20:20">
      <c r="T117" s="58"/>
    </row>
    <row r="118" spans="20:20">
      <c r="T118" s="58"/>
    </row>
    <row r="119" spans="20:20">
      <c r="T119" s="58"/>
    </row>
    <row r="120" spans="20:20">
      <c r="T120" s="58"/>
    </row>
    <row r="121" spans="20:20">
      <c r="T121" s="58"/>
    </row>
  </sheetData>
  <mergeCells count="2">
    <mergeCell ref="B55:D55"/>
    <mergeCell ref="C1:AW1"/>
  </mergeCells>
  <pageMargins left="0" right="0" top="0" bottom="0" header="0.3" footer="0.3"/>
  <pageSetup orientation="portrait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633F-03D3-E949-8AE5-81AE9ECAEC29}">
  <dimension ref="A1:XFD203"/>
  <sheetViews>
    <sheetView topLeftCell="C15" workbookViewId="0">
      <selection activeCell="AZ60" sqref="AZ60"/>
    </sheetView>
  </sheetViews>
  <sheetFormatPr baseColWidth="10" defaultColWidth="8.83203125" defaultRowHeight="15"/>
  <cols>
    <col min="1" max="1" width="4.1640625" customWidth="1"/>
    <col min="2" max="2" width="4.3320312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5" t="s">
        <v>212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</row>
    <row r="2" spans="2:52" ht="16" thickBot="1"/>
    <row r="3" spans="2:52" ht="16" thickBot="1">
      <c r="B3" s="1"/>
      <c r="C3" s="205" t="s">
        <v>126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133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122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122</v>
      </c>
    </row>
    <row r="5" spans="2:52">
      <c r="B5" s="4">
        <v>1</v>
      </c>
      <c r="C5" s="234" t="s">
        <v>145</v>
      </c>
      <c r="D5" s="46">
        <v>5</v>
      </c>
      <c r="E5" s="47">
        <v>6</v>
      </c>
      <c r="F5" s="47">
        <v>6</v>
      </c>
      <c r="G5" s="47">
        <v>6</v>
      </c>
      <c r="H5" s="47">
        <v>4</v>
      </c>
      <c r="I5" s="47">
        <v>3</v>
      </c>
      <c r="J5" s="47">
        <v>4</v>
      </c>
      <c r="K5" s="47">
        <v>3</v>
      </c>
      <c r="L5" s="48">
        <v>5</v>
      </c>
      <c r="M5" s="124">
        <f>SUM(D5:L5)</f>
        <v>42</v>
      </c>
      <c r="N5" s="110">
        <v>8</v>
      </c>
      <c r="O5" s="111">
        <v>5</v>
      </c>
      <c r="P5" s="111">
        <v>3</v>
      </c>
      <c r="Q5" s="111">
        <v>7</v>
      </c>
      <c r="R5" s="111">
        <v>5</v>
      </c>
      <c r="S5" s="111">
        <v>4</v>
      </c>
      <c r="T5" s="111">
        <v>5</v>
      </c>
      <c r="U5" s="111">
        <v>5</v>
      </c>
      <c r="V5" s="112">
        <v>6</v>
      </c>
      <c r="W5" s="130">
        <f>SUM(N5:V5)</f>
        <v>48</v>
      </c>
      <c r="X5" s="197">
        <f>M5+W5</f>
        <v>90</v>
      </c>
      <c r="Y5" s="58"/>
      <c r="Z5" s="58"/>
      <c r="AA5" s="6">
        <v>1</v>
      </c>
      <c r="AB5" s="230" t="s">
        <v>170</v>
      </c>
      <c r="AC5" s="110">
        <v>6</v>
      </c>
      <c r="AD5" s="111">
        <v>8</v>
      </c>
      <c r="AE5" s="111">
        <v>7</v>
      </c>
      <c r="AF5" s="111">
        <v>5</v>
      </c>
      <c r="AG5" s="111">
        <v>6</v>
      </c>
      <c r="AH5" s="111">
        <v>4</v>
      </c>
      <c r="AI5" s="111">
        <v>6</v>
      </c>
      <c r="AJ5" s="111">
        <v>5</v>
      </c>
      <c r="AK5" s="112">
        <v>6</v>
      </c>
      <c r="AL5" s="130">
        <f>SUM(AC5:AK5)</f>
        <v>53</v>
      </c>
      <c r="AM5" s="110">
        <v>7</v>
      </c>
      <c r="AN5" s="111">
        <v>5</v>
      </c>
      <c r="AO5" s="111">
        <v>5</v>
      </c>
      <c r="AP5" s="111">
        <v>7</v>
      </c>
      <c r="AQ5" s="111">
        <v>5</v>
      </c>
      <c r="AR5" s="111">
        <v>8</v>
      </c>
      <c r="AS5" s="111">
        <v>6</v>
      </c>
      <c r="AT5" s="111">
        <v>3</v>
      </c>
      <c r="AU5" s="112">
        <v>9</v>
      </c>
      <c r="AV5" s="130">
        <f>SUM(AM5:AU5)</f>
        <v>55</v>
      </c>
      <c r="AW5" s="197">
        <f>AL5+AV5</f>
        <v>108</v>
      </c>
    </row>
    <row r="6" spans="2:52">
      <c r="B6" s="4">
        <v>2</v>
      </c>
      <c r="C6" s="235" t="s">
        <v>146</v>
      </c>
      <c r="D6" s="49">
        <v>5</v>
      </c>
      <c r="E6" s="14">
        <v>6</v>
      </c>
      <c r="F6" s="14">
        <v>4</v>
      </c>
      <c r="G6" s="14">
        <v>5</v>
      </c>
      <c r="H6" s="14">
        <v>5</v>
      </c>
      <c r="I6" s="14">
        <v>3</v>
      </c>
      <c r="J6" s="14">
        <v>5</v>
      </c>
      <c r="K6" s="14">
        <v>4</v>
      </c>
      <c r="L6" s="50">
        <v>5</v>
      </c>
      <c r="M6" s="125">
        <f>SUM(D6:L6)</f>
        <v>42</v>
      </c>
      <c r="N6" s="113">
        <v>7</v>
      </c>
      <c r="O6" s="114">
        <v>8</v>
      </c>
      <c r="P6" s="114">
        <v>6</v>
      </c>
      <c r="Q6" s="114">
        <v>5</v>
      </c>
      <c r="R6" s="114">
        <v>4</v>
      </c>
      <c r="S6" s="114">
        <v>7</v>
      </c>
      <c r="T6" s="114">
        <v>8</v>
      </c>
      <c r="U6" s="114">
        <v>3</v>
      </c>
      <c r="V6" s="115">
        <v>8</v>
      </c>
      <c r="W6" s="131">
        <f>SUM(N6:V6)</f>
        <v>56</v>
      </c>
      <c r="X6" s="198">
        <f>M6+W6</f>
        <v>98</v>
      </c>
      <c r="Y6" s="58"/>
      <c r="Z6" s="58"/>
      <c r="AA6" s="6">
        <v>2</v>
      </c>
      <c r="AB6" s="231" t="s">
        <v>171</v>
      </c>
      <c r="AC6" s="113">
        <v>5</v>
      </c>
      <c r="AD6" s="114">
        <v>7</v>
      </c>
      <c r="AE6" s="114">
        <v>6</v>
      </c>
      <c r="AF6" s="114">
        <v>8</v>
      </c>
      <c r="AG6" s="114">
        <v>6</v>
      </c>
      <c r="AH6" s="114">
        <v>5</v>
      </c>
      <c r="AI6" s="114">
        <v>7</v>
      </c>
      <c r="AJ6" s="114">
        <v>3</v>
      </c>
      <c r="AK6" s="115">
        <v>5</v>
      </c>
      <c r="AL6" s="131">
        <f>SUM(AC6:AK6)</f>
        <v>52</v>
      </c>
      <c r="AM6" s="113">
        <v>5</v>
      </c>
      <c r="AN6" s="114">
        <v>6</v>
      </c>
      <c r="AO6" s="114">
        <v>5</v>
      </c>
      <c r="AP6" s="114">
        <v>7</v>
      </c>
      <c r="AQ6" s="114">
        <v>6</v>
      </c>
      <c r="AR6" s="114">
        <v>8</v>
      </c>
      <c r="AS6" s="114">
        <v>5</v>
      </c>
      <c r="AT6" s="114">
        <v>4</v>
      </c>
      <c r="AU6" s="115">
        <v>7</v>
      </c>
      <c r="AV6" s="131">
        <f>SUM(AM6:AU6)</f>
        <v>53</v>
      </c>
      <c r="AW6" s="198">
        <f>AL6+AV6</f>
        <v>105</v>
      </c>
    </row>
    <row r="7" spans="2:52">
      <c r="B7" s="4">
        <v>3</v>
      </c>
      <c r="C7" s="235" t="s">
        <v>147</v>
      </c>
      <c r="D7" s="49">
        <v>5</v>
      </c>
      <c r="E7" s="14">
        <v>12</v>
      </c>
      <c r="F7" s="14">
        <v>8</v>
      </c>
      <c r="G7" s="14">
        <v>6</v>
      </c>
      <c r="H7" s="14">
        <v>7</v>
      </c>
      <c r="I7" s="14">
        <v>7</v>
      </c>
      <c r="J7" s="14">
        <v>6</v>
      </c>
      <c r="K7" s="14">
        <v>5</v>
      </c>
      <c r="L7" s="50">
        <v>6</v>
      </c>
      <c r="M7" s="125">
        <v>62</v>
      </c>
      <c r="N7" s="113">
        <v>5</v>
      </c>
      <c r="O7" s="114">
        <v>5</v>
      </c>
      <c r="P7" s="114">
        <v>6</v>
      </c>
      <c r="Q7" s="114">
        <v>8</v>
      </c>
      <c r="R7" s="114">
        <v>7</v>
      </c>
      <c r="S7" s="114">
        <v>7</v>
      </c>
      <c r="T7" s="114">
        <v>5</v>
      </c>
      <c r="U7" s="114">
        <v>4</v>
      </c>
      <c r="V7" s="115">
        <v>6</v>
      </c>
      <c r="W7" s="131">
        <f>SUM(N7:V7)</f>
        <v>53</v>
      </c>
      <c r="X7" s="198">
        <f>M7+W7</f>
        <v>115</v>
      </c>
      <c r="Y7" s="58"/>
      <c r="Z7" s="58"/>
      <c r="AA7" s="6">
        <v>3</v>
      </c>
      <c r="AB7" s="231" t="s">
        <v>172</v>
      </c>
      <c r="AC7" s="113">
        <v>6</v>
      </c>
      <c r="AD7" s="114">
        <v>8</v>
      </c>
      <c r="AE7" s="114">
        <v>8</v>
      </c>
      <c r="AF7" s="114">
        <v>7</v>
      </c>
      <c r="AG7" s="114">
        <v>5</v>
      </c>
      <c r="AH7" s="114">
        <v>6</v>
      </c>
      <c r="AI7" s="114">
        <v>6</v>
      </c>
      <c r="AJ7" s="114">
        <v>5</v>
      </c>
      <c r="AK7" s="115">
        <v>6</v>
      </c>
      <c r="AL7" s="131">
        <f>SUM(AC7:AK7)</f>
        <v>57</v>
      </c>
      <c r="AM7" s="113">
        <v>5</v>
      </c>
      <c r="AN7" s="114">
        <v>4</v>
      </c>
      <c r="AO7" s="114">
        <v>4</v>
      </c>
      <c r="AP7" s="114">
        <v>6</v>
      </c>
      <c r="AQ7" s="114">
        <v>6</v>
      </c>
      <c r="AR7" s="114">
        <v>7</v>
      </c>
      <c r="AS7" s="114">
        <v>6</v>
      </c>
      <c r="AT7" s="114">
        <v>3</v>
      </c>
      <c r="AU7" s="115">
        <v>8</v>
      </c>
      <c r="AV7" s="131">
        <f>SUM(AM7:AU7)</f>
        <v>49</v>
      </c>
      <c r="AW7" s="198">
        <f>AL7+AV7</f>
        <v>106</v>
      </c>
    </row>
    <row r="8" spans="2:52">
      <c r="B8" s="4">
        <v>4</v>
      </c>
      <c r="C8" s="235" t="s">
        <v>148</v>
      </c>
      <c r="D8" s="49">
        <v>8</v>
      </c>
      <c r="E8" s="14">
        <v>7</v>
      </c>
      <c r="F8" s="14">
        <v>5</v>
      </c>
      <c r="G8" s="14">
        <v>7</v>
      </c>
      <c r="H8" s="14">
        <v>8</v>
      </c>
      <c r="I8" s="14">
        <v>4</v>
      </c>
      <c r="J8" s="14">
        <v>7</v>
      </c>
      <c r="K8" s="14">
        <v>4</v>
      </c>
      <c r="L8" s="50">
        <v>6</v>
      </c>
      <c r="M8" s="125">
        <f>SUM(D8:L8)</f>
        <v>56</v>
      </c>
      <c r="N8" s="113">
        <v>7</v>
      </c>
      <c r="O8" s="114">
        <v>6</v>
      </c>
      <c r="P8" s="114">
        <v>3</v>
      </c>
      <c r="Q8" s="114">
        <v>7</v>
      </c>
      <c r="R8" s="114">
        <v>6</v>
      </c>
      <c r="S8" s="114">
        <v>7</v>
      </c>
      <c r="T8" s="114">
        <v>6</v>
      </c>
      <c r="U8" s="114">
        <v>5</v>
      </c>
      <c r="V8" s="115">
        <v>8</v>
      </c>
      <c r="W8" s="131">
        <f>SUM(N8:V8)</f>
        <v>55</v>
      </c>
      <c r="X8" s="198">
        <f>M8+W8</f>
        <v>111</v>
      </c>
      <c r="Y8" s="58"/>
      <c r="Z8" s="58"/>
      <c r="AA8" s="6">
        <v>4</v>
      </c>
      <c r="AB8" s="231" t="s">
        <v>221</v>
      </c>
      <c r="AC8" s="113">
        <v>6</v>
      </c>
      <c r="AD8" s="114">
        <v>9</v>
      </c>
      <c r="AE8" s="114">
        <v>7</v>
      </c>
      <c r="AF8" s="114">
        <v>8</v>
      </c>
      <c r="AG8" s="114">
        <v>8</v>
      </c>
      <c r="AH8" s="114">
        <v>4</v>
      </c>
      <c r="AI8" s="114">
        <v>8</v>
      </c>
      <c r="AJ8" s="114">
        <v>5</v>
      </c>
      <c r="AK8" s="115">
        <v>6</v>
      </c>
      <c r="AL8" s="131">
        <f>SUM(AC8:AK8)</f>
        <v>61</v>
      </c>
      <c r="AM8" s="113">
        <v>5</v>
      </c>
      <c r="AN8" s="114">
        <v>7</v>
      </c>
      <c r="AO8" s="114">
        <v>4</v>
      </c>
      <c r="AP8" s="114">
        <v>7</v>
      </c>
      <c r="AQ8" s="114">
        <v>5</v>
      </c>
      <c r="AR8" s="114">
        <v>8</v>
      </c>
      <c r="AS8" s="114">
        <v>13</v>
      </c>
      <c r="AT8" s="114">
        <v>4</v>
      </c>
      <c r="AU8" s="115">
        <v>8</v>
      </c>
      <c r="AV8" s="131">
        <f>SUM(AM8:AU8)</f>
        <v>61</v>
      </c>
      <c r="AW8" s="198">
        <f>AL8+AV8</f>
        <v>122</v>
      </c>
    </row>
    <row r="9" spans="2:52" ht="16" thickBot="1">
      <c r="B9" s="4">
        <v>5</v>
      </c>
      <c r="C9" s="236" t="s">
        <v>149</v>
      </c>
      <c r="D9" s="51">
        <v>8</v>
      </c>
      <c r="E9" s="52">
        <v>9</v>
      </c>
      <c r="F9" s="52">
        <v>7</v>
      </c>
      <c r="G9" s="52">
        <v>8</v>
      </c>
      <c r="H9" s="52">
        <v>8</v>
      </c>
      <c r="I9" s="52">
        <v>5</v>
      </c>
      <c r="J9" s="52">
        <v>10</v>
      </c>
      <c r="K9" s="52">
        <v>5</v>
      </c>
      <c r="L9" s="53">
        <v>7</v>
      </c>
      <c r="M9" s="126">
        <f>SUM(D9:L9)</f>
        <v>67</v>
      </c>
      <c r="N9" s="116">
        <v>9</v>
      </c>
      <c r="O9" s="117">
        <v>5</v>
      </c>
      <c r="P9" s="117">
        <v>10</v>
      </c>
      <c r="Q9" s="117">
        <v>9</v>
      </c>
      <c r="R9" s="117">
        <v>7</v>
      </c>
      <c r="S9" s="117">
        <v>7</v>
      </c>
      <c r="T9" s="117">
        <v>10</v>
      </c>
      <c r="U9" s="117">
        <v>6</v>
      </c>
      <c r="V9" s="118">
        <v>14</v>
      </c>
      <c r="W9" s="132">
        <f>SUM(N9:V9)</f>
        <v>77</v>
      </c>
      <c r="X9" s="199">
        <f>M9+W9</f>
        <v>144</v>
      </c>
      <c r="Y9" s="58"/>
      <c r="Z9" s="58"/>
      <c r="AA9" s="6">
        <v>5</v>
      </c>
      <c r="AB9" s="232" t="s">
        <v>174</v>
      </c>
      <c r="AC9" s="116">
        <v>7</v>
      </c>
      <c r="AD9" s="117">
        <v>7</v>
      </c>
      <c r="AE9" s="117">
        <v>6</v>
      </c>
      <c r="AF9" s="117">
        <v>8</v>
      </c>
      <c r="AG9" s="117">
        <v>6</v>
      </c>
      <c r="AH9" s="117">
        <v>6</v>
      </c>
      <c r="AI9" s="117">
        <v>8</v>
      </c>
      <c r="AJ9" s="117">
        <v>5</v>
      </c>
      <c r="AK9" s="118">
        <v>7</v>
      </c>
      <c r="AL9" s="131">
        <f>SUM(AC9:AK9)</f>
        <v>60</v>
      </c>
      <c r="AM9" s="116">
        <v>6</v>
      </c>
      <c r="AN9" s="117">
        <v>5</v>
      </c>
      <c r="AO9" s="117">
        <v>6</v>
      </c>
      <c r="AP9" s="117">
        <v>7</v>
      </c>
      <c r="AQ9" s="117">
        <v>6</v>
      </c>
      <c r="AR9" s="117">
        <v>5</v>
      </c>
      <c r="AS9" s="117">
        <v>7</v>
      </c>
      <c r="AT9" s="117">
        <v>4</v>
      </c>
      <c r="AU9" s="118">
        <v>7</v>
      </c>
      <c r="AV9" s="132">
        <f>SUM(AM9:AU9)</f>
        <v>53</v>
      </c>
      <c r="AW9" s="199">
        <f>AL9+AV9</f>
        <v>113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202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212</v>
      </c>
      <c r="X10" s="217">
        <f>SUM(X5:X9)-MAX(X5:X9)</f>
        <v>414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222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210</v>
      </c>
      <c r="AW10" s="217">
        <f>SUM(AW5:AW9)-MAX(AW5:AW9)</f>
        <v>432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127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59" t="s">
        <v>220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122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122</v>
      </c>
      <c r="AX14" s="15"/>
    </row>
    <row r="15" spans="2:52">
      <c r="B15" s="6">
        <v>1</v>
      </c>
      <c r="C15" s="221" t="s">
        <v>165</v>
      </c>
      <c r="D15" s="110">
        <v>5</v>
      </c>
      <c r="E15" s="111">
        <v>4</v>
      </c>
      <c r="F15" s="111">
        <v>4</v>
      </c>
      <c r="G15" s="111">
        <v>5</v>
      </c>
      <c r="H15" s="111">
        <v>5</v>
      </c>
      <c r="I15" s="111">
        <v>3</v>
      </c>
      <c r="J15" s="111">
        <v>6</v>
      </c>
      <c r="K15" s="111">
        <v>4</v>
      </c>
      <c r="L15" s="112">
        <v>5</v>
      </c>
      <c r="M15" s="130">
        <f>SUM(D15:L15)</f>
        <v>41</v>
      </c>
      <c r="N15" s="110">
        <v>6</v>
      </c>
      <c r="O15" s="111">
        <v>4</v>
      </c>
      <c r="P15" s="111">
        <v>4</v>
      </c>
      <c r="Q15" s="111">
        <v>6</v>
      </c>
      <c r="R15" s="111">
        <v>6</v>
      </c>
      <c r="S15" s="111">
        <v>6</v>
      </c>
      <c r="T15" s="111">
        <v>5</v>
      </c>
      <c r="U15" s="111">
        <v>3</v>
      </c>
      <c r="V15" s="112">
        <v>5</v>
      </c>
      <c r="W15" s="130">
        <f>SUM(N15:V15)</f>
        <v>45</v>
      </c>
      <c r="X15" s="197">
        <f>M15+W15</f>
        <v>86</v>
      </c>
      <c r="Y15" s="58"/>
      <c r="Z15" s="58"/>
      <c r="AA15" s="6">
        <v>1</v>
      </c>
      <c r="AB15" s="230" t="s">
        <v>256</v>
      </c>
      <c r="AC15" s="110">
        <v>5</v>
      </c>
      <c r="AD15" s="111">
        <v>7</v>
      </c>
      <c r="AE15" s="111">
        <v>7</v>
      </c>
      <c r="AF15" s="111">
        <v>7</v>
      </c>
      <c r="AG15" s="111">
        <v>7</v>
      </c>
      <c r="AH15" s="111">
        <v>5</v>
      </c>
      <c r="AI15" s="111">
        <v>7</v>
      </c>
      <c r="AJ15" s="111">
        <v>4</v>
      </c>
      <c r="AK15" s="112">
        <v>7</v>
      </c>
      <c r="AL15" s="130">
        <f>SUM(AC15:AK15)</f>
        <v>56</v>
      </c>
      <c r="AM15" s="110">
        <v>7</v>
      </c>
      <c r="AN15" s="111">
        <v>4</v>
      </c>
      <c r="AO15" s="111">
        <v>6</v>
      </c>
      <c r="AP15" s="111">
        <v>9</v>
      </c>
      <c r="AQ15" s="111">
        <v>7</v>
      </c>
      <c r="AR15" s="111">
        <v>8</v>
      </c>
      <c r="AS15" s="111">
        <v>7</v>
      </c>
      <c r="AT15" s="111">
        <v>4</v>
      </c>
      <c r="AU15" s="112">
        <v>7</v>
      </c>
      <c r="AV15" s="130">
        <f>SUM(AM15:AU15)</f>
        <v>59</v>
      </c>
      <c r="AW15" s="197">
        <f>AL15+AV15</f>
        <v>115</v>
      </c>
    </row>
    <row r="16" spans="2:52">
      <c r="B16" s="6">
        <v>2</v>
      </c>
      <c r="C16" s="222" t="s">
        <v>166</v>
      </c>
      <c r="D16" s="113">
        <v>6</v>
      </c>
      <c r="E16" s="114">
        <v>6</v>
      </c>
      <c r="F16" s="114">
        <v>5</v>
      </c>
      <c r="G16" s="114">
        <v>8</v>
      </c>
      <c r="H16" s="114">
        <v>7</v>
      </c>
      <c r="I16" s="114">
        <v>3</v>
      </c>
      <c r="J16" s="114">
        <v>8</v>
      </c>
      <c r="K16" s="114">
        <v>3</v>
      </c>
      <c r="L16" s="115">
        <v>7</v>
      </c>
      <c r="M16" s="131">
        <f>SUM(D16:L16)</f>
        <v>53</v>
      </c>
      <c r="N16" s="113">
        <v>8</v>
      </c>
      <c r="O16" s="114">
        <v>7</v>
      </c>
      <c r="P16" s="114">
        <v>5</v>
      </c>
      <c r="Q16" s="114">
        <v>7</v>
      </c>
      <c r="R16" s="114">
        <v>6</v>
      </c>
      <c r="S16" s="114">
        <v>6</v>
      </c>
      <c r="T16" s="114">
        <v>6</v>
      </c>
      <c r="U16" s="114">
        <v>4</v>
      </c>
      <c r="V16" s="115">
        <v>8</v>
      </c>
      <c r="W16" s="131">
        <f>SUM(N16:V16)</f>
        <v>57</v>
      </c>
      <c r="X16" s="198">
        <f>M16+W16</f>
        <v>110</v>
      </c>
      <c r="Y16" s="58"/>
      <c r="Z16" s="58"/>
      <c r="AA16" s="6">
        <v>2</v>
      </c>
      <c r="AB16" s="231" t="s">
        <v>257</v>
      </c>
      <c r="AC16" s="113">
        <v>8</v>
      </c>
      <c r="AD16" s="114">
        <v>11</v>
      </c>
      <c r="AE16" s="114">
        <v>6</v>
      </c>
      <c r="AF16" s="114">
        <v>9</v>
      </c>
      <c r="AG16" s="114">
        <v>9</v>
      </c>
      <c r="AH16" s="114">
        <v>3</v>
      </c>
      <c r="AI16" s="114">
        <v>11</v>
      </c>
      <c r="AJ16" s="114">
        <v>8</v>
      </c>
      <c r="AK16" s="115">
        <v>8</v>
      </c>
      <c r="AL16" s="131">
        <f>SUM(AC16:AK16)</f>
        <v>73</v>
      </c>
      <c r="AM16" s="113">
        <v>7</v>
      </c>
      <c r="AN16" s="114">
        <v>8</v>
      </c>
      <c r="AO16" s="114">
        <v>8</v>
      </c>
      <c r="AP16" s="114">
        <v>6</v>
      </c>
      <c r="AQ16" s="114">
        <v>5</v>
      </c>
      <c r="AR16" s="114">
        <v>6</v>
      </c>
      <c r="AS16" s="114">
        <v>7</v>
      </c>
      <c r="AT16" s="114">
        <v>6</v>
      </c>
      <c r="AU16" s="115">
        <v>9</v>
      </c>
      <c r="AV16" s="131">
        <f>SUM(AM16:AU16)</f>
        <v>62</v>
      </c>
      <c r="AW16" s="198">
        <f>AL16+AV16</f>
        <v>135</v>
      </c>
    </row>
    <row r="17" spans="2:49">
      <c r="B17" s="6">
        <v>3</v>
      </c>
      <c r="C17" s="222" t="s">
        <v>167</v>
      </c>
      <c r="D17" s="113">
        <v>5</v>
      </c>
      <c r="E17" s="114">
        <v>7</v>
      </c>
      <c r="F17" s="114">
        <v>6</v>
      </c>
      <c r="G17" s="114">
        <v>8</v>
      </c>
      <c r="H17" s="114">
        <v>7</v>
      </c>
      <c r="I17" s="114">
        <v>6</v>
      </c>
      <c r="J17" s="114">
        <v>6</v>
      </c>
      <c r="K17" s="114">
        <v>8</v>
      </c>
      <c r="L17" s="115">
        <v>8</v>
      </c>
      <c r="M17" s="131">
        <f>SUM(D17:L17)</f>
        <v>61</v>
      </c>
      <c r="N17" s="113">
        <v>11</v>
      </c>
      <c r="O17" s="114">
        <v>5</v>
      </c>
      <c r="P17" s="114">
        <v>6</v>
      </c>
      <c r="Q17" s="114">
        <v>7</v>
      </c>
      <c r="R17" s="114">
        <v>7</v>
      </c>
      <c r="S17" s="114">
        <v>8</v>
      </c>
      <c r="T17" s="114">
        <v>9</v>
      </c>
      <c r="U17" s="114">
        <v>6</v>
      </c>
      <c r="V17" s="115">
        <v>7</v>
      </c>
      <c r="W17" s="131">
        <f>SUM(N17:V17)</f>
        <v>66</v>
      </c>
      <c r="X17" s="198">
        <f>M17+W17</f>
        <v>127</v>
      </c>
      <c r="Y17" s="58"/>
      <c r="Z17" s="58"/>
      <c r="AA17" s="6">
        <v>3</v>
      </c>
      <c r="AB17" s="231" t="s">
        <v>258</v>
      </c>
      <c r="AC17" s="113">
        <v>8</v>
      </c>
      <c r="AD17" s="114">
        <v>7</v>
      </c>
      <c r="AE17" s="114">
        <v>6</v>
      </c>
      <c r="AF17" s="114">
        <v>10</v>
      </c>
      <c r="AG17" s="114">
        <v>8</v>
      </c>
      <c r="AH17" s="114">
        <v>4</v>
      </c>
      <c r="AI17" s="114">
        <v>8</v>
      </c>
      <c r="AJ17" s="114">
        <v>7</v>
      </c>
      <c r="AK17" s="115">
        <v>7</v>
      </c>
      <c r="AL17" s="131">
        <f>SUM(AC17:AK17)</f>
        <v>65</v>
      </c>
      <c r="AM17" s="113">
        <v>12</v>
      </c>
      <c r="AN17" s="114">
        <v>7</v>
      </c>
      <c r="AO17" s="114">
        <v>7</v>
      </c>
      <c r="AP17" s="114">
        <v>9</v>
      </c>
      <c r="AQ17" s="114">
        <v>8</v>
      </c>
      <c r="AR17" s="114">
        <v>9</v>
      </c>
      <c r="AS17" s="114">
        <v>7</v>
      </c>
      <c r="AT17" s="114">
        <v>5</v>
      </c>
      <c r="AU17" s="115">
        <v>10</v>
      </c>
      <c r="AV17" s="131">
        <f>SUM(AM17:AU17)</f>
        <v>74</v>
      </c>
      <c r="AW17" s="198">
        <f>AL17+AV17</f>
        <v>139</v>
      </c>
    </row>
    <row r="18" spans="2:49">
      <c r="B18" s="6">
        <v>4</v>
      </c>
      <c r="C18" s="222" t="s">
        <v>168</v>
      </c>
      <c r="D18" s="113">
        <v>5</v>
      </c>
      <c r="E18" s="114">
        <v>8</v>
      </c>
      <c r="F18" s="114">
        <v>5</v>
      </c>
      <c r="G18" s="114">
        <v>7</v>
      </c>
      <c r="H18" s="114">
        <v>7</v>
      </c>
      <c r="I18" s="114">
        <v>3</v>
      </c>
      <c r="J18" s="114">
        <v>8</v>
      </c>
      <c r="K18" s="114">
        <v>6</v>
      </c>
      <c r="L18" s="115">
        <v>7</v>
      </c>
      <c r="M18" s="131">
        <f>SUM(D18:L18)</f>
        <v>56</v>
      </c>
      <c r="N18" s="113">
        <v>10</v>
      </c>
      <c r="O18" s="114">
        <v>5</v>
      </c>
      <c r="P18" s="114">
        <v>6</v>
      </c>
      <c r="Q18" s="114">
        <v>7</v>
      </c>
      <c r="R18" s="114">
        <v>5</v>
      </c>
      <c r="S18" s="114">
        <v>9</v>
      </c>
      <c r="T18" s="114">
        <v>7</v>
      </c>
      <c r="U18" s="114">
        <v>5</v>
      </c>
      <c r="V18" s="115">
        <v>8</v>
      </c>
      <c r="W18" s="131">
        <f>SUM(N18:V18)</f>
        <v>62</v>
      </c>
      <c r="X18" s="198">
        <f>M18+W18</f>
        <v>118</v>
      </c>
      <c r="Y18" s="58"/>
      <c r="Z18" s="58"/>
      <c r="AA18" s="6">
        <v>4</v>
      </c>
      <c r="AB18" s="231" t="s">
        <v>259</v>
      </c>
      <c r="AC18" s="113">
        <v>5</v>
      </c>
      <c r="AD18" s="114">
        <v>7</v>
      </c>
      <c r="AE18" s="114">
        <v>7</v>
      </c>
      <c r="AF18" s="114">
        <v>10</v>
      </c>
      <c r="AG18" s="114">
        <v>6</v>
      </c>
      <c r="AH18" s="114">
        <v>6</v>
      </c>
      <c r="AI18" s="114">
        <v>8</v>
      </c>
      <c r="AJ18" s="114">
        <v>6</v>
      </c>
      <c r="AK18" s="115">
        <v>8</v>
      </c>
      <c r="AL18" s="131">
        <f>SUM(AC18:AK18)</f>
        <v>63</v>
      </c>
      <c r="AM18" s="113">
        <v>10</v>
      </c>
      <c r="AN18" s="114">
        <v>8</v>
      </c>
      <c r="AO18" s="114">
        <v>9</v>
      </c>
      <c r="AP18" s="114">
        <v>10</v>
      </c>
      <c r="AQ18" s="114">
        <v>8</v>
      </c>
      <c r="AR18" s="114">
        <v>9</v>
      </c>
      <c r="AS18" s="114">
        <v>8</v>
      </c>
      <c r="AT18" s="114">
        <v>7</v>
      </c>
      <c r="AU18" s="115">
        <v>11</v>
      </c>
      <c r="AV18" s="131">
        <f>SUM(AM18:AU18)</f>
        <v>80</v>
      </c>
      <c r="AW18" s="198">
        <f>AL18+AV18</f>
        <v>143</v>
      </c>
    </row>
    <row r="19" spans="2:49" ht="16" thickBot="1">
      <c r="B19" s="6">
        <v>5</v>
      </c>
      <c r="C19" s="233" t="s">
        <v>240</v>
      </c>
      <c r="D19" s="116">
        <v>11</v>
      </c>
      <c r="E19" s="117">
        <v>7</v>
      </c>
      <c r="F19" s="117">
        <v>11</v>
      </c>
      <c r="G19" s="117">
        <v>7</v>
      </c>
      <c r="H19" s="117">
        <v>9</v>
      </c>
      <c r="I19" s="117">
        <v>5</v>
      </c>
      <c r="J19" s="117">
        <v>8</v>
      </c>
      <c r="K19" s="117">
        <v>6</v>
      </c>
      <c r="L19" s="118">
        <v>9</v>
      </c>
      <c r="M19" s="132">
        <f>SUM(D19:L19)</f>
        <v>73</v>
      </c>
      <c r="N19" s="116">
        <v>7</v>
      </c>
      <c r="O19" s="117">
        <v>9</v>
      </c>
      <c r="P19" s="117">
        <v>5</v>
      </c>
      <c r="Q19" s="117">
        <v>12</v>
      </c>
      <c r="R19" s="117">
        <v>5</v>
      </c>
      <c r="S19" s="117">
        <v>6</v>
      </c>
      <c r="T19" s="117">
        <v>7</v>
      </c>
      <c r="U19" s="117">
        <v>5</v>
      </c>
      <c r="V19" s="118">
        <v>8</v>
      </c>
      <c r="W19" s="132">
        <f>SUM(N19:V19)</f>
        <v>64</v>
      </c>
      <c r="X19" s="199">
        <f>M19+W19</f>
        <v>137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v>200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211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228</v>
      </c>
      <c r="X20" s="217">
        <f>SUM(X15:X19)-MAX(X15:X19)</f>
        <v>441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184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195</v>
      </c>
      <c r="AW20" s="217">
        <f>SUM(AW15:AW19)-MAX(AW15:AW19)</f>
        <v>532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128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131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122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122</v>
      </c>
    </row>
    <row r="25" spans="2:49">
      <c r="B25" s="6">
        <v>1</v>
      </c>
      <c r="C25" s="221" t="s">
        <v>155</v>
      </c>
      <c r="D25" s="110">
        <v>8</v>
      </c>
      <c r="E25" s="111">
        <v>4</v>
      </c>
      <c r="F25" s="111">
        <v>5</v>
      </c>
      <c r="G25" s="111">
        <v>6</v>
      </c>
      <c r="H25" s="111">
        <v>5</v>
      </c>
      <c r="I25" s="111">
        <v>4</v>
      </c>
      <c r="J25" s="111">
        <v>4</v>
      </c>
      <c r="K25" s="111">
        <v>4</v>
      </c>
      <c r="L25" s="112">
        <v>5</v>
      </c>
      <c r="M25" s="130">
        <f>SUM(D25:L25)</f>
        <v>45</v>
      </c>
      <c r="N25" s="110">
        <v>4</v>
      </c>
      <c r="O25" s="111">
        <v>5</v>
      </c>
      <c r="P25" s="111">
        <v>3</v>
      </c>
      <c r="Q25" s="111">
        <v>5</v>
      </c>
      <c r="R25" s="111">
        <v>5</v>
      </c>
      <c r="S25" s="111">
        <v>5</v>
      </c>
      <c r="T25" s="111">
        <v>4</v>
      </c>
      <c r="U25" s="111">
        <v>3</v>
      </c>
      <c r="V25" s="112">
        <v>8</v>
      </c>
      <c r="W25" s="130">
        <f>SUM(N25:V25)</f>
        <v>42</v>
      </c>
      <c r="X25" s="197">
        <f>M25+W25</f>
        <v>87</v>
      </c>
      <c r="Y25" s="58"/>
      <c r="Z25" s="58"/>
      <c r="AA25" s="6">
        <v>1</v>
      </c>
      <c r="AB25" s="230" t="s">
        <v>135</v>
      </c>
      <c r="AC25" s="110">
        <v>5</v>
      </c>
      <c r="AD25" s="111">
        <v>5</v>
      </c>
      <c r="AE25" s="111">
        <v>4</v>
      </c>
      <c r="AF25" s="111">
        <v>5</v>
      </c>
      <c r="AG25" s="111">
        <v>5</v>
      </c>
      <c r="AH25" s="111">
        <v>4</v>
      </c>
      <c r="AI25" s="111">
        <v>6</v>
      </c>
      <c r="AJ25" s="111">
        <v>4</v>
      </c>
      <c r="AK25" s="112">
        <v>5</v>
      </c>
      <c r="AL25" s="130">
        <f>SUM(AC25:AK25)</f>
        <v>43</v>
      </c>
      <c r="AM25" s="110">
        <v>5</v>
      </c>
      <c r="AN25" s="111">
        <v>4</v>
      </c>
      <c r="AO25" s="111">
        <v>4</v>
      </c>
      <c r="AP25" s="111">
        <v>5</v>
      </c>
      <c r="AQ25" s="111">
        <v>6</v>
      </c>
      <c r="AR25" s="111">
        <v>5</v>
      </c>
      <c r="AS25" s="111">
        <v>3</v>
      </c>
      <c r="AT25" s="111">
        <v>5</v>
      </c>
      <c r="AU25" s="112">
        <v>6</v>
      </c>
      <c r="AV25" s="130">
        <f>SUM(AM25:AU25)</f>
        <v>43</v>
      </c>
      <c r="AW25" s="197">
        <f>AL25+AV25</f>
        <v>86</v>
      </c>
    </row>
    <row r="26" spans="2:49">
      <c r="B26" s="6">
        <v>2</v>
      </c>
      <c r="C26" s="222" t="s">
        <v>156</v>
      </c>
      <c r="D26" s="113">
        <v>6</v>
      </c>
      <c r="E26" s="114">
        <v>7</v>
      </c>
      <c r="F26" s="114">
        <v>5</v>
      </c>
      <c r="G26" s="114">
        <v>8</v>
      </c>
      <c r="H26" s="114">
        <v>5</v>
      </c>
      <c r="I26" s="114">
        <v>4</v>
      </c>
      <c r="J26" s="114">
        <v>6</v>
      </c>
      <c r="K26" s="114">
        <v>3</v>
      </c>
      <c r="L26" s="115">
        <v>6</v>
      </c>
      <c r="M26" s="131">
        <f>SUM(D26:L26)</f>
        <v>50</v>
      </c>
      <c r="N26" s="113">
        <v>5</v>
      </c>
      <c r="O26" s="114">
        <v>4</v>
      </c>
      <c r="P26" s="114">
        <v>6</v>
      </c>
      <c r="Q26" s="114">
        <v>7</v>
      </c>
      <c r="R26" s="114">
        <v>7</v>
      </c>
      <c r="S26" s="114">
        <v>7</v>
      </c>
      <c r="T26" s="114">
        <v>6</v>
      </c>
      <c r="U26" s="114">
        <v>4</v>
      </c>
      <c r="V26" s="115">
        <v>6</v>
      </c>
      <c r="W26" s="131">
        <f>SUM(N26:V26)</f>
        <v>52</v>
      </c>
      <c r="X26" s="198">
        <f>M26+W26</f>
        <v>102</v>
      </c>
      <c r="Y26" s="58"/>
      <c r="Z26" s="58"/>
      <c r="AA26" s="6">
        <v>2</v>
      </c>
      <c r="AB26" s="231" t="s">
        <v>136</v>
      </c>
      <c r="AC26" s="113">
        <v>4</v>
      </c>
      <c r="AD26" s="114">
        <v>6</v>
      </c>
      <c r="AE26" s="114">
        <v>4</v>
      </c>
      <c r="AF26" s="114">
        <v>4</v>
      </c>
      <c r="AG26" s="114">
        <v>5</v>
      </c>
      <c r="AH26" s="114">
        <v>4</v>
      </c>
      <c r="AI26" s="114">
        <v>5</v>
      </c>
      <c r="AJ26" s="114">
        <v>3</v>
      </c>
      <c r="AK26" s="115">
        <v>4</v>
      </c>
      <c r="AL26" s="131">
        <f>SUM(AC26:AK26)</f>
        <v>39</v>
      </c>
      <c r="AM26" s="113">
        <v>4</v>
      </c>
      <c r="AN26" s="114">
        <v>4</v>
      </c>
      <c r="AO26" s="114">
        <v>3</v>
      </c>
      <c r="AP26" s="114">
        <v>5</v>
      </c>
      <c r="AQ26" s="114">
        <v>4</v>
      </c>
      <c r="AR26" s="114">
        <v>6</v>
      </c>
      <c r="AS26" s="114">
        <v>4</v>
      </c>
      <c r="AT26" s="114">
        <v>3</v>
      </c>
      <c r="AU26" s="115">
        <v>5</v>
      </c>
      <c r="AV26" s="131">
        <f>SUM(AM26:AU26)</f>
        <v>38</v>
      </c>
      <c r="AW26" s="198">
        <f>AL26+AV26</f>
        <v>77</v>
      </c>
    </row>
    <row r="27" spans="2:49">
      <c r="B27" s="6">
        <v>3</v>
      </c>
      <c r="C27" s="222" t="s">
        <v>157</v>
      </c>
      <c r="D27" s="113">
        <v>6</v>
      </c>
      <c r="E27" s="114">
        <v>7</v>
      </c>
      <c r="F27" s="114">
        <v>4</v>
      </c>
      <c r="G27" s="114">
        <v>6</v>
      </c>
      <c r="H27" s="114">
        <v>6</v>
      </c>
      <c r="I27" s="114">
        <v>5</v>
      </c>
      <c r="J27" s="114">
        <v>8</v>
      </c>
      <c r="K27" s="114">
        <v>5</v>
      </c>
      <c r="L27" s="115">
        <v>6</v>
      </c>
      <c r="M27" s="131">
        <f>SUM(D27:L27)</f>
        <v>53</v>
      </c>
      <c r="N27" s="113">
        <v>5</v>
      </c>
      <c r="O27" s="114">
        <v>5</v>
      </c>
      <c r="P27" s="114">
        <v>6</v>
      </c>
      <c r="Q27" s="114">
        <v>7</v>
      </c>
      <c r="R27" s="114">
        <v>6</v>
      </c>
      <c r="S27" s="114">
        <v>9</v>
      </c>
      <c r="T27" s="114">
        <v>8</v>
      </c>
      <c r="U27" s="114">
        <v>4</v>
      </c>
      <c r="V27" s="115">
        <v>8</v>
      </c>
      <c r="W27" s="131">
        <f>SUM(N27:V27)</f>
        <v>58</v>
      </c>
      <c r="X27" s="198">
        <f>M27+W27</f>
        <v>111</v>
      </c>
      <c r="Y27" s="58"/>
      <c r="Z27" s="58"/>
      <c r="AA27" s="6">
        <v>3</v>
      </c>
      <c r="AB27" s="231" t="s">
        <v>137</v>
      </c>
      <c r="AC27" s="113">
        <v>6</v>
      </c>
      <c r="AD27" s="114">
        <v>6</v>
      </c>
      <c r="AE27" s="114">
        <v>5</v>
      </c>
      <c r="AF27" s="114">
        <v>7</v>
      </c>
      <c r="AG27" s="114">
        <v>5</v>
      </c>
      <c r="AH27" s="114">
        <v>5</v>
      </c>
      <c r="AI27" s="114">
        <v>8</v>
      </c>
      <c r="AJ27" s="114">
        <v>3</v>
      </c>
      <c r="AK27" s="115">
        <v>5</v>
      </c>
      <c r="AL27" s="131">
        <f>SUM(AC27:AK27)</f>
        <v>50</v>
      </c>
      <c r="AM27" s="113">
        <v>7</v>
      </c>
      <c r="AN27" s="114">
        <v>6</v>
      </c>
      <c r="AO27" s="114">
        <v>4</v>
      </c>
      <c r="AP27" s="114">
        <v>8</v>
      </c>
      <c r="AQ27" s="114">
        <v>4</v>
      </c>
      <c r="AR27" s="114">
        <v>4</v>
      </c>
      <c r="AS27" s="114">
        <v>5</v>
      </c>
      <c r="AT27" s="114">
        <v>6</v>
      </c>
      <c r="AU27" s="115">
        <v>6</v>
      </c>
      <c r="AV27" s="131">
        <f>SUM(AM27:AU27)</f>
        <v>50</v>
      </c>
      <c r="AW27" s="198">
        <f>AL27+AV27</f>
        <v>100</v>
      </c>
    </row>
    <row r="28" spans="2:49">
      <c r="B28" s="6">
        <v>4</v>
      </c>
      <c r="C28" s="222" t="s">
        <v>248</v>
      </c>
      <c r="D28" s="113">
        <v>7</v>
      </c>
      <c r="E28" s="114">
        <v>9</v>
      </c>
      <c r="F28" s="114">
        <v>8</v>
      </c>
      <c r="G28" s="114">
        <v>9</v>
      </c>
      <c r="H28" s="114">
        <v>10</v>
      </c>
      <c r="I28" s="114">
        <v>6</v>
      </c>
      <c r="J28" s="114">
        <v>6</v>
      </c>
      <c r="K28" s="114">
        <v>4</v>
      </c>
      <c r="L28" s="115">
        <v>7</v>
      </c>
      <c r="M28" s="131">
        <f>SUM(D28:L28)</f>
        <v>66</v>
      </c>
      <c r="N28" s="113">
        <v>7</v>
      </c>
      <c r="O28" s="114">
        <v>8</v>
      </c>
      <c r="P28" s="114">
        <v>8</v>
      </c>
      <c r="Q28" s="114">
        <v>8</v>
      </c>
      <c r="R28" s="114">
        <v>6</v>
      </c>
      <c r="S28" s="114">
        <v>7</v>
      </c>
      <c r="T28" s="114">
        <v>6</v>
      </c>
      <c r="U28" s="114">
        <v>5</v>
      </c>
      <c r="V28" s="115">
        <v>11</v>
      </c>
      <c r="W28" s="131">
        <f>SUM(N28:V28)</f>
        <v>66</v>
      </c>
      <c r="X28" s="198">
        <f>M28+W28</f>
        <v>132</v>
      </c>
      <c r="Y28" s="58"/>
      <c r="Z28" s="58"/>
      <c r="AA28" s="6">
        <v>4</v>
      </c>
      <c r="AB28" s="231" t="s">
        <v>138</v>
      </c>
      <c r="AC28" s="113">
        <v>6</v>
      </c>
      <c r="AD28" s="114">
        <v>8</v>
      </c>
      <c r="AE28" s="114">
        <v>6</v>
      </c>
      <c r="AF28" s="114">
        <v>7</v>
      </c>
      <c r="AG28" s="114">
        <v>6</v>
      </c>
      <c r="AH28" s="114">
        <v>7</v>
      </c>
      <c r="AI28" s="114">
        <v>7</v>
      </c>
      <c r="AJ28" s="114">
        <v>4</v>
      </c>
      <c r="AK28" s="115">
        <v>6</v>
      </c>
      <c r="AL28" s="131">
        <f>SUM(AC28:AK28)</f>
        <v>57</v>
      </c>
      <c r="AM28" s="113">
        <v>5</v>
      </c>
      <c r="AN28" s="114">
        <v>6</v>
      </c>
      <c r="AO28" s="114">
        <v>4</v>
      </c>
      <c r="AP28" s="114">
        <v>7</v>
      </c>
      <c r="AQ28" s="114">
        <v>6</v>
      </c>
      <c r="AR28" s="114">
        <v>6</v>
      </c>
      <c r="AS28" s="114">
        <v>7</v>
      </c>
      <c r="AT28" s="114">
        <v>4</v>
      </c>
      <c r="AU28" s="115">
        <v>6</v>
      </c>
      <c r="AV28" s="131">
        <f>SUM(AM28:AU28)</f>
        <v>51</v>
      </c>
      <c r="AW28" s="198">
        <f>AL28+AV28</f>
        <v>108</v>
      </c>
    </row>
    <row r="29" spans="2:49" ht="16" thickBot="1">
      <c r="B29" s="6">
        <v>5</v>
      </c>
      <c r="C29" s="233" t="s">
        <v>249</v>
      </c>
      <c r="D29" s="116">
        <v>6</v>
      </c>
      <c r="E29" s="117">
        <v>12</v>
      </c>
      <c r="F29" s="117">
        <v>11</v>
      </c>
      <c r="G29" s="117">
        <v>8</v>
      </c>
      <c r="H29" s="117">
        <v>6</v>
      </c>
      <c r="I29" s="117">
        <v>7</v>
      </c>
      <c r="J29" s="117">
        <v>7</v>
      </c>
      <c r="K29" s="117">
        <v>5</v>
      </c>
      <c r="L29" s="118">
        <v>10</v>
      </c>
      <c r="M29" s="132">
        <f>SUM(D29:L29)</f>
        <v>72</v>
      </c>
      <c r="N29" s="116">
        <v>8</v>
      </c>
      <c r="O29" s="117">
        <v>10</v>
      </c>
      <c r="P29" s="117">
        <v>5</v>
      </c>
      <c r="Q29" s="117">
        <v>7</v>
      </c>
      <c r="R29" s="117">
        <v>9</v>
      </c>
      <c r="S29" s="117">
        <v>8</v>
      </c>
      <c r="T29" s="117">
        <v>7</v>
      </c>
      <c r="U29" s="117">
        <v>5</v>
      </c>
      <c r="V29" s="118">
        <v>8</v>
      </c>
      <c r="W29" s="132">
        <f>SUM(N29:V29)</f>
        <v>67</v>
      </c>
      <c r="X29" s="199">
        <f>M29+W29</f>
        <v>139</v>
      </c>
      <c r="Y29" s="58"/>
      <c r="Z29" s="58"/>
      <c r="AA29" s="6">
        <v>5</v>
      </c>
      <c r="AB29" s="232" t="s">
        <v>139</v>
      </c>
      <c r="AC29" s="116">
        <v>5</v>
      </c>
      <c r="AD29" s="117">
        <v>7</v>
      </c>
      <c r="AE29" s="117">
        <v>5</v>
      </c>
      <c r="AF29" s="117">
        <v>7</v>
      </c>
      <c r="AG29" s="117">
        <v>7</v>
      </c>
      <c r="AH29" s="117">
        <v>5</v>
      </c>
      <c r="AI29" s="117">
        <v>6</v>
      </c>
      <c r="AJ29" s="117">
        <v>4</v>
      </c>
      <c r="AK29" s="118">
        <v>6</v>
      </c>
      <c r="AL29" s="132">
        <f>SUM(AC29:AK29)</f>
        <v>52</v>
      </c>
      <c r="AM29" s="116">
        <v>8</v>
      </c>
      <c r="AN29" s="117">
        <v>5</v>
      </c>
      <c r="AO29" s="117">
        <v>6</v>
      </c>
      <c r="AP29" s="117">
        <v>9</v>
      </c>
      <c r="AQ29" s="117">
        <v>7</v>
      </c>
      <c r="AR29" s="117">
        <v>7</v>
      </c>
      <c r="AS29" s="117">
        <v>7</v>
      </c>
      <c r="AT29" s="117">
        <v>4</v>
      </c>
      <c r="AU29" s="118">
        <v>8</v>
      </c>
      <c r="AV29" s="132">
        <f>SUM(AM29:AU29)</f>
        <v>61</v>
      </c>
      <c r="AW29" s="199">
        <f>AL29+AV29</f>
        <v>113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214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218</v>
      </c>
      <c r="X30" s="217">
        <f>SUM(X25:X29)-MAX(X25:X29)</f>
        <v>432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184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182</v>
      </c>
      <c r="AW30" s="217">
        <f>SUM(AW25:AW29)-MAX(AW25:AW29)</f>
        <v>371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129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130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122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122</v>
      </c>
    </row>
    <row r="35" spans="2:49">
      <c r="B35" s="6">
        <v>1</v>
      </c>
      <c r="C35" s="221" t="s">
        <v>160</v>
      </c>
      <c r="D35" s="110">
        <v>5</v>
      </c>
      <c r="E35" s="111">
        <v>6</v>
      </c>
      <c r="F35" s="111">
        <v>4</v>
      </c>
      <c r="G35" s="111">
        <v>5</v>
      </c>
      <c r="H35" s="111">
        <v>4</v>
      </c>
      <c r="I35" s="111">
        <v>3</v>
      </c>
      <c r="J35" s="111">
        <v>5</v>
      </c>
      <c r="K35" s="111">
        <v>4</v>
      </c>
      <c r="L35" s="112">
        <v>5</v>
      </c>
      <c r="M35" s="130">
        <f>SUM(D35:L35)</f>
        <v>41</v>
      </c>
      <c r="N35" s="110">
        <v>7</v>
      </c>
      <c r="O35" s="111">
        <v>6</v>
      </c>
      <c r="P35" s="111">
        <v>4</v>
      </c>
      <c r="Q35" s="111">
        <v>6</v>
      </c>
      <c r="R35" s="111">
        <v>6</v>
      </c>
      <c r="S35" s="111">
        <v>4</v>
      </c>
      <c r="T35" s="111">
        <v>5</v>
      </c>
      <c r="U35" s="111">
        <v>3</v>
      </c>
      <c r="V35" s="112">
        <v>5</v>
      </c>
      <c r="W35" s="130">
        <f>SUM(N35:V35)</f>
        <v>46</v>
      </c>
      <c r="X35" s="197">
        <f>M35+W35</f>
        <v>87</v>
      </c>
      <c r="Y35" s="58"/>
      <c r="Z35" s="58"/>
      <c r="AA35" s="6">
        <v>1</v>
      </c>
      <c r="AB35" s="230" t="s">
        <v>140</v>
      </c>
      <c r="AC35" s="110">
        <v>5</v>
      </c>
      <c r="AD35" s="111">
        <v>6</v>
      </c>
      <c r="AE35" s="111">
        <v>7</v>
      </c>
      <c r="AF35" s="111">
        <v>5</v>
      </c>
      <c r="AG35" s="111">
        <v>4</v>
      </c>
      <c r="AH35" s="111">
        <v>3</v>
      </c>
      <c r="AI35" s="111">
        <v>4</v>
      </c>
      <c r="AJ35" s="111">
        <v>3</v>
      </c>
      <c r="AK35" s="112">
        <v>6</v>
      </c>
      <c r="AL35" s="130">
        <f>SUM(AC35:AK35)</f>
        <v>43</v>
      </c>
      <c r="AM35" s="110">
        <v>4</v>
      </c>
      <c r="AN35" s="111">
        <v>5</v>
      </c>
      <c r="AO35" s="111">
        <v>4</v>
      </c>
      <c r="AP35" s="111">
        <v>6</v>
      </c>
      <c r="AQ35" s="111">
        <v>4</v>
      </c>
      <c r="AR35" s="111">
        <v>5</v>
      </c>
      <c r="AS35" s="111">
        <v>4</v>
      </c>
      <c r="AT35" s="111">
        <v>3</v>
      </c>
      <c r="AU35" s="112">
        <v>6</v>
      </c>
      <c r="AV35" s="130">
        <f>SUM(AM35:AU35)</f>
        <v>41</v>
      </c>
      <c r="AW35" s="197">
        <f>AL35+AV35</f>
        <v>84</v>
      </c>
    </row>
    <row r="36" spans="2:49">
      <c r="B36" s="6">
        <v>2</v>
      </c>
      <c r="C36" s="222" t="s">
        <v>161</v>
      </c>
      <c r="D36" s="113">
        <v>6</v>
      </c>
      <c r="E36" s="114">
        <v>7</v>
      </c>
      <c r="F36" s="114">
        <v>6</v>
      </c>
      <c r="G36" s="114">
        <v>8</v>
      </c>
      <c r="H36" s="114">
        <v>6</v>
      </c>
      <c r="I36" s="114">
        <v>4</v>
      </c>
      <c r="J36" s="114">
        <v>5</v>
      </c>
      <c r="K36" s="114">
        <v>4</v>
      </c>
      <c r="L36" s="115">
        <v>6</v>
      </c>
      <c r="M36" s="131">
        <f>SUM(D36:L36)</f>
        <v>52</v>
      </c>
      <c r="N36" s="113">
        <v>4</v>
      </c>
      <c r="O36" s="114">
        <v>4</v>
      </c>
      <c r="P36" s="114">
        <v>4</v>
      </c>
      <c r="Q36" s="114">
        <v>7</v>
      </c>
      <c r="R36" s="114">
        <v>6</v>
      </c>
      <c r="S36" s="114">
        <v>7</v>
      </c>
      <c r="T36" s="114">
        <v>9</v>
      </c>
      <c r="U36" s="114">
        <v>3</v>
      </c>
      <c r="V36" s="115">
        <v>7</v>
      </c>
      <c r="W36" s="131">
        <f>SUM(N36:V36)</f>
        <v>51</v>
      </c>
      <c r="X36" s="198">
        <f>M36+W36</f>
        <v>103</v>
      </c>
      <c r="Y36" s="58"/>
      <c r="Z36" s="58"/>
      <c r="AA36" s="6">
        <v>2</v>
      </c>
      <c r="AB36" s="231" t="s">
        <v>141</v>
      </c>
      <c r="AC36" s="113">
        <v>5</v>
      </c>
      <c r="AD36" s="114">
        <v>8</v>
      </c>
      <c r="AE36" s="114">
        <v>6</v>
      </c>
      <c r="AF36" s="114">
        <v>5</v>
      </c>
      <c r="AG36" s="114">
        <v>7</v>
      </c>
      <c r="AH36" s="114">
        <v>5</v>
      </c>
      <c r="AI36" s="114">
        <v>6</v>
      </c>
      <c r="AJ36" s="114">
        <v>5</v>
      </c>
      <c r="AK36" s="115">
        <v>5</v>
      </c>
      <c r="AL36" s="131">
        <f>SUM(AC36:AK36)</f>
        <v>52</v>
      </c>
      <c r="AM36" s="113">
        <v>9</v>
      </c>
      <c r="AN36" s="114">
        <v>6</v>
      </c>
      <c r="AO36" s="114">
        <v>4</v>
      </c>
      <c r="AP36" s="114">
        <v>6</v>
      </c>
      <c r="AQ36" s="114">
        <v>6</v>
      </c>
      <c r="AR36" s="114">
        <v>5</v>
      </c>
      <c r="AS36" s="114">
        <v>7</v>
      </c>
      <c r="AT36" s="114">
        <v>3</v>
      </c>
      <c r="AU36" s="115">
        <v>8</v>
      </c>
      <c r="AV36" s="131">
        <f>SUM(AM36:AU36)</f>
        <v>54</v>
      </c>
      <c r="AW36" s="198">
        <f>AL36+AV36</f>
        <v>106</v>
      </c>
    </row>
    <row r="37" spans="2:49">
      <c r="B37" s="6">
        <v>3</v>
      </c>
      <c r="C37" s="222" t="s">
        <v>162</v>
      </c>
      <c r="D37" s="113">
        <v>5</v>
      </c>
      <c r="E37" s="114">
        <v>7</v>
      </c>
      <c r="F37" s="114">
        <v>5</v>
      </c>
      <c r="G37" s="114">
        <v>5</v>
      </c>
      <c r="H37" s="114">
        <v>5</v>
      </c>
      <c r="I37" s="114">
        <v>4</v>
      </c>
      <c r="J37" s="114">
        <v>8</v>
      </c>
      <c r="K37" s="114">
        <v>4</v>
      </c>
      <c r="L37" s="115">
        <v>6</v>
      </c>
      <c r="M37" s="131">
        <f>SUM(D37:L37)</f>
        <v>49</v>
      </c>
      <c r="N37" s="113">
        <v>6</v>
      </c>
      <c r="O37" s="114">
        <v>4</v>
      </c>
      <c r="P37" s="114">
        <v>5</v>
      </c>
      <c r="Q37" s="114">
        <v>7</v>
      </c>
      <c r="R37" s="114">
        <v>7</v>
      </c>
      <c r="S37" s="114">
        <v>6</v>
      </c>
      <c r="T37" s="114">
        <v>4</v>
      </c>
      <c r="U37" s="114">
        <v>3</v>
      </c>
      <c r="V37" s="115">
        <v>6</v>
      </c>
      <c r="W37" s="131">
        <f>SUM(N37:V37)</f>
        <v>48</v>
      </c>
      <c r="X37" s="198">
        <f>M37+W37</f>
        <v>97</v>
      </c>
      <c r="Y37" s="58"/>
      <c r="Z37" s="58"/>
      <c r="AA37" s="6">
        <v>3</v>
      </c>
      <c r="AB37" s="231" t="s">
        <v>222</v>
      </c>
      <c r="AC37" s="113">
        <v>6</v>
      </c>
      <c r="AD37" s="114">
        <v>7</v>
      </c>
      <c r="AE37" s="114">
        <v>6</v>
      </c>
      <c r="AF37" s="114">
        <v>7</v>
      </c>
      <c r="AG37" s="114">
        <v>5</v>
      </c>
      <c r="AH37" s="114">
        <v>5</v>
      </c>
      <c r="AI37" s="114">
        <v>8</v>
      </c>
      <c r="AJ37" s="114">
        <v>4</v>
      </c>
      <c r="AK37" s="115">
        <v>6</v>
      </c>
      <c r="AL37" s="131">
        <f>SUM(AC37:AK37)</f>
        <v>54</v>
      </c>
      <c r="AM37" s="113">
        <v>5</v>
      </c>
      <c r="AN37" s="114">
        <v>5</v>
      </c>
      <c r="AO37" s="114">
        <v>9</v>
      </c>
      <c r="AP37" s="114">
        <v>6</v>
      </c>
      <c r="AQ37" s="114">
        <v>6</v>
      </c>
      <c r="AR37" s="114">
        <v>7</v>
      </c>
      <c r="AS37" s="114">
        <v>5</v>
      </c>
      <c r="AT37" s="114">
        <v>4</v>
      </c>
      <c r="AU37" s="115">
        <v>9</v>
      </c>
      <c r="AV37" s="131">
        <f>SUM(AM37:AU37)</f>
        <v>56</v>
      </c>
      <c r="AW37" s="198">
        <f>AL37+AV37</f>
        <v>110</v>
      </c>
    </row>
    <row r="38" spans="2:49">
      <c r="B38" s="6">
        <v>4</v>
      </c>
      <c r="C38" s="222" t="s">
        <v>224</v>
      </c>
      <c r="D38" s="113">
        <v>5</v>
      </c>
      <c r="E38" s="114">
        <v>7</v>
      </c>
      <c r="F38" s="114">
        <v>5</v>
      </c>
      <c r="G38" s="114">
        <v>7</v>
      </c>
      <c r="H38" s="114">
        <v>8</v>
      </c>
      <c r="I38" s="114">
        <v>4</v>
      </c>
      <c r="J38" s="114">
        <v>7</v>
      </c>
      <c r="K38" s="114">
        <v>3</v>
      </c>
      <c r="L38" s="115">
        <v>6</v>
      </c>
      <c r="M38" s="131">
        <f>SUM(D38:L38)</f>
        <v>52</v>
      </c>
      <c r="N38" s="113">
        <v>7</v>
      </c>
      <c r="O38" s="114">
        <v>5</v>
      </c>
      <c r="P38" s="114">
        <v>6</v>
      </c>
      <c r="Q38" s="114">
        <v>6</v>
      </c>
      <c r="R38" s="114">
        <v>7</v>
      </c>
      <c r="S38" s="114">
        <v>6</v>
      </c>
      <c r="T38" s="114">
        <v>6</v>
      </c>
      <c r="U38" s="114">
        <v>5</v>
      </c>
      <c r="V38" s="115">
        <v>6</v>
      </c>
      <c r="W38" s="131">
        <f>SUM(N38:V38)</f>
        <v>54</v>
      </c>
      <c r="X38" s="198">
        <f>M38+W38</f>
        <v>106</v>
      </c>
      <c r="Y38" s="58"/>
      <c r="Z38" s="58"/>
      <c r="AA38" s="6">
        <v>4</v>
      </c>
      <c r="AB38" s="231" t="s">
        <v>144</v>
      </c>
      <c r="AC38" s="113">
        <v>7</v>
      </c>
      <c r="AD38" s="114">
        <v>9</v>
      </c>
      <c r="AE38" s="114">
        <v>8</v>
      </c>
      <c r="AF38" s="114">
        <v>6</v>
      </c>
      <c r="AG38" s="114">
        <v>7</v>
      </c>
      <c r="AH38" s="114">
        <v>5</v>
      </c>
      <c r="AI38" s="114">
        <v>11</v>
      </c>
      <c r="AJ38" s="114">
        <v>5</v>
      </c>
      <c r="AK38" s="115">
        <v>8</v>
      </c>
      <c r="AL38" s="131">
        <f>SUM(AC38:AK38)</f>
        <v>66</v>
      </c>
      <c r="AM38" s="113">
        <v>8</v>
      </c>
      <c r="AN38" s="114">
        <v>9</v>
      </c>
      <c r="AO38" s="114">
        <v>5</v>
      </c>
      <c r="AP38" s="114">
        <v>6</v>
      </c>
      <c r="AQ38" s="114">
        <v>10</v>
      </c>
      <c r="AR38" s="114">
        <v>7</v>
      </c>
      <c r="AS38" s="114">
        <v>7</v>
      </c>
      <c r="AT38" s="114">
        <v>5</v>
      </c>
      <c r="AU38" s="115">
        <v>6</v>
      </c>
      <c r="AV38" s="131">
        <f>SUM(AM38:AU38)</f>
        <v>63</v>
      </c>
      <c r="AW38" s="198">
        <f>AL38+AV38</f>
        <v>129</v>
      </c>
    </row>
    <row r="39" spans="2:49" ht="16" thickBot="1">
      <c r="B39" s="6">
        <v>5</v>
      </c>
      <c r="C39" s="233" t="s">
        <v>164</v>
      </c>
      <c r="D39" s="116">
        <v>5</v>
      </c>
      <c r="E39" s="117">
        <v>6</v>
      </c>
      <c r="F39" s="117">
        <v>5</v>
      </c>
      <c r="G39" s="117">
        <v>7</v>
      </c>
      <c r="H39" s="117">
        <v>5</v>
      </c>
      <c r="I39" s="117">
        <v>5</v>
      </c>
      <c r="J39" s="117">
        <v>5</v>
      </c>
      <c r="K39" s="117">
        <v>3</v>
      </c>
      <c r="L39" s="118">
        <v>6</v>
      </c>
      <c r="M39" s="132">
        <f>SUM(D39:L39)</f>
        <v>47</v>
      </c>
      <c r="N39" s="116">
        <v>6</v>
      </c>
      <c r="O39" s="117">
        <v>4</v>
      </c>
      <c r="P39" s="117">
        <v>4</v>
      </c>
      <c r="Q39" s="117">
        <v>6</v>
      </c>
      <c r="R39" s="117">
        <v>7</v>
      </c>
      <c r="S39" s="117">
        <v>7</v>
      </c>
      <c r="T39" s="117">
        <v>5</v>
      </c>
      <c r="U39" s="117">
        <v>4</v>
      </c>
      <c r="V39" s="118">
        <v>7</v>
      </c>
      <c r="W39" s="132">
        <f>SUM(N39:V39)</f>
        <v>50</v>
      </c>
      <c r="X39" s="199">
        <f>M39+W39</f>
        <v>97</v>
      </c>
      <c r="Y39" s="58"/>
      <c r="Z39" s="58"/>
      <c r="AA39" s="6">
        <v>5</v>
      </c>
      <c r="AB39" s="232" t="s">
        <v>223</v>
      </c>
      <c r="AC39" s="116">
        <v>7</v>
      </c>
      <c r="AD39" s="117">
        <v>6</v>
      </c>
      <c r="AE39" s="117">
        <v>6</v>
      </c>
      <c r="AF39" s="117">
        <v>8</v>
      </c>
      <c r="AG39" s="117">
        <v>8</v>
      </c>
      <c r="AH39" s="117">
        <v>6</v>
      </c>
      <c r="AI39" s="117">
        <v>6</v>
      </c>
      <c r="AJ39" s="117">
        <v>6</v>
      </c>
      <c r="AK39" s="118">
        <v>6</v>
      </c>
      <c r="AL39" s="132">
        <f>SUM(AC39:AK39)</f>
        <v>59</v>
      </c>
      <c r="AM39" s="116">
        <v>8</v>
      </c>
      <c r="AN39" s="117">
        <v>8</v>
      </c>
      <c r="AO39" s="117">
        <v>14</v>
      </c>
      <c r="AP39" s="117">
        <v>6</v>
      </c>
      <c r="AQ39" s="117">
        <v>7</v>
      </c>
      <c r="AR39" s="117">
        <v>6</v>
      </c>
      <c r="AS39" s="117">
        <v>7</v>
      </c>
      <c r="AT39" s="117">
        <v>5</v>
      </c>
      <c r="AU39" s="118">
        <v>7</v>
      </c>
      <c r="AV39" s="132">
        <f>SUM(AM39:AU39)</f>
        <v>68</v>
      </c>
      <c r="AW39" s="199">
        <f>AL39+AV39</f>
        <v>127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189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195</v>
      </c>
      <c r="X40" s="217">
        <f>SUM(X35:X39)-MAX(X35:X39)</f>
        <v>384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208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214</v>
      </c>
      <c r="AW40" s="217">
        <f>SUM(AW35:AW39)-MAX(AW35:AW39)</f>
        <v>427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58" t="s">
        <v>215</v>
      </c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55" t="s">
        <v>264</v>
      </c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122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122</v>
      </c>
    </row>
    <row r="45" spans="2:49">
      <c r="B45" s="6">
        <v>1</v>
      </c>
      <c r="C45" s="221" t="s">
        <v>243</v>
      </c>
      <c r="D45" s="110">
        <v>4</v>
      </c>
      <c r="E45" s="111">
        <v>7</v>
      </c>
      <c r="F45" s="111">
        <v>4</v>
      </c>
      <c r="G45" s="111">
        <v>5</v>
      </c>
      <c r="H45" s="111">
        <v>4</v>
      </c>
      <c r="I45" s="111">
        <v>3</v>
      </c>
      <c r="J45" s="111">
        <v>4</v>
      </c>
      <c r="K45" s="111">
        <v>4</v>
      </c>
      <c r="L45" s="112">
        <v>4</v>
      </c>
      <c r="M45" s="130">
        <f>SUM(D45:L45)</f>
        <v>39</v>
      </c>
      <c r="N45" s="110">
        <v>4</v>
      </c>
      <c r="O45" s="111">
        <v>5</v>
      </c>
      <c r="P45" s="111">
        <v>4</v>
      </c>
      <c r="Q45" s="111">
        <v>5</v>
      </c>
      <c r="R45" s="111">
        <v>3</v>
      </c>
      <c r="S45" s="111">
        <v>5</v>
      </c>
      <c r="T45" s="111">
        <v>4</v>
      </c>
      <c r="U45" s="111">
        <v>4</v>
      </c>
      <c r="V45" s="112">
        <v>5</v>
      </c>
      <c r="W45" s="130">
        <f>SUM(N45:V45)</f>
        <v>39</v>
      </c>
      <c r="X45" s="197">
        <f>M45+W45</f>
        <v>78</v>
      </c>
      <c r="AA45" s="6">
        <v>1</v>
      </c>
      <c r="AB45" s="234" t="s">
        <v>251</v>
      </c>
      <c r="AC45" s="110">
        <v>4</v>
      </c>
      <c r="AD45" s="111">
        <v>10</v>
      </c>
      <c r="AE45" s="111">
        <v>5</v>
      </c>
      <c r="AF45" s="111">
        <v>7</v>
      </c>
      <c r="AG45" s="111">
        <v>5</v>
      </c>
      <c r="AH45" s="111">
        <v>6</v>
      </c>
      <c r="AI45" s="111">
        <v>7</v>
      </c>
      <c r="AJ45" s="111">
        <v>5</v>
      </c>
      <c r="AK45" s="112">
        <v>6</v>
      </c>
      <c r="AL45" s="124">
        <f>SUM(AC45:AK45)</f>
        <v>55</v>
      </c>
      <c r="AM45" s="110">
        <v>5</v>
      </c>
      <c r="AN45" s="111">
        <v>5</v>
      </c>
      <c r="AO45" s="111">
        <v>5</v>
      </c>
      <c r="AP45" s="111">
        <v>8</v>
      </c>
      <c r="AQ45" s="111">
        <v>7</v>
      </c>
      <c r="AR45" s="111">
        <v>8</v>
      </c>
      <c r="AS45" s="111">
        <v>5</v>
      </c>
      <c r="AT45" s="111">
        <v>5</v>
      </c>
      <c r="AU45" s="112">
        <v>8</v>
      </c>
      <c r="AV45" s="130">
        <f>SUM(AM45:AU45)</f>
        <v>56</v>
      </c>
      <c r="AW45" s="197">
        <f>AL45+AV45</f>
        <v>111</v>
      </c>
    </row>
    <row r="46" spans="2:49">
      <c r="B46" s="6">
        <v>2</v>
      </c>
      <c r="C46" s="222" t="s">
        <v>244</v>
      </c>
      <c r="D46" s="113">
        <v>5</v>
      </c>
      <c r="E46" s="114">
        <v>9</v>
      </c>
      <c r="F46" s="114">
        <v>7</v>
      </c>
      <c r="G46" s="114">
        <v>5</v>
      </c>
      <c r="H46" s="114">
        <v>6</v>
      </c>
      <c r="I46" s="114">
        <v>6</v>
      </c>
      <c r="J46" s="114">
        <v>10</v>
      </c>
      <c r="K46" s="114">
        <v>5</v>
      </c>
      <c r="L46" s="115">
        <v>7</v>
      </c>
      <c r="M46" s="131">
        <f>SUM(D46:L46)</f>
        <v>60</v>
      </c>
      <c r="N46" s="113">
        <v>9</v>
      </c>
      <c r="O46" s="114">
        <v>7</v>
      </c>
      <c r="P46" s="114">
        <v>6</v>
      </c>
      <c r="Q46" s="114">
        <v>8</v>
      </c>
      <c r="R46" s="114">
        <v>9</v>
      </c>
      <c r="S46" s="114">
        <v>8</v>
      </c>
      <c r="T46" s="114">
        <v>7</v>
      </c>
      <c r="U46" s="114">
        <v>4</v>
      </c>
      <c r="V46" s="115">
        <v>11</v>
      </c>
      <c r="W46" s="131">
        <f>SUM(N46:V46)</f>
        <v>69</v>
      </c>
      <c r="X46" s="198">
        <f>M46+W46</f>
        <v>129</v>
      </c>
      <c r="AA46" s="6">
        <v>2</v>
      </c>
      <c r="AB46" s="235" t="s">
        <v>173</v>
      </c>
      <c r="AC46" s="113">
        <v>7</v>
      </c>
      <c r="AD46" s="114">
        <v>6</v>
      </c>
      <c r="AE46" s="114">
        <v>6</v>
      </c>
      <c r="AF46" s="114">
        <v>6</v>
      </c>
      <c r="AG46" s="114">
        <v>5</v>
      </c>
      <c r="AH46" s="114">
        <v>4</v>
      </c>
      <c r="AI46" s="114">
        <v>9</v>
      </c>
      <c r="AJ46" s="114">
        <v>7</v>
      </c>
      <c r="AK46" s="115">
        <v>7</v>
      </c>
      <c r="AL46" s="125">
        <f>SUM(AC46:AK46)</f>
        <v>57</v>
      </c>
      <c r="AM46" s="113">
        <v>11</v>
      </c>
      <c r="AN46" s="114">
        <v>4</v>
      </c>
      <c r="AO46" s="114">
        <v>4</v>
      </c>
      <c r="AP46" s="114">
        <v>10</v>
      </c>
      <c r="AQ46" s="114">
        <v>9</v>
      </c>
      <c r="AR46" s="114">
        <v>5</v>
      </c>
      <c r="AS46" s="114">
        <v>7</v>
      </c>
      <c r="AT46" s="114">
        <v>4</v>
      </c>
      <c r="AU46" s="115">
        <v>10</v>
      </c>
      <c r="AV46" s="131">
        <f>SUM(AM46:AU46)</f>
        <v>64</v>
      </c>
      <c r="AW46" s="198">
        <f>AL46+AV46</f>
        <v>121</v>
      </c>
    </row>
    <row r="47" spans="2:49">
      <c r="B47" s="6">
        <v>3</v>
      </c>
      <c r="C47" s="222" t="s">
        <v>245</v>
      </c>
      <c r="D47" s="113">
        <v>9</v>
      </c>
      <c r="E47" s="114">
        <v>7</v>
      </c>
      <c r="F47" s="114">
        <v>5</v>
      </c>
      <c r="G47" s="114">
        <v>7</v>
      </c>
      <c r="H47" s="114">
        <v>5</v>
      </c>
      <c r="I47" s="114">
        <v>8</v>
      </c>
      <c r="J47" s="114">
        <v>8</v>
      </c>
      <c r="K47" s="114">
        <v>3</v>
      </c>
      <c r="L47" s="115">
        <v>8</v>
      </c>
      <c r="M47" s="131">
        <f>SUM(D47:L47)</f>
        <v>60</v>
      </c>
      <c r="N47" s="113">
        <v>5</v>
      </c>
      <c r="O47" s="114">
        <v>6</v>
      </c>
      <c r="P47" s="114">
        <v>6</v>
      </c>
      <c r="Q47" s="114">
        <v>4</v>
      </c>
      <c r="R47" s="114">
        <v>6</v>
      </c>
      <c r="S47" s="114">
        <v>8</v>
      </c>
      <c r="T47" s="114">
        <v>9</v>
      </c>
      <c r="U47" s="114">
        <v>5</v>
      </c>
      <c r="V47" s="115">
        <v>9</v>
      </c>
      <c r="W47" s="131">
        <f>SUM(N47:V47)</f>
        <v>58</v>
      </c>
      <c r="X47" s="198">
        <f>M47+W47</f>
        <v>118</v>
      </c>
      <c r="AA47" s="6">
        <v>3</v>
      </c>
      <c r="AB47" s="235" t="s">
        <v>252</v>
      </c>
      <c r="AC47" s="113">
        <v>5</v>
      </c>
      <c r="AD47" s="114">
        <v>7</v>
      </c>
      <c r="AE47" s="114">
        <v>8</v>
      </c>
      <c r="AF47" s="114">
        <v>5</v>
      </c>
      <c r="AG47" s="114">
        <v>8</v>
      </c>
      <c r="AH47" s="114">
        <v>6</v>
      </c>
      <c r="AI47" s="114">
        <v>7</v>
      </c>
      <c r="AJ47" s="114">
        <v>5</v>
      </c>
      <c r="AK47" s="115">
        <v>7</v>
      </c>
      <c r="AL47" s="125">
        <f>SUM(AC47:AK47)</f>
        <v>58</v>
      </c>
      <c r="AM47" s="113">
        <v>8</v>
      </c>
      <c r="AN47" s="114">
        <v>7</v>
      </c>
      <c r="AO47" s="114">
        <v>4</v>
      </c>
      <c r="AP47" s="114">
        <v>10</v>
      </c>
      <c r="AQ47" s="114">
        <v>6</v>
      </c>
      <c r="AR47" s="114">
        <v>8</v>
      </c>
      <c r="AS47" s="114">
        <v>5</v>
      </c>
      <c r="AT47" s="114">
        <v>4</v>
      </c>
      <c r="AU47" s="115">
        <v>9</v>
      </c>
      <c r="AV47" s="131">
        <f>SUM(AM47:AU47)</f>
        <v>61</v>
      </c>
      <c r="AW47" s="198">
        <f>AL47+AV47</f>
        <v>119</v>
      </c>
    </row>
    <row r="48" spans="2:49">
      <c r="B48" s="6">
        <v>4</v>
      </c>
      <c r="C48" s="222" t="s">
        <v>246</v>
      </c>
      <c r="D48" s="113">
        <v>6</v>
      </c>
      <c r="E48" s="114">
        <v>7</v>
      </c>
      <c r="F48" s="114">
        <v>5</v>
      </c>
      <c r="G48" s="114">
        <v>9</v>
      </c>
      <c r="H48" s="114">
        <v>5</v>
      </c>
      <c r="I48" s="114">
        <v>5</v>
      </c>
      <c r="J48" s="114">
        <v>8</v>
      </c>
      <c r="K48" s="114">
        <v>4</v>
      </c>
      <c r="L48" s="115">
        <v>12</v>
      </c>
      <c r="M48" s="131">
        <f>SUM(D48:L48)</f>
        <v>61</v>
      </c>
      <c r="N48" s="113">
        <v>7</v>
      </c>
      <c r="O48" s="114">
        <v>5</v>
      </c>
      <c r="P48" s="114">
        <v>4</v>
      </c>
      <c r="Q48" s="114">
        <v>6</v>
      </c>
      <c r="R48" s="114">
        <v>7</v>
      </c>
      <c r="S48" s="114">
        <v>7</v>
      </c>
      <c r="T48" s="114">
        <v>4</v>
      </c>
      <c r="U48" s="114">
        <v>4</v>
      </c>
      <c r="V48" s="115">
        <v>6</v>
      </c>
      <c r="W48" s="131">
        <f>SUM(N48:V48)</f>
        <v>50</v>
      </c>
      <c r="X48" s="198">
        <f>M48+W48</f>
        <v>111</v>
      </c>
      <c r="AA48" s="6">
        <v>4</v>
      </c>
      <c r="AB48" s="235"/>
      <c r="AC48" s="113"/>
      <c r="AD48" s="114"/>
      <c r="AE48" s="114"/>
      <c r="AF48" s="114"/>
      <c r="AG48" s="114"/>
      <c r="AH48" s="114"/>
      <c r="AI48" s="114"/>
      <c r="AJ48" s="114"/>
      <c r="AK48" s="115"/>
      <c r="AL48" s="125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v>200</v>
      </c>
    </row>
    <row r="49" spans="2:49" ht="16" thickBot="1">
      <c r="B49" s="6">
        <v>5</v>
      </c>
      <c r="C49" s="233" t="s">
        <v>247</v>
      </c>
      <c r="D49" s="116">
        <v>5</v>
      </c>
      <c r="E49" s="117">
        <v>7</v>
      </c>
      <c r="F49" s="117">
        <v>7</v>
      </c>
      <c r="G49" s="117">
        <v>7</v>
      </c>
      <c r="H49" s="117">
        <v>8</v>
      </c>
      <c r="I49" s="117">
        <v>6</v>
      </c>
      <c r="J49" s="117">
        <v>11</v>
      </c>
      <c r="K49" s="117">
        <v>5</v>
      </c>
      <c r="L49" s="118">
        <v>9</v>
      </c>
      <c r="M49" s="132">
        <f>SUM(D49:L49)</f>
        <v>65</v>
      </c>
      <c r="N49" s="116">
        <v>8</v>
      </c>
      <c r="O49" s="117">
        <v>8</v>
      </c>
      <c r="P49" s="117">
        <v>8</v>
      </c>
      <c r="Q49" s="117">
        <v>6</v>
      </c>
      <c r="R49" s="117">
        <v>8</v>
      </c>
      <c r="S49" s="117">
        <v>7</v>
      </c>
      <c r="T49" s="117">
        <v>8</v>
      </c>
      <c r="U49" s="117">
        <v>6</v>
      </c>
      <c r="V49" s="118">
        <v>12</v>
      </c>
      <c r="W49" s="132">
        <f>SUM(N49:V49)</f>
        <v>71</v>
      </c>
      <c r="X49" s="199">
        <f>M49+W49</f>
        <v>136</v>
      </c>
      <c r="AA49" s="6">
        <v>5</v>
      </c>
      <c r="AB49" s="236"/>
      <c r="AC49" s="116"/>
      <c r="AD49" s="117"/>
      <c r="AE49" s="117"/>
      <c r="AF49" s="117"/>
      <c r="AG49" s="117"/>
      <c r="AH49" s="117"/>
      <c r="AI49" s="117"/>
      <c r="AJ49" s="117"/>
      <c r="AK49" s="118"/>
      <c r="AL49" s="126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v>200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220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216</v>
      </c>
      <c r="X50" s="223">
        <f>SUM(X45:X49)-MAX(X45:X49)</f>
        <v>436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112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117</v>
      </c>
      <c r="AW50" s="217">
        <f>SUM(AW45:AW49)-MAX(AW45:AW49)</f>
        <v>551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60" t="s">
        <v>217</v>
      </c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119" t="s">
        <v>214</v>
      </c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122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122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v>200</v>
      </c>
      <c r="AA55" s="6">
        <v>1</v>
      </c>
      <c r="AB55" s="221" t="s">
        <v>225</v>
      </c>
      <c r="AC55" s="110">
        <v>6</v>
      </c>
      <c r="AD55" s="111">
        <v>8</v>
      </c>
      <c r="AE55" s="111">
        <v>7</v>
      </c>
      <c r="AF55" s="111">
        <v>8</v>
      </c>
      <c r="AG55" s="111">
        <v>8</v>
      </c>
      <c r="AH55" s="111">
        <v>7</v>
      </c>
      <c r="AI55" s="111">
        <v>5</v>
      </c>
      <c r="AJ55" s="111">
        <v>4</v>
      </c>
      <c r="AK55" s="112">
        <v>7</v>
      </c>
      <c r="AL55" s="130">
        <f>SUM(AC55:AK55)</f>
        <v>60</v>
      </c>
      <c r="AM55" s="110">
        <v>6</v>
      </c>
      <c r="AN55" s="111">
        <v>4</v>
      </c>
      <c r="AO55" s="111">
        <v>6</v>
      </c>
      <c r="AP55" s="111">
        <v>8</v>
      </c>
      <c r="AQ55" s="111">
        <v>8</v>
      </c>
      <c r="AR55" s="111">
        <v>8</v>
      </c>
      <c r="AS55" s="111">
        <v>6</v>
      </c>
      <c r="AT55" s="111">
        <v>6</v>
      </c>
      <c r="AU55" s="112">
        <v>9</v>
      </c>
      <c r="AV55" s="130">
        <f>SUM(AM55:AU55)</f>
        <v>61</v>
      </c>
      <c r="AW55" s="197">
        <f>AL55+AV55</f>
        <v>121</v>
      </c>
    </row>
    <row r="56" spans="2:49">
      <c r="B56" s="6">
        <v>2</v>
      </c>
      <c r="C56" s="235" t="s">
        <v>260</v>
      </c>
      <c r="D56" s="113">
        <v>7</v>
      </c>
      <c r="E56" s="114">
        <v>7</v>
      </c>
      <c r="F56" s="114">
        <v>7</v>
      </c>
      <c r="G56" s="114">
        <v>7</v>
      </c>
      <c r="H56" s="114">
        <v>7</v>
      </c>
      <c r="I56" s="114">
        <v>4</v>
      </c>
      <c r="J56" s="114">
        <v>7</v>
      </c>
      <c r="K56" s="114">
        <v>5</v>
      </c>
      <c r="L56" s="115">
        <v>8</v>
      </c>
      <c r="M56" s="125">
        <f>SUM(D56:L56)</f>
        <v>59</v>
      </c>
      <c r="N56" s="113">
        <v>6</v>
      </c>
      <c r="O56" s="114">
        <v>7</v>
      </c>
      <c r="P56" s="114">
        <v>5</v>
      </c>
      <c r="Q56" s="114">
        <v>7</v>
      </c>
      <c r="R56" s="114">
        <v>6</v>
      </c>
      <c r="S56" s="114">
        <v>10</v>
      </c>
      <c r="T56" s="114">
        <v>6</v>
      </c>
      <c r="U56" s="114">
        <v>7</v>
      </c>
      <c r="V56" s="115">
        <v>7</v>
      </c>
      <c r="W56" s="131">
        <f>SUM(N56:V56)</f>
        <v>61</v>
      </c>
      <c r="X56" s="198">
        <f>M56+W56</f>
        <v>120</v>
      </c>
      <c r="AA56" s="6">
        <v>2</v>
      </c>
      <c r="AB56" s="222" t="s">
        <v>226</v>
      </c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f>SUM(AC56:AK56)</f>
        <v>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f>SUM(AM56:AU56)</f>
        <v>0</v>
      </c>
      <c r="AW56" s="198">
        <v>200</v>
      </c>
    </row>
    <row r="57" spans="2:49">
      <c r="B57" s="6">
        <v>3</v>
      </c>
      <c r="C57" s="235" t="s">
        <v>261</v>
      </c>
      <c r="D57" s="113">
        <v>8</v>
      </c>
      <c r="E57" s="114">
        <v>11</v>
      </c>
      <c r="F57" s="114">
        <v>7</v>
      </c>
      <c r="G57" s="114">
        <v>10</v>
      </c>
      <c r="H57" s="114">
        <v>6</v>
      </c>
      <c r="I57" s="114">
        <v>6</v>
      </c>
      <c r="J57" s="114">
        <v>9</v>
      </c>
      <c r="K57" s="114">
        <v>5</v>
      </c>
      <c r="L57" s="115">
        <v>6</v>
      </c>
      <c r="M57" s="125">
        <f>SUM(D57:L57)</f>
        <v>68</v>
      </c>
      <c r="N57" s="113">
        <v>9</v>
      </c>
      <c r="O57" s="114">
        <v>4</v>
      </c>
      <c r="P57" s="114">
        <v>9</v>
      </c>
      <c r="Q57" s="114">
        <v>12</v>
      </c>
      <c r="R57" s="114">
        <v>10</v>
      </c>
      <c r="S57" s="114">
        <v>9</v>
      </c>
      <c r="T57" s="114">
        <v>10</v>
      </c>
      <c r="U57" s="114">
        <v>6</v>
      </c>
      <c r="V57" s="115">
        <v>10</v>
      </c>
      <c r="W57" s="131">
        <f>SUM(N57:V57)</f>
        <v>79</v>
      </c>
      <c r="X57" s="198">
        <f>M57+W57</f>
        <v>147</v>
      </c>
      <c r="AA57" s="6">
        <v>3</v>
      </c>
      <c r="AB57" s="222" t="s">
        <v>227</v>
      </c>
      <c r="AC57" s="113">
        <v>8</v>
      </c>
      <c r="AD57" s="114">
        <v>8</v>
      </c>
      <c r="AE57" s="114">
        <v>7</v>
      </c>
      <c r="AF57" s="114">
        <v>7</v>
      </c>
      <c r="AG57" s="114">
        <v>7</v>
      </c>
      <c r="AH57" s="114">
        <v>6</v>
      </c>
      <c r="AI57" s="114">
        <v>6</v>
      </c>
      <c r="AJ57" s="114">
        <v>5</v>
      </c>
      <c r="AK57" s="115">
        <v>7</v>
      </c>
      <c r="AL57" s="131">
        <f>SUM(AC57:AK57)</f>
        <v>61</v>
      </c>
      <c r="AM57" s="113">
        <v>8</v>
      </c>
      <c r="AN57" s="114">
        <v>8</v>
      </c>
      <c r="AO57" s="114">
        <v>6</v>
      </c>
      <c r="AP57" s="114">
        <v>10</v>
      </c>
      <c r="AQ57" s="114">
        <v>7</v>
      </c>
      <c r="AR57" s="114">
        <v>11</v>
      </c>
      <c r="AS57" s="114">
        <v>11</v>
      </c>
      <c r="AT57" s="114">
        <v>6</v>
      </c>
      <c r="AU57" s="115">
        <v>8</v>
      </c>
      <c r="AV57" s="131">
        <f>SUM(AM57:AU57)</f>
        <v>75</v>
      </c>
      <c r="AW57" s="198">
        <f>AL57+AV57</f>
        <v>136</v>
      </c>
    </row>
    <row r="58" spans="2:49">
      <c r="B58" s="6">
        <v>4</v>
      </c>
      <c r="C58" s="235" t="s">
        <v>262</v>
      </c>
      <c r="D58" s="113">
        <v>9</v>
      </c>
      <c r="E58" s="114">
        <v>10</v>
      </c>
      <c r="F58" s="114">
        <v>6</v>
      </c>
      <c r="G58" s="114">
        <v>9</v>
      </c>
      <c r="H58" s="114">
        <v>7</v>
      </c>
      <c r="I58" s="114">
        <v>2</v>
      </c>
      <c r="J58" s="114">
        <v>5</v>
      </c>
      <c r="K58" s="114">
        <v>3</v>
      </c>
      <c r="L58" s="115">
        <v>6</v>
      </c>
      <c r="M58" s="125">
        <f>SUM(D58:L58)</f>
        <v>57</v>
      </c>
      <c r="N58" s="113">
        <v>8</v>
      </c>
      <c r="O58" s="114">
        <v>6</v>
      </c>
      <c r="P58" s="114">
        <v>8</v>
      </c>
      <c r="Q58" s="114">
        <v>6</v>
      </c>
      <c r="R58" s="114">
        <v>6</v>
      </c>
      <c r="S58" s="114">
        <v>7</v>
      </c>
      <c r="T58" s="114">
        <v>5</v>
      </c>
      <c r="U58" s="114">
        <v>5</v>
      </c>
      <c r="V58" s="115">
        <v>10</v>
      </c>
      <c r="W58" s="131">
        <f>SUM(N58:V58)</f>
        <v>61</v>
      </c>
      <c r="X58" s="198">
        <f>M58+W58</f>
        <v>118</v>
      </c>
      <c r="AA58" s="6">
        <v>4</v>
      </c>
      <c r="AB58" s="222" t="s">
        <v>228</v>
      </c>
      <c r="AC58" s="113">
        <v>5</v>
      </c>
      <c r="AD58" s="114">
        <v>9</v>
      </c>
      <c r="AE58" s="114">
        <v>9</v>
      </c>
      <c r="AF58" s="114">
        <v>9</v>
      </c>
      <c r="AG58" s="114">
        <v>9</v>
      </c>
      <c r="AH58" s="114">
        <v>6</v>
      </c>
      <c r="AI58" s="114">
        <v>9</v>
      </c>
      <c r="AJ58" s="114">
        <v>6</v>
      </c>
      <c r="AK58" s="115">
        <v>8</v>
      </c>
      <c r="AL58" s="131">
        <f>SUM(AC58:AK58)</f>
        <v>70</v>
      </c>
      <c r="AM58" s="113">
        <v>8</v>
      </c>
      <c r="AN58" s="114">
        <v>5</v>
      </c>
      <c r="AO58" s="114">
        <v>6</v>
      </c>
      <c r="AP58" s="114">
        <v>12</v>
      </c>
      <c r="AQ58" s="114">
        <v>7</v>
      </c>
      <c r="AR58" s="114">
        <v>8</v>
      </c>
      <c r="AS58" s="114">
        <v>8</v>
      </c>
      <c r="AT58" s="114">
        <v>5</v>
      </c>
      <c r="AU58" s="115">
        <v>12</v>
      </c>
      <c r="AV58" s="131">
        <f>SUM(AM58:AU58)</f>
        <v>71</v>
      </c>
      <c r="AW58" s="198">
        <f>AL58+AV58</f>
        <v>141</v>
      </c>
    </row>
    <row r="59" spans="2:49" ht="16" thickBot="1">
      <c r="B59" s="6">
        <v>5</v>
      </c>
      <c r="C59" s="236" t="s">
        <v>263</v>
      </c>
      <c r="D59" s="116">
        <v>7</v>
      </c>
      <c r="E59" s="117">
        <v>10</v>
      </c>
      <c r="F59" s="117">
        <v>7</v>
      </c>
      <c r="G59" s="117">
        <v>10</v>
      </c>
      <c r="H59" s="117">
        <v>6</v>
      </c>
      <c r="I59" s="117">
        <v>6</v>
      </c>
      <c r="J59" s="117">
        <v>9</v>
      </c>
      <c r="K59" s="117">
        <v>6</v>
      </c>
      <c r="L59" s="118">
        <v>6</v>
      </c>
      <c r="M59" s="126">
        <f>SUM(D59:L59)</f>
        <v>67</v>
      </c>
      <c r="N59" s="116">
        <v>8</v>
      </c>
      <c r="O59" s="117">
        <v>6</v>
      </c>
      <c r="P59" s="117">
        <v>7</v>
      </c>
      <c r="Q59" s="117">
        <v>9</v>
      </c>
      <c r="R59" s="117">
        <v>8</v>
      </c>
      <c r="S59" s="117">
        <v>8</v>
      </c>
      <c r="T59" s="117">
        <v>8</v>
      </c>
      <c r="U59" s="117">
        <v>6</v>
      </c>
      <c r="V59" s="118">
        <v>8</v>
      </c>
      <c r="W59" s="132">
        <f>SUM(N59:V59)</f>
        <v>68</v>
      </c>
      <c r="X59" s="199">
        <f>M59+W59</f>
        <v>135</v>
      </c>
      <c r="AA59" s="6">
        <v>5</v>
      </c>
      <c r="AB59" s="233" t="s">
        <v>229</v>
      </c>
      <c r="AC59" s="116">
        <v>7</v>
      </c>
      <c r="AD59" s="117">
        <v>10</v>
      </c>
      <c r="AE59" s="117">
        <v>10</v>
      </c>
      <c r="AF59" s="117">
        <v>12</v>
      </c>
      <c r="AG59" s="117">
        <v>8</v>
      </c>
      <c r="AH59" s="117">
        <v>9</v>
      </c>
      <c r="AI59" s="117">
        <v>8</v>
      </c>
      <c r="AJ59" s="117">
        <v>4</v>
      </c>
      <c r="AK59" s="118">
        <v>6</v>
      </c>
      <c r="AL59" s="132">
        <f>SUM(AC59:AK59)</f>
        <v>74</v>
      </c>
      <c r="AM59" s="116">
        <v>7</v>
      </c>
      <c r="AN59" s="117">
        <v>5</v>
      </c>
      <c r="AO59" s="117">
        <v>8</v>
      </c>
      <c r="AP59" s="117">
        <v>9</v>
      </c>
      <c r="AQ59" s="117">
        <v>12</v>
      </c>
      <c r="AR59" s="117">
        <v>7</v>
      </c>
      <c r="AS59" s="117">
        <v>12</v>
      </c>
      <c r="AT59" s="117">
        <v>6</v>
      </c>
      <c r="AU59" s="118">
        <v>7</v>
      </c>
      <c r="AV59" s="132">
        <f>SUM(AM59:AU59)</f>
        <v>73</v>
      </c>
      <c r="AW59" s="199">
        <f>AL59+AV59</f>
        <v>147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183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190</v>
      </c>
      <c r="X60" s="223">
        <f>SUM(X55:X59)-MAX(X55:X59)</f>
        <v>520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191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205</v>
      </c>
      <c r="AW60" s="217">
        <f>SUM(AW55:AW59)-MAX(AW55:AW59)</f>
        <v>545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59" t="s">
        <v>216</v>
      </c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107" t="s">
        <v>213</v>
      </c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122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122</v>
      </c>
    </row>
    <row r="65" spans="2:49">
      <c r="B65" s="6">
        <v>1</v>
      </c>
      <c r="C65" s="234" t="s">
        <v>253</v>
      </c>
      <c r="D65" s="110">
        <v>8</v>
      </c>
      <c r="E65" s="111">
        <v>12</v>
      </c>
      <c r="F65" s="111">
        <v>8</v>
      </c>
      <c r="G65" s="111">
        <v>11</v>
      </c>
      <c r="H65" s="111">
        <v>9</v>
      </c>
      <c r="I65" s="111">
        <v>9</v>
      </c>
      <c r="J65" s="111">
        <v>11</v>
      </c>
      <c r="K65" s="111">
        <v>9</v>
      </c>
      <c r="L65" s="112">
        <v>7</v>
      </c>
      <c r="M65" s="124">
        <f>SUM(D65:L65)</f>
        <v>84</v>
      </c>
      <c r="N65" s="110">
        <v>13</v>
      </c>
      <c r="O65" s="111">
        <v>9</v>
      </c>
      <c r="P65" s="111">
        <v>8</v>
      </c>
      <c r="Q65" s="111">
        <v>10</v>
      </c>
      <c r="R65" s="111">
        <v>10</v>
      </c>
      <c r="S65" s="111">
        <v>11</v>
      </c>
      <c r="T65" s="111">
        <v>8</v>
      </c>
      <c r="U65" s="111">
        <v>4</v>
      </c>
      <c r="V65" s="112">
        <v>10</v>
      </c>
      <c r="W65" s="130">
        <f>SUM(N65:V65)</f>
        <v>83</v>
      </c>
      <c r="X65" s="197">
        <f>M65+W65</f>
        <v>167</v>
      </c>
      <c r="AA65" s="6">
        <v>1</v>
      </c>
      <c r="AB65" s="221" t="s">
        <v>241</v>
      </c>
      <c r="AC65" s="110">
        <v>7</v>
      </c>
      <c r="AD65" s="111">
        <v>11</v>
      </c>
      <c r="AE65" s="111">
        <v>11</v>
      </c>
      <c r="AF65" s="111">
        <v>7</v>
      </c>
      <c r="AG65" s="111">
        <v>7</v>
      </c>
      <c r="AH65" s="111">
        <v>5</v>
      </c>
      <c r="AI65" s="111">
        <v>8</v>
      </c>
      <c r="AJ65" s="111">
        <v>4</v>
      </c>
      <c r="AK65" s="112">
        <v>10</v>
      </c>
      <c r="AL65" s="130">
        <f>SUM(AC65:AK65)</f>
        <v>70</v>
      </c>
      <c r="AM65" s="110">
        <v>6</v>
      </c>
      <c r="AN65" s="111">
        <v>6</v>
      </c>
      <c r="AO65" s="111">
        <v>8</v>
      </c>
      <c r="AP65" s="111">
        <v>8</v>
      </c>
      <c r="AQ65" s="111">
        <v>11</v>
      </c>
      <c r="AR65" s="111">
        <v>7</v>
      </c>
      <c r="AS65" s="111">
        <v>6</v>
      </c>
      <c r="AT65" s="111">
        <v>11</v>
      </c>
      <c r="AU65" s="112">
        <v>10</v>
      </c>
      <c r="AV65" s="130">
        <f>SUM(AM65:AU65)</f>
        <v>73</v>
      </c>
      <c r="AW65" s="197">
        <f>AL65+AV65</f>
        <v>143</v>
      </c>
    </row>
    <row r="66" spans="2:49">
      <c r="B66" s="6">
        <v>2</v>
      </c>
      <c r="C66" s="235" t="s">
        <v>254</v>
      </c>
      <c r="D66" s="113">
        <v>7</v>
      </c>
      <c r="E66" s="114">
        <v>11</v>
      </c>
      <c r="F66" s="114">
        <v>9</v>
      </c>
      <c r="G66" s="114">
        <v>9</v>
      </c>
      <c r="H66" s="114">
        <v>10</v>
      </c>
      <c r="I66" s="114">
        <v>5</v>
      </c>
      <c r="J66" s="114">
        <v>7</v>
      </c>
      <c r="K66" s="114">
        <v>7</v>
      </c>
      <c r="L66" s="115">
        <v>5</v>
      </c>
      <c r="M66" s="125">
        <f>SUM(D66:L66)</f>
        <v>70</v>
      </c>
      <c r="N66" s="113">
        <v>10</v>
      </c>
      <c r="O66" s="114">
        <v>8</v>
      </c>
      <c r="P66" s="114">
        <v>5</v>
      </c>
      <c r="Q66" s="114">
        <v>7</v>
      </c>
      <c r="R66" s="114">
        <v>7</v>
      </c>
      <c r="S66" s="114">
        <v>9</v>
      </c>
      <c r="T66" s="114">
        <v>8</v>
      </c>
      <c r="U66" s="114">
        <v>5</v>
      </c>
      <c r="V66" s="115">
        <v>8</v>
      </c>
      <c r="W66" s="131">
        <f>SUM(N66:V66)</f>
        <v>67</v>
      </c>
      <c r="X66" s="198">
        <f>M66+W66</f>
        <v>137</v>
      </c>
      <c r="AA66" s="6">
        <v>2</v>
      </c>
      <c r="AB66" s="222" t="s">
        <v>242</v>
      </c>
      <c r="AC66" s="113">
        <v>5</v>
      </c>
      <c r="AD66" s="114">
        <v>12</v>
      </c>
      <c r="AE66" s="114">
        <v>8</v>
      </c>
      <c r="AF66" s="114">
        <v>9</v>
      </c>
      <c r="AG66" s="114">
        <v>7</v>
      </c>
      <c r="AH66" s="114">
        <v>6</v>
      </c>
      <c r="AI66" s="114">
        <v>9</v>
      </c>
      <c r="AJ66" s="114">
        <v>9</v>
      </c>
      <c r="AK66" s="115">
        <v>9</v>
      </c>
      <c r="AL66" s="131">
        <f>SUM(AC66:AK66)</f>
        <v>74</v>
      </c>
      <c r="AM66" s="113">
        <v>10</v>
      </c>
      <c r="AN66" s="114">
        <v>5</v>
      </c>
      <c r="AO66" s="114">
        <v>11</v>
      </c>
      <c r="AP66" s="114">
        <v>11</v>
      </c>
      <c r="AQ66" s="114">
        <v>7</v>
      </c>
      <c r="AR66" s="114">
        <v>9</v>
      </c>
      <c r="AS66" s="114">
        <v>9</v>
      </c>
      <c r="AT66" s="114">
        <v>6</v>
      </c>
      <c r="AU66" s="115">
        <v>10</v>
      </c>
      <c r="AV66" s="131">
        <f>SUM(AM66:AU66)</f>
        <v>78</v>
      </c>
      <c r="AW66" s="198">
        <f>AL66+AV66</f>
        <v>152</v>
      </c>
    </row>
    <row r="67" spans="2:49">
      <c r="B67" s="6">
        <v>3</v>
      </c>
      <c r="C67" s="235" t="s">
        <v>255</v>
      </c>
      <c r="D67" s="113">
        <v>6</v>
      </c>
      <c r="E67" s="114">
        <v>10</v>
      </c>
      <c r="F67" s="114">
        <v>8</v>
      </c>
      <c r="G67" s="114">
        <v>10</v>
      </c>
      <c r="H67" s="114">
        <v>9</v>
      </c>
      <c r="I67" s="114">
        <v>5</v>
      </c>
      <c r="J67" s="114">
        <v>10</v>
      </c>
      <c r="K67" s="114">
        <v>7</v>
      </c>
      <c r="L67" s="115">
        <v>8</v>
      </c>
      <c r="M67" s="125">
        <f>SUM(D67:L67)</f>
        <v>73</v>
      </c>
      <c r="N67" s="113">
        <v>9</v>
      </c>
      <c r="O67" s="114">
        <v>10</v>
      </c>
      <c r="P67" s="114">
        <v>11</v>
      </c>
      <c r="Q67" s="114">
        <v>7</v>
      </c>
      <c r="R67" s="114">
        <v>10</v>
      </c>
      <c r="S67" s="114">
        <v>10</v>
      </c>
      <c r="T67" s="114">
        <v>8</v>
      </c>
      <c r="U67" s="114">
        <v>5</v>
      </c>
      <c r="V67" s="115">
        <v>12</v>
      </c>
      <c r="W67" s="131">
        <f>SUM(N67:V67)</f>
        <v>82</v>
      </c>
      <c r="X67" s="198">
        <f>M67+W67</f>
        <v>155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f>SUM(AC67:AK67)</f>
        <v>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f>SUM(AM67:AU67)</f>
        <v>0</v>
      </c>
      <c r="AW67" s="198">
        <v>200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v>200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f>SUM(AC68:AK68)</f>
        <v>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f>SUM(AM68:AU68)</f>
        <v>0</v>
      </c>
      <c r="AW68" s="198">
        <v>200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v>200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f>SUM(AC69:AK69)</f>
        <v>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f>SUM(AM69:AU69)</f>
        <v>0</v>
      </c>
      <c r="AW69" s="199">
        <v>200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143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149</v>
      </c>
      <c r="X70" s="223">
        <f>SUM(X65:X69)-MAX(X65:X69)</f>
        <v>659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70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73</v>
      </c>
      <c r="AW70" s="217">
        <f>SUM(AW65:AW69)-MAX(AW65:AW69)</f>
        <v>695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57" t="s">
        <v>218</v>
      </c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106" t="s">
        <v>219</v>
      </c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122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122</v>
      </c>
    </row>
    <row r="75" spans="2:49">
      <c r="B75" s="6">
        <v>1</v>
      </c>
      <c r="C75" s="234" t="s">
        <v>250</v>
      </c>
      <c r="D75" s="110">
        <v>4</v>
      </c>
      <c r="E75" s="111">
        <v>6</v>
      </c>
      <c r="F75" s="111">
        <v>5</v>
      </c>
      <c r="G75" s="111">
        <v>6</v>
      </c>
      <c r="H75" s="111">
        <v>5</v>
      </c>
      <c r="I75" s="111">
        <v>3</v>
      </c>
      <c r="J75" s="111">
        <v>9</v>
      </c>
      <c r="K75" s="111">
        <v>3</v>
      </c>
      <c r="L75" s="112">
        <v>5</v>
      </c>
      <c r="M75" s="124">
        <f>SUM(D75:L75)</f>
        <v>46</v>
      </c>
      <c r="N75" s="110">
        <v>5</v>
      </c>
      <c r="O75" s="111">
        <v>5</v>
      </c>
      <c r="P75" s="111">
        <v>4</v>
      </c>
      <c r="Q75" s="111">
        <v>6</v>
      </c>
      <c r="R75" s="111">
        <v>4</v>
      </c>
      <c r="S75" s="111">
        <v>5</v>
      </c>
      <c r="T75" s="111">
        <v>5</v>
      </c>
      <c r="U75" s="111">
        <v>3</v>
      </c>
      <c r="V75" s="112">
        <v>7</v>
      </c>
      <c r="W75" s="130">
        <f>SUM(N75:V75)</f>
        <v>44</v>
      </c>
      <c r="X75" s="197">
        <f>M75+W75</f>
        <v>90</v>
      </c>
      <c r="AA75" s="6">
        <v>1</v>
      </c>
      <c r="AB75" s="234" t="s">
        <v>235</v>
      </c>
      <c r="AC75" s="110">
        <v>5</v>
      </c>
      <c r="AD75" s="111">
        <v>7</v>
      </c>
      <c r="AE75" s="111">
        <v>6</v>
      </c>
      <c r="AF75" s="111">
        <v>8</v>
      </c>
      <c r="AG75" s="111">
        <v>5</v>
      </c>
      <c r="AH75" s="111">
        <v>4</v>
      </c>
      <c r="AI75" s="111">
        <v>5</v>
      </c>
      <c r="AJ75" s="111">
        <v>4</v>
      </c>
      <c r="AK75" s="112">
        <v>7</v>
      </c>
      <c r="AL75" s="124">
        <f>SUM(AC75:AK75)</f>
        <v>51</v>
      </c>
      <c r="AM75" s="110">
        <v>7</v>
      </c>
      <c r="AN75" s="111">
        <v>6</v>
      </c>
      <c r="AO75" s="111">
        <v>4</v>
      </c>
      <c r="AP75" s="111">
        <v>7</v>
      </c>
      <c r="AQ75" s="111">
        <v>6</v>
      </c>
      <c r="AR75" s="111">
        <v>7</v>
      </c>
      <c r="AS75" s="111">
        <v>6</v>
      </c>
      <c r="AT75" s="111">
        <v>7</v>
      </c>
      <c r="AU75" s="112">
        <v>7</v>
      </c>
      <c r="AV75" s="130">
        <f>SUM(AM75:AU75)</f>
        <v>57</v>
      </c>
      <c r="AW75" s="197">
        <f>AL75+AV75</f>
        <v>108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v>200</v>
      </c>
      <c r="AA76" s="6">
        <v>2</v>
      </c>
      <c r="AB76" s="235" t="s">
        <v>236</v>
      </c>
      <c r="AC76" s="113">
        <v>4</v>
      </c>
      <c r="AD76" s="114">
        <v>5</v>
      </c>
      <c r="AE76" s="114">
        <v>6</v>
      </c>
      <c r="AF76" s="114">
        <v>6</v>
      </c>
      <c r="AG76" s="114">
        <v>6</v>
      </c>
      <c r="AH76" s="114">
        <v>4</v>
      </c>
      <c r="AI76" s="114">
        <v>6</v>
      </c>
      <c r="AJ76" s="114">
        <v>4</v>
      </c>
      <c r="AK76" s="115">
        <v>5</v>
      </c>
      <c r="AL76" s="125">
        <f>SUM(AC76:AK76)</f>
        <v>46</v>
      </c>
      <c r="AM76" s="113">
        <v>6</v>
      </c>
      <c r="AN76" s="114">
        <v>4</v>
      </c>
      <c r="AO76" s="114">
        <v>5</v>
      </c>
      <c r="AP76" s="114">
        <v>8</v>
      </c>
      <c r="AQ76" s="114">
        <v>7</v>
      </c>
      <c r="AR76" s="114">
        <v>6</v>
      </c>
      <c r="AS76" s="114">
        <v>6</v>
      </c>
      <c r="AT76" s="114">
        <v>6</v>
      </c>
      <c r="AU76" s="115">
        <v>7</v>
      </c>
      <c r="AV76" s="131">
        <f>SUM(AM76:AU76)</f>
        <v>55</v>
      </c>
      <c r="AW76" s="198">
        <f>AL76+AV76</f>
        <v>101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v>200</v>
      </c>
      <c r="AA77" s="6">
        <v>3</v>
      </c>
      <c r="AB77" s="235" t="s">
        <v>237</v>
      </c>
      <c r="AC77" s="113">
        <v>6</v>
      </c>
      <c r="AD77" s="114">
        <v>13</v>
      </c>
      <c r="AE77" s="114">
        <v>6</v>
      </c>
      <c r="AF77" s="114">
        <v>6</v>
      </c>
      <c r="AG77" s="114">
        <v>8</v>
      </c>
      <c r="AH77" s="114">
        <v>5</v>
      </c>
      <c r="AI77" s="114">
        <v>7</v>
      </c>
      <c r="AJ77" s="114">
        <v>5</v>
      </c>
      <c r="AK77" s="115">
        <v>7</v>
      </c>
      <c r="AL77" s="125">
        <f>SUM(AC77:AK77)</f>
        <v>63</v>
      </c>
      <c r="AM77" s="113">
        <v>8</v>
      </c>
      <c r="AN77" s="114">
        <v>4</v>
      </c>
      <c r="AO77" s="114">
        <v>5</v>
      </c>
      <c r="AP77" s="114">
        <v>9</v>
      </c>
      <c r="AQ77" s="114">
        <v>6</v>
      </c>
      <c r="AR77" s="114">
        <v>6</v>
      </c>
      <c r="AS77" s="114">
        <v>8</v>
      </c>
      <c r="AT77" s="114">
        <v>4</v>
      </c>
      <c r="AU77" s="115">
        <v>7</v>
      </c>
      <c r="AV77" s="131">
        <f>SUM(AM77:AU77)</f>
        <v>57</v>
      </c>
      <c r="AW77" s="198">
        <f>AL77+AV77</f>
        <v>120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v>200</v>
      </c>
      <c r="AA78" s="6">
        <v>4</v>
      </c>
      <c r="AB78" s="235" t="s">
        <v>238</v>
      </c>
      <c r="AC78" s="113">
        <v>6</v>
      </c>
      <c r="AD78" s="114">
        <v>6</v>
      </c>
      <c r="AE78" s="114">
        <v>7</v>
      </c>
      <c r="AF78" s="114">
        <v>10</v>
      </c>
      <c r="AG78" s="114">
        <v>7</v>
      </c>
      <c r="AH78" s="114">
        <v>5</v>
      </c>
      <c r="AI78" s="114">
        <v>7</v>
      </c>
      <c r="AJ78" s="114">
        <v>5</v>
      </c>
      <c r="AK78" s="115">
        <v>8</v>
      </c>
      <c r="AL78" s="125">
        <f>SUM(AC78:AK78)</f>
        <v>61</v>
      </c>
      <c r="AM78" s="113">
        <v>6</v>
      </c>
      <c r="AN78" s="114">
        <v>8</v>
      </c>
      <c r="AO78" s="114">
        <v>5</v>
      </c>
      <c r="AP78" s="114">
        <v>10</v>
      </c>
      <c r="AQ78" s="114">
        <v>7</v>
      </c>
      <c r="AR78" s="114">
        <v>8</v>
      </c>
      <c r="AS78" s="114">
        <v>7</v>
      </c>
      <c r="AT78" s="114">
        <v>4</v>
      </c>
      <c r="AU78" s="115">
        <v>10</v>
      </c>
      <c r="AV78" s="131">
        <f>SUM(AM78:AU78)</f>
        <v>65</v>
      </c>
      <c r="AW78" s="198">
        <f>AL78+AV78</f>
        <v>126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v>200</v>
      </c>
      <c r="AA79" s="6">
        <v>5</v>
      </c>
      <c r="AB79" s="236" t="s">
        <v>239</v>
      </c>
      <c r="AC79" s="116">
        <v>7</v>
      </c>
      <c r="AD79" s="117">
        <v>8</v>
      </c>
      <c r="AE79" s="117">
        <v>9</v>
      </c>
      <c r="AF79" s="117">
        <v>9</v>
      </c>
      <c r="AG79" s="117">
        <v>9</v>
      </c>
      <c r="AH79" s="117">
        <v>7</v>
      </c>
      <c r="AI79" s="117">
        <v>7</v>
      </c>
      <c r="AJ79" s="117">
        <v>5</v>
      </c>
      <c r="AK79" s="118">
        <v>8</v>
      </c>
      <c r="AL79" s="126">
        <f>SUM(AC79:AK79)</f>
        <v>69</v>
      </c>
      <c r="AM79" s="116">
        <v>9</v>
      </c>
      <c r="AN79" s="117">
        <v>7</v>
      </c>
      <c r="AO79" s="117">
        <v>6</v>
      </c>
      <c r="AP79" s="117">
        <v>7</v>
      </c>
      <c r="AQ79" s="117">
        <v>7</v>
      </c>
      <c r="AR79" s="117">
        <v>9</v>
      </c>
      <c r="AS79" s="117">
        <v>7</v>
      </c>
      <c r="AT79" s="117">
        <v>4</v>
      </c>
      <c r="AU79" s="118">
        <v>9</v>
      </c>
      <c r="AV79" s="132">
        <f>SUM(AM79:AU79)</f>
        <v>65</v>
      </c>
      <c r="AW79" s="199">
        <f>AL79+AV79</f>
        <v>134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690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221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234</v>
      </c>
      <c r="AW80" s="217">
        <f>SUM(AW75:AW79)-MAX(AW75:AW79)</f>
        <v>455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56" t="s">
        <v>265</v>
      </c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55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122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122</v>
      </c>
    </row>
    <row r="85" spans="1:49">
      <c r="B85" s="4">
        <v>1</v>
      </c>
      <c r="C85" s="234" t="s">
        <v>230</v>
      </c>
      <c r="D85" s="110">
        <v>5</v>
      </c>
      <c r="E85" s="111">
        <v>9</v>
      </c>
      <c r="F85" s="111">
        <v>7</v>
      </c>
      <c r="G85" s="111">
        <v>9</v>
      </c>
      <c r="H85" s="111">
        <v>6</v>
      </c>
      <c r="I85" s="111">
        <v>4</v>
      </c>
      <c r="J85" s="111">
        <v>8</v>
      </c>
      <c r="K85" s="111">
        <v>6</v>
      </c>
      <c r="L85" s="112">
        <v>8</v>
      </c>
      <c r="M85" s="124">
        <f>SUM(D85:L85)</f>
        <v>62</v>
      </c>
      <c r="N85" s="110">
        <v>9</v>
      </c>
      <c r="O85" s="111">
        <v>6</v>
      </c>
      <c r="P85" s="111">
        <v>8</v>
      </c>
      <c r="Q85" s="111">
        <v>6</v>
      </c>
      <c r="R85" s="111">
        <v>11</v>
      </c>
      <c r="S85" s="111">
        <v>8</v>
      </c>
      <c r="T85" s="111">
        <v>7</v>
      </c>
      <c r="U85" s="111">
        <v>4</v>
      </c>
      <c r="V85" s="112">
        <v>11</v>
      </c>
      <c r="W85" s="130">
        <f>SUM(N85:V85)</f>
        <v>70</v>
      </c>
      <c r="X85" s="224">
        <f>M85+W85</f>
        <v>132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 t="s">
        <v>231</v>
      </c>
      <c r="D86" s="113">
        <v>5</v>
      </c>
      <c r="E86" s="114">
        <v>9</v>
      </c>
      <c r="F86" s="114">
        <v>10</v>
      </c>
      <c r="G86" s="114">
        <v>5</v>
      </c>
      <c r="H86" s="114">
        <v>8</v>
      </c>
      <c r="I86" s="114">
        <v>4</v>
      </c>
      <c r="J86" s="114">
        <v>8</v>
      </c>
      <c r="K86" s="114">
        <v>4</v>
      </c>
      <c r="L86" s="115">
        <v>6</v>
      </c>
      <c r="M86" s="125">
        <f>SUM(D86:L86)</f>
        <v>59</v>
      </c>
      <c r="N86" s="113">
        <v>6</v>
      </c>
      <c r="O86" s="114">
        <v>8</v>
      </c>
      <c r="P86" s="114">
        <v>6</v>
      </c>
      <c r="Q86" s="114">
        <v>8</v>
      </c>
      <c r="R86" s="114">
        <v>7</v>
      </c>
      <c r="S86" s="114">
        <v>8</v>
      </c>
      <c r="T86" s="114">
        <v>6</v>
      </c>
      <c r="U86" s="114">
        <v>5</v>
      </c>
      <c r="V86" s="115">
        <v>9</v>
      </c>
      <c r="W86" s="131">
        <f>SUM(N86:V86)</f>
        <v>63</v>
      </c>
      <c r="X86" s="225">
        <f>M86+W86</f>
        <v>122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 t="s">
        <v>232</v>
      </c>
      <c r="D87" s="113">
        <v>6</v>
      </c>
      <c r="E87" s="114">
        <v>6</v>
      </c>
      <c r="F87" s="114">
        <v>5</v>
      </c>
      <c r="G87" s="114">
        <v>10</v>
      </c>
      <c r="H87" s="114">
        <v>12</v>
      </c>
      <c r="I87" s="114">
        <v>3</v>
      </c>
      <c r="J87" s="114">
        <v>6</v>
      </c>
      <c r="K87" s="114">
        <v>7</v>
      </c>
      <c r="L87" s="115">
        <v>6</v>
      </c>
      <c r="M87" s="125">
        <f>SUM(D87:L87)</f>
        <v>61</v>
      </c>
      <c r="N87" s="113">
        <v>6</v>
      </c>
      <c r="O87" s="114">
        <v>7</v>
      </c>
      <c r="P87" s="114">
        <v>6</v>
      </c>
      <c r="Q87" s="114">
        <v>10</v>
      </c>
      <c r="R87" s="114">
        <v>6</v>
      </c>
      <c r="S87" s="114">
        <v>7</v>
      </c>
      <c r="T87" s="114">
        <v>8</v>
      </c>
      <c r="U87" s="114">
        <v>7</v>
      </c>
      <c r="V87" s="115">
        <v>10</v>
      </c>
      <c r="W87" s="131">
        <f>SUM(N87:V87)</f>
        <v>67</v>
      </c>
      <c r="X87" s="225">
        <f>M87+W87</f>
        <v>128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 t="s">
        <v>233</v>
      </c>
      <c r="D88" s="113">
        <v>8</v>
      </c>
      <c r="E88" s="114">
        <v>11</v>
      </c>
      <c r="F88" s="114">
        <v>12</v>
      </c>
      <c r="G88" s="114">
        <v>9</v>
      </c>
      <c r="H88" s="114">
        <v>7</v>
      </c>
      <c r="I88" s="114">
        <v>6</v>
      </c>
      <c r="J88" s="114">
        <v>11</v>
      </c>
      <c r="K88" s="114">
        <v>7</v>
      </c>
      <c r="L88" s="115">
        <v>9</v>
      </c>
      <c r="M88" s="125">
        <f>SUM(D88:L88)</f>
        <v>80</v>
      </c>
      <c r="N88" s="113">
        <v>9</v>
      </c>
      <c r="O88" s="114">
        <v>8</v>
      </c>
      <c r="P88" s="114">
        <v>6</v>
      </c>
      <c r="Q88" s="114">
        <v>12</v>
      </c>
      <c r="R88" s="114">
        <v>8</v>
      </c>
      <c r="S88" s="114">
        <v>7</v>
      </c>
      <c r="T88" s="114">
        <v>9</v>
      </c>
      <c r="U88" s="114">
        <v>5</v>
      </c>
      <c r="V88" s="115">
        <v>10</v>
      </c>
      <c r="W88" s="131">
        <f>SUM(N88:V88)</f>
        <v>74</v>
      </c>
      <c r="X88" s="225">
        <f>M88+W88</f>
        <v>154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v>0</v>
      </c>
    </row>
    <row r="89" spans="1:49" ht="16" thickBot="1">
      <c r="B89" s="4">
        <v>5</v>
      </c>
      <c r="C89" s="236" t="s">
        <v>234</v>
      </c>
      <c r="D89" s="116">
        <v>9</v>
      </c>
      <c r="E89" s="117">
        <v>10</v>
      </c>
      <c r="F89" s="117">
        <v>9</v>
      </c>
      <c r="G89" s="117">
        <v>10</v>
      </c>
      <c r="H89" s="117">
        <v>8</v>
      </c>
      <c r="I89" s="117">
        <v>7</v>
      </c>
      <c r="J89" s="117">
        <v>11</v>
      </c>
      <c r="K89" s="117">
        <v>6</v>
      </c>
      <c r="L89" s="118">
        <v>9</v>
      </c>
      <c r="M89" s="126">
        <f>SUM(D89:L89)</f>
        <v>79</v>
      </c>
      <c r="N89" s="116">
        <v>10</v>
      </c>
      <c r="O89" s="117">
        <v>8</v>
      </c>
      <c r="P89" s="117">
        <v>6</v>
      </c>
      <c r="Q89" s="117">
        <v>10</v>
      </c>
      <c r="R89" s="117">
        <v>11</v>
      </c>
      <c r="S89" s="117">
        <v>10</v>
      </c>
      <c r="T89" s="117">
        <v>10</v>
      </c>
      <c r="U89" s="117">
        <v>9</v>
      </c>
      <c r="V89" s="118">
        <v>14</v>
      </c>
      <c r="W89" s="132">
        <f>SUM(N89:V89)</f>
        <v>88</v>
      </c>
      <c r="X89" s="226">
        <f>M89+W89</f>
        <v>167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261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274</v>
      </c>
      <c r="X90" s="227">
        <f>SUM(X85:X89)-MAX(X85:X89)</f>
        <v>536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77" t="s">
        <v>12</v>
      </c>
      <c r="C93" s="277"/>
      <c r="D93" s="278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79" t="s">
        <v>15</v>
      </c>
      <c r="AB93" s="277"/>
      <c r="AC93" s="278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61">
        <v>1</v>
      </c>
      <c r="B95" s="204" t="str">
        <f>$AB$23</f>
        <v>PRE-  PRESCOTT</v>
      </c>
      <c r="C95" s="2" t="str">
        <f>$AB$26</f>
        <v>Ava Salay</v>
      </c>
      <c r="D95" s="3">
        <f>$AW$26</f>
        <v>77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$AB$23</f>
        <v>PRE-  PRESCOTT</v>
      </c>
      <c r="AC95" s="3">
        <f>$AW$30</f>
        <v>371</v>
      </c>
      <c r="AD95" s="13"/>
    </row>
    <row r="96" spans="1:49">
      <c r="A96" s="262">
        <v>2</v>
      </c>
      <c r="B96" s="204" t="str">
        <f>$C$43</f>
        <v>NW-  NORTHWESTERN</v>
      </c>
      <c r="C96" s="2" t="str">
        <f>$C$45</f>
        <v>Kiernan Smith</v>
      </c>
      <c r="D96" s="3">
        <f>$X$45</f>
        <v>78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$C$33</f>
        <v>SCC-  ST CROIX CENTRAL</v>
      </c>
      <c r="AC96" s="3">
        <f>$X$40</f>
        <v>384</v>
      </c>
      <c r="AD96" s="13"/>
    </row>
    <row r="97" spans="1:16384">
      <c r="A97" s="262">
        <v>3</v>
      </c>
      <c r="B97" s="204" t="str">
        <f>$AB$33</f>
        <v>SOM-  SOMERSET</v>
      </c>
      <c r="C97" s="2" t="str">
        <f>$AB$35</f>
        <v>Haley Myers</v>
      </c>
      <c r="D97" s="3">
        <f>$AW$35</f>
        <v>84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</f>
        <v>AMR-  AMERY</v>
      </c>
      <c r="AC97" s="3">
        <f>$X$10</f>
        <v>414</v>
      </c>
      <c r="AD97" s="13"/>
    </row>
    <row r="98" spans="1:16384">
      <c r="A98" s="262">
        <v>4</v>
      </c>
      <c r="B98" s="204" t="str">
        <f>$AB$23</f>
        <v>PRE-  PRESCOTT</v>
      </c>
      <c r="C98" s="2" t="str">
        <f>$AB$25</f>
        <v>Alexis Fredericks</v>
      </c>
      <c r="D98" s="3">
        <f>$AW$25</f>
        <v>86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$AB$33</f>
        <v>SOM-  SOMERSET</v>
      </c>
      <c r="AC98" s="3">
        <f>$AW$40</f>
        <v>427</v>
      </c>
      <c r="AD98" s="13"/>
    </row>
    <row r="99" spans="1:16384">
      <c r="A99" s="262">
        <v>4</v>
      </c>
      <c r="B99" s="204" t="str">
        <f>$C$13</f>
        <v>ELL-  ELLSWORTH</v>
      </c>
      <c r="C99" s="2" t="str">
        <f>$C$15</f>
        <v>Holly Carlson</v>
      </c>
      <c r="D99" s="3">
        <f>$X$15</f>
        <v>86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432</v>
      </c>
      <c r="AD99" s="13"/>
    </row>
    <row r="100" spans="1:16384">
      <c r="A100" s="262">
        <v>6</v>
      </c>
      <c r="B100" s="204" t="str">
        <f>$C$33</f>
        <v>SCC-  ST CROIX CENTRAL</v>
      </c>
      <c r="C100" s="2" t="str">
        <f>$C$35</f>
        <v>Sally Vangsness</v>
      </c>
      <c r="D100" s="3">
        <f>$X$35</f>
        <v>87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5</v>
      </c>
      <c r="AB100" s="237" t="str">
        <f>$C$23</f>
        <v>OSC-  OSCEOLA</v>
      </c>
      <c r="AC100" s="3">
        <f>$X$30</f>
        <v>432</v>
      </c>
      <c r="AD100" s="13"/>
    </row>
    <row r="101" spans="1:16384">
      <c r="A101" s="262">
        <v>6</v>
      </c>
      <c r="B101" s="204" t="str">
        <f>$C$23</f>
        <v>OSC-  OSCEOLA</v>
      </c>
      <c r="C101" s="3" t="str">
        <f>$C$25</f>
        <v>Madi Link</v>
      </c>
      <c r="D101" s="3">
        <f>$X$25</f>
        <v>87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$C$43</f>
        <v>NW-  NORTHWESTERN</v>
      </c>
      <c r="AC101" s="3">
        <f>$X$50</f>
        <v>436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62">
        <v>8</v>
      </c>
      <c r="B102" s="204" t="str">
        <f>$C$73</f>
        <v>CFX-  COLFAX</v>
      </c>
      <c r="C102" s="3" t="str">
        <f>$C$75</f>
        <v>Abby Demoe</v>
      </c>
      <c r="D102" s="3">
        <f>$X$75</f>
        <v>90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$C$13</f>
        <v>ELL-  ELLSWORTH</v>
      </c>
      <c r="AC102" s="3">
        <f>$X$20</f>
        <v>441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62">
        <v>8</v>
      </c>
      <c r="B103" s="204" t="str">
        <f>$C$3</f>
        <v>AMR-  AMERY</v>
      </c>
      <c r="C103" s="3" t="str">
        <f>$C$5</f>
        <v>Morgan Brotzel</v>
      </c>
      <c r="D103" s="3">
        <f>$X$5</f>
        <v>90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 t="str">
        <f>$AB$73</f>
        <v>FLM-  FLAMBEAU</v>
      </c>
      <c r="AC103" s="3">
        <f>$AW$80</f>
        <v>455</v>
      </c>
      <c r="AD103" s="13"/>
    </row>
    <row r="104" spans="1:16384">
      <c r="A104" s="262">
        <v>10</v>
      </c>
      <c r="B104" s="204" t="str">
        <f>$C$33</f>
        <v>SCC-  ST CROIX CENTRAL</v>
      </c>
      <c r="C104" s="2" t="str">
        <f>$C$37</f>
        <v>Parker Chladek</v>
      </c>
      <c r="D104" s="3">
        <f>$X$37</f>
        <v>97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 t="str">
        <f>$C$53</f>
        <v>SCF-  ST CROIX FALLS</v>
      </c>
      <c r="AC104" s="3">
        <f>$X$60</f>
        <v>520</v>
      </c>
      <c r="AD104" s="13"/>
    </row>
    <row r="105" spans="1:16384">
      <c r="A105" s="262">
        <v>10</v>
      </c>
      <c r="B105" s="204" t="str">
        <f>$C$33</f>
        <v>SCC-  ST CROIX CENTRAL</v>
      </c>
      <c r="C105" s="2" t="str">
        <f>$C$39</f>
        <v>Jenna Wehausen</v>
      </c>
      <c r="D105" s="3">
        <f>$X$39</f>
        <v>97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 t="str">
        <f>$AB$13</f>
        <v>NR-   NEW RICHMOND</v>
      </c>
      <c r="AC105" s="3">
        <f>$AW$20</f>
        <v>532</v>
      </c>
    </row>
    <row r="106" spans="1:16384">
      <c r="A106" s="228"/>
      <c r="B106" s="204" t="str">
        <f>$C$3</f>
        <v>AMR-  AMERY</v>
      </c>
      <c r="C106" s="3" t="str">
        <f>$C$6</f>
        <v>Carli Vincent</v>
      </c>
      <c r="D106" s="3">
        <f>$X$6</f>
        <v>98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 t="str">
        <f>$C$83</f>
        <v>GRB - Grantsburg</v>
      </c>
      <c r="AC106" s="3">
        <f>$X$90</f>
        <v>536</v>
      </c>
    </row>
    <row r="107" spans="1:16384">
      <c r="A107" s="228"/>
      <c r="B107" s="204" t="str">
        <f>$AB$23</f>
        <v>PRE-  PRESCOTT</v>
      </c>
      <c r="C107" s="2" t="str">
        <f>$AB$27</f>
        <v>Liz Rohl</v>
      </c>
      <c r="D107" s="3">
        <f>$AW$27</f>
        <v>100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 t="str">
        <f>$AB$53</f>
        <v>SCJ- ST CROIX CENTRAL JV</v>
      </c>
      <c r="AC107" s="3">
        <f>$AW$60</f>
        <v>545</v>
      </c>
    </row>
    <row r="108" spans="1:16384">
      <c r="A108" s="228"/>
      <c r="B108" s="204" t="str">
        <f>$AB$73</f>
        <v>FLM-  FLAMBEAU</v>
      </c>
      <c r="C108" s="2" t="str">
        <f>$AB$76</f>
        <v>Sophie Hauser</v>
      </c>
      <c r="D108" s="3">
        <f>$AW$76</f>
        <v>101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 t="str">
        <f>$AB$43</f>
        <v>BWJ  - BALDWIN JV</v>
      </c>
      <c r="AC108" s="3">
        <f>$AW$50</f>
        <v>551</v>
      </c>
    </row>
    <row r="109" spans="1:16384">
      <c r="A109" s="228"/>
      <c r="B109" s="204" t="str">
        <f>$C$23</f>
        <v>OSC-  OSCEOLA</v>
      </c>
      <c r="C109" s="3" t="str">
        <f>$C$26</f>
        <v>Savanna Nord</v>
      </c>
      <c r="D109" s="3">
        <f>$X$26</f>
        <v>102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 t="str">
        <f>$C$63</f>
        <v>NRJ-  NEW RICHMOND JV</v>
      </c>
      <c r="AC109" s="3">
        <f>$X$70</f>
        <v>659</v>
      </c>
    </row>
    <row r="110" spans="1:16384">
      <c r="A110" s="228"/>
      <c r="B110" s="204" t="str">
        <f>$C$33</f>
        <v>SCC-  ST CROIX CENTRAL</v>
      </c>
      <c r="C110" s="2" t="str">
        <f>$C$36</f>
        <v>Brooklyn Mishler</v>
      </c>
      <c r="D110" s="3">
        <f>$X$36</f>
        <v>103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 t="str">
        <f>$C$73</f>
        <v>CFX-  COLFAX</v>
      </c>
      <c r="AC110" s="3">
        <f>$X$80</f>
        <v>690</v>
      </c>
    </row>
    <row r="111" spans="1:16384">
      <c r="A111" s="228"/>
      <c r="B111" s="204" t="str">
        <f>$AB$3</f>
        <v>BW-   BALDWIN-WOODVILLE</v>
      </c>
      <c r="C111" s="2" t="str">
        <f>$AB$6</f>
        <v>Lezlie Weyer</v>
      </c>
      <c r="D111" s="3">
        <f>$AW$6</f>
        <v>105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 t="str">
        <f>$AB$63</f>
        <v>ELJ-  ELLSWORTH JV</v>
      </c>
      <c r="AC111" s="3">
        <f>$AW$70</f>
        <v>695</v>
      </c>
    </row>
    <row r="112" spans="1:16384">
      <c r="A112" s="238"/>
      <c r="B112" s="204" t="str">
        <f>$AB$33</f>
        <v>SOM-  SOMERSET</v>
      </c>
      <c r="C112" s="2" t="str">
        <f>$AB$36</f>
        <v>Ella Holland</v>
      </c>
      <c r="D112" s="3">
        <f>$AW$36</f>
        <v>106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1:27">
      <c r="A113" s="228"/>
      <c r="B113" s="204" t="str">
        <f>$AB$3</f>
        <v>BW-   BALDWIN-WOODVILLE</v>
      </c>
      <c r="C113" s="2" t="str">
        <f>$AB$7</f>
        <v>Roza Emmert</v>
      </c>
      <c r="D113" s="3">
        <f>$AW$7</f>
        <v>106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 t="str">
        <f>$C$33</f>
        <v>SCC-  ST CROIX CENTRAL</v>
      </c>
      <c r="C114" s="2" t="str">
        <f>$C$38</f>
        <v>Syndey Burgess</v>
      </c>
      <c r="D114" s="3">
        <f>$X$38</f>
        <v>106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 t="str">
        <f>$AB$73</f>
        <v>FLM-  FLAMBEAU</v>
      </c>
      <c r="C115" s="2" t="str">
        <f>$AB$75</f>
        <v>Abby Bratanich</v>
      </c>
      <c r="D115" s="3">
        <f>$AW$75</f>
        <v>108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 t="str">
        <f>$AB$3</f>
        <v>BW-   BALDWIN-WOODVILLE</v>
      </c>
      <c r="C116" s="2" t="str">
        <f>$AB$5</f>
        <v>Ashley Burr</v>
      </c>
      <c r="D116" s="3">
        <f>$AW$5</f>
        <v>108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 t="str">
        <f>$AB$23</f>
        <v>PRE-  PRESCOTT</v>
      </c>
      <c r="C117" s="2" t="str">
        <f>$AB$28</f>
        <v>Jessica Heinsch</v>
      </c>
      <c r="D117" s="3">
        <f>$AW$28</f>
        <v>108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 t="str">
        <f>$C$13</f>
        <v>ELL-  ELLSWORTH</v>
      </c>
      <c r="C118" s="2" t="str">
        <f>$C$16</f>
        <v>Charlize Smith</v>
      </c>
      <c r="D118" s="3">
        <f>$X$16</f>
        <v>110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 t="str">
        <f>$AB$33</f>
        <v>SOM-  SOMERSET</v>
      </c>
      <c r="C119" s="2" t="str">
        <f>$AB$37</f>
        <v>Cam Paradise</v>
      </c>
      <c r="D119" s="3">
        <f>$AW$37</f>
        <v>110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 t="str">
        <f>$C$23</f>
        <v>OSC-  OSCEOLA</v>
      </c>
      <c r="C120" s="3" t="str">
        <f>$C$27</f>
        <v>Brooklyn Wegner</v>
      </c>
      <c r="D120" s="3">
        <f>$X$27</f>
        <v>111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 t="str">
        <f>$C$3</f>
        <v>AMR-  AMERY</v>
      </c>
      <c r="C121" s="3" t="str">
        <f>$C$8</f>
        <v>Kaylee Yzermans</v>
      </c>
      <c r="D121" s="3">
        <f>$X$8</f>
        <v>111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 t="str">
        <f>$C$43</f>
        <v>NW-  NORTHWESTERN</v>
      </c>
      <c r="C122" s="2" t="str">
        <f>$C$48</f>
        <v>Claire Jarmon</v>
      </c>
      <c r="D122" s="3">
        <f>$X$48</f>
        <v>111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$AB$3</f>
        <v>BW-   BALDWIN-WOODVILLE</v>
      </c>
      <c r="C123" s="2" t="str">
        <f>$AB$9</f>
        <v>Kenzie Weiss</v>
      </c>
      <c r="D123" s="3">
        <f>$AW$9</f>
        <v>113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$AB$23</f>
        <v>PRE-  PRESCOTT</v>
      </c>
      <c r="C124" s="2" t="str">
        <f>$AB$29</f>
        <v>Lindsay Olson</v>
      </c>
      <c r="D124" s="3">
        <f>$AW$29</f>
        <v>113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 t="str">
        <f>$AB$13</f>
        <v>NR-   NEW RICHMOND</v>
      </c>
      <c r="C125" s="2" t="str">
        <f>$AB$15</f>
        <v>Katie Mehr</v>
      </c>
      <c r="D125" s="3">
        <f>$AW$15</f>
        <v>115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$C$3</f>
        <v>AMR-  AMERY</v>
      </c>
      <c r="C126" s="3" t="str">
        <f>$C$7</f>
        <v>Grace Belz</v>
      </c>
      <c r="D126" s="3">
        <f>$X$7</f>
        <v>115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$C$43</f>
        <v>NW-  NORTHWESTERN</v>
      </c>
      <c r="C127" s="2" t="str">
        <f>$C$47</f>
        <v>Alison Rabein</v>
      </c>
      <c r="D127" s="3">
        <f>$X$47</f>
        <v>118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$C$13</f>
        <v>ELL-  ELLSWORTH</v>
      </c>
      <c r="C128" s="2" t="str">
        <f>$C$18</f>
        <v>Kennedy Schommer</v>
      </c>
      <c r="D128" s="3">
        <f>$X$18</f>
        <v>118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 t="str">
        <f>$C$53</f>
        <v>SCF-  ST CROIX FALLS</v>
      </c>
      <c r="C129" s="2" t="str">
        <f>$C$58</f>
        <v>Missy Jones</v>
      </c>
      <c r="D129" s="3">
        <f>$X$58</f>
        <v>118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$C$53</f>
        <v>SCF-  ST CROIX FALLS</v>
      </c>
      <c r="C130" s="2" t="str">
        <f>$C$56</f>
        <v>Maddy Stensven</v>
      </c>
      <c r="D130" s="3">
        <f>$X$56</f>
        <v>120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$AB$73</f>
        <v>FLM-  FLAMBEAU</v>
      </c>
      <c r="C131" s="2" t="str">
        <f>$AB$77</f>
        <v>Shyla Applebee</v>
      </c>
      <c r="D131" s="3">
        <f>$AW$77</f>
        <v>120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$AB$53</f>
        <v>SCJ- ST CROIX CENTRAL JV</v>
      </c>
      <c r="C132" s="2" t="str">
        <f>$AB$55</f>
        <v>Gil Holme</v>
      </c>
      <c r="D132" s="3">
        <f>$AW$55</f>
        <v>121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$C$83</f>
        <v>GRB - Grantsburg</v>
      </c>
      <c r="C133" s="3" t="str">
        <f>$C$86</f>
        <v>Amy Gilhoi</v>
      </c>
      <c r="D133" s="3">
        <f>$X$86</f>
        <v>122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$AB$3</f>
        <v>BW-   BALDWIN-WOODVILLE</v>
      </c>
      <c r="C134" s="2" t="str">
        <f>$AB$8</f>
        <v>Tessa Van Someren</v>
      </c>
      <c r="D134" s="3">
        <f>$AW$8</f>
        <v>122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$AB$73</f>
        <v>FLM-  FLAMBEAU</v>
      </c>
      <c r="C135" s="2" t="str">
        <f>$AB$78</f>
        <v>Katie Zimmer</v>
      </c>
      <c r="D135" s="3">
        <f>$AW$78</f>
        <v>126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$C$13</f>
        <v>ELL-  ELLSWORTH</v>
      </c>
      <c r="C136" s="2" t="str">
        <f>$C$17</f>
        <v>Halle Flock</v>
      </c>
      <c r="D136" s="3">
        <f>$X$17</f>
        <v>127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$AB$33</f>
        <v>SOM-  SOMERSET</v>
      </c>
      <c r="C137" s="2" t="str">
        <f>$AB$39</f>
        <v>Hope Darrow</v>
      </c>
      <c r="D137" s="3">
        <f>$AW$39</f>
        <v>127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$C$83</f>
        <v>GRB - Grantsburg</v>
      </c>
      <c r="C138" s="3" t="str">
        <f>$C$87</f>
        <v>Heather Berglund</v>
      </c>
      <c r="D138" s="3">
        <f>$X$87</f>
        <v>128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$C$43</f>
        <v>NW-  NORTHWESTERN</v>
      </c>
      <c r="C139" s="2" t="str">
        <f>$C$46</f>
        <v>Mckenzie Tuura</v>
      </c>
      <c r="D139" s="3">
        <f>$X$46</f>
        <v>129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 t="str">
        <f>$AB$38</f>
        <v>Isabella Fagan</v>
      </c>
      <c r="D140" s="3">
        <f>$AW$38</f>
        <v>129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$C$83</f>
        <v>GRB - Grantsburg</v>
      </c>
      <c r="C141" s="3" t="str">
        <f>$C$85</f>
        <v>Abby Alderman</v>
      </c>
      <c r="D141" s="3">
        <f>$X$85</f>
        <v>132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$C$23</f>
        <v>OSC-  OSCEOLA</v>
      </c>
      <c r="C142" s="3" t="str">
        <f>$C$28</f>
        <v>AmandaSteffen</v>
      </c>
      <c r="D142" s="3">
        <f>$X$28</f>
        <v>132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$AB$73</f>
        <v>FLM-  FLAMBEAU</v>
      </c>
      <c r="C143" s="2" t="str">
        <f>$AB$79</f>
        <v>Alyssa Polak</v>
      </c>
      <c r="D143" s="3">
        <f>$AW$79</f>
        <v>134</v>
      </c>
      <c r="J143" s="13"/>
      <c r="K143" s="13"/>
      <c r="L143" s="13"/>
      <c r="O143" s="3"/>
      <c r="P143" s="3"/>
      <c r="Q143" s="3"/>
      <c r="AA143"/>
    </row>
    <row r="144" spans="1:27">
      <c r="A144" s="238"/>
      <c r="B144" s="204" t="str">
        <f>$AB$13</f>
        <v>NR-   NEW RICHMOND</v>
      </c>
      <c r="C144" s="2" t="str">
        <f>$AB$16</f>
        <v>Elizabeth Ziller</v>
      </c>
      <c r="D144" s="3">
        <f>$AW$16</f>
        <v>135</v>
      </c>
      <c r="AA144"/>
    </row>
    <row r="145" spans="1:27">
      <c r="A145" s="228"/>
      <c r="B145" s="204" t="str">
        <f>$C$53</f>
        <v>SCF-  ST CROIX FALLS</v>
      </c>
      <c r="C145" s="2" t="str">
        <f>$C$59</f>
        <v>Sadie Olson</v>
      </c>
      <c r="D145" s="3">
        <f>$X$59</f>
        <v>135</v>
      </c>
      <c r="AA145"/>
    </row>
    <row r="146" spans="1:27">
      <c r="A146" s="228"/>
      <c r="B146" s="204" t="str">
        <f>$AB$53</f>
        <v>SCJ- ST CROIX CENTRAL JV</v>
      </c>
      <c r="C146" s="2" t="str">
        <f>$AB$57</f>
        <v>Kendra Benson</v>
      </c>
      <c r="D146" s="3">
        <f>$AW$57</f>
        <v>136</v>
      </c>
      <c r="AA146"/>
    </row>
    <row r="147" spans="1:27">
      <c r="A147" s="228"/>
      <c r="B147" s="204" t="str">
        <f>$C$43</f>
        <v>NW-  NORTHWESTERN</v>
      </c>
      <c r="C147" s="2" t="str">
        <f>$C$49</f>
        <v>Reese Smith</v>
      </c>
      <c r="D147" s="3">
        <f>$X$49</f>
        <v>136</v>
      </c>
      <c r="AA147"/>
    </row>
    <row r="148" spans="1:27">
      <c r="A148" s="238"/>
      <c r="B148" s="204" t="str">
        <f>$C$63</f>
        <v>NRJ-  NEW RICHMOND JV</v>
      </c>
      <c r="C148" s="2" t="str">
        <f>$C$66</f>
        <v>Ali Tunnicliff</v>
      </c>
      <c r="D148" s="3">
        <f>$X$66</f>
        <v>137</v>
      </c>
      <c r="AA148"/>
    </row>
    <row r="149" spans="1:27">
      <c r="A149" s="228"/>
      <c r="B149" s="204" t="str">
        <f>$C$13</f>
        <v>ELL-  ELLSWORTH</v>
      </c>
      <c r="C149" s="2" t="str">
        <f>$C$19</f>
        <v>Kayley Bayer</v>
      </c>
      <c r="D149" s="3">
        <f>$X$19</f>
        <v>137</v>
      </c>
      <c r="AA149"/>
    </row>
    <row r="150" spans="1:27">
      <c r="A150" s="228"/>
      <c r="B150" s="204" t="str">
        <f>$AB$13</f>
        <v>NR-   NEW RICHMOND</v>
      </c>
      <c r="C150" s="2" t="str">
        <f>$AB$17</f>
        <v>Allion Kolbeck</v>
      </c>
      <c r="D150" s="3">
        <f>$AW$17</f>
        <v>139</v>
      </c>
      <c r="AA150"/>
    </row>
    <row r="151" spans="1:27">
      <c r="A151" s="228"/>
      <c r="B151" s="204" t="str">
        <f>$C$23</f>
        <v>OSC-  OSCEOLA</v>
      </c>
      <c r="C151" s="3" t="str">
        <f>$C$29</f>
        <v>Shelby Tembreuell</v>
      </c>
      <c r="D151" s="3">
        <f>$X$29</f>
        <v>139</v>
      </c>
      <c r="AA151"/>
    </row>
    <row r="152" spans="1:27">
      <c r="A152" s="228"/>
      <c r="B152" s="204" t="str">
        <f>$AB$53</f>
        <v>SCJ- ST CROIX CENTRAL JV</v>
      </c>
      <c r="C152" s="2" t="str">
        <f>$AB$58</f>
        <v>Ashley Schmidt</v>
      </c>
      <c r="D152" s="3">
        <f>$AW$58</f>
        <v>141</v>
      </c>
      <c r="AA152"/>
    </row>
    <row r="153" spans="1:27">
      <c r="A153" s="228"/>
      <c r="B153" s="204" t="str">
        <f>$AB$63</f>
        <v>ELJ-  ELLSWORTH JV</v>
      </c>
      <c r="C153" s="2" t="str">
        <f>$AB$65</f>
        <v>Ashlyn Townsend</v>
      </c>
      <c r="D153" s="3">
        <f>$AW$65</f>
        <v>143</v>
      </c>
      <c r="AA153"/>
    </row>
    <row r="154" spans="1:27">
      <c r="A154" s="228"/>
      <c r="B154" s="204" t="str">
        <f>$AB$13</f>
        <v>NR-   NEW RICHMOND</v>
      </c>
      <c r="C154" s="2" t="str">
        <f>$AB$18</f>
        <v>Grace Haasch</v>
      </c>
      <c r="D154" s="3">
        <f>$AW$18</f>
        <v>143</v>
      </c>
      <c r="AA154"/>
    </row>
    <row r="155" spans="1:27">
      <c r="A155" s="228"/>
      <c r="B155" s="204" t="str">
        <f>$C$3</f>
        <v>AMR-  AMERY</v>
      </c>
      <c r="C155" s="3" t="str">
        <f>$C$9</f>
        <v>Rylee Thompson</v>
      </c>
      <c r="D155" s="3">
        <f>$X$9</f>
        <v>144</v>
      </c>
      <c r="AA155"/>
    </row>
    <row r="156" spans="1:27">
      <c r="A156" s="228"/>
      <c r="B156" s="204" t="str">
        <f>$C$53</f>
        <v>SCF-  ST CROIX FALLS</v>
      </c>
      <c r="C156" s="2" t="str">
        <f>$C$57</f>
        <v>Josslin Belisle</v>
      </c>
      <c r="D156" s="3">
        <f>$X$57</f>
        <v>147</v>
      </c>
      <c r="AA156"/>
    </row>
    <row r="157" spans="1:27">
      <c r="A157" s="228"/>
      <c r="B157" s="204" t="str">
        <f>$AB$53</f>
        <v>SCJ- ST CROIX CENTRAL JV</v>
      </c>
      <c r="C157" s="2" t="str">
        <f>$AB$59</f>
        <v>Emma Grebowski</v>
      </c>
      <c r="D157" s="3">
        <f>$AW$59</f>
        <v>147</v>
      </c>
      <c r="AA157"/>
    </row>
    <row r="158" spans="1:27">
      <c r="A158" s="238"/>
      <c r="B158" s="204" t="str">
        <f>$AB$63</f>
        <v>ELJ-  ELLSWORTH JV</v>
      </c>
      <c r="C158" s="2" t="str">
        <f>$AB$66</f>
        <v>Julia Anderson</v>
      </c>
      <c r="D158" s="3">
        <f>$AW$66</f>
        <v>152</v>
      </c>
      <c r="AA158"/>
    </row>
    <row r="159" spans="1:27">
      <c r="A159" s="228"/>
      <c r="B159" s="204" t="str">
        <f>$C$83</f>
        <v>GRB - Grantsburg</v>
      </c>
      <c r="C159" s="3" t="str">
        <f>$C$88</f>
        <v>Olivia McNally</v>
      </c>
      <c r="D159" s="3">
        <f>$X$88</f>
        <v>154</v>
      </c>
      <c r="AA159"/>
    </row>
    <row r="160" spans="1:27">
      <c r="A160" s="228"/>
      <c r="B160" s="204" t="str">
        <f>$C$63</f>
        <v>NRJ-  NEW RICHMOND JV</v>
      </c>
      <c r="C160" s="2" t="str">
        <f>$C$67</f>
        <v>Izzy Grabowski</v>
      </c>
      <c r="D160" s="3">
        <f>$X$67</f>
        <v>155</v>
      </c>
      <c r="AA160"/>
    </row>
    <row r="161" spans="1:27">
      <c r="A161" s="228"/>
      <c r="B161" s="204" t="str">
        <f>$C$63</f>
        <v>NRJ-  NEW RICHMOND JV</v>
      </c>
      <c r="C161" s="2" t="str">
        <f>$C$65</f>
        <v>Taylor Hagen</v>
      </c>
      <c r="D161" s="3">
        <f>$X$65</f>
        <v>167</v>
      </c>
      <c r="AA161"/>
    </row>
    <row r="162" spans="1:27">
      <c r="A162" s="228"/>
      <c r="B162" s="204" t="str">
        <f>$C$83</f>
        <v>GRB - Grantsburg</v>
      </c>
      <c r="C162" s="3" t="str">
        <f>$C$89</f>
        <v>Aletta Berglund</v>
      </c>
      <c r="D162" s="3">
        <f>$X$89</f>
        <v>167</v>
      </c>
      <c r="AA162"/>
    </row>
    <row r="163" spans="1:27">
      <c r="A163" s="228"/>
      <c r="B163" s="204" t="str">
        <f>$AB$53</f>
        <v>SCJ- ST CROIX CENTRAL JV</v>
      </c>
      <c r="C163" s="2" t="str">
        <f>$AB$56</f>
        <v>Sarah McHenry</v>
      </c>
      <c r="D163" s="3">
        <f>$AW$56</f>
        <v>200</v>
      </c>
      <c r="AA163"/>
    </row>
    <row r="164" spans="1:27">
      <c r="A164" s="228"/>
      <c r="AA164"/>
    </row>
    <row r="165" spans="1:27">
      <c r="A165" s="228"/>
      <c r="AA165"/>
    </row>
    <row r="166" spans="1:27">
      <c r="A166" s="228"/>
      <c r="AA166"/>
    </row>
    <row r="167" spans="1:27">
      <c r="A167" s="238"/>
      <c r="AA167"/>
    </row>
    <row r="168" spans="1:27">
      <c r="A168" s="228"/>
      <c r="AA168"/>
    </row>
    <row r="169" spans="1:27">
      <c r="A169" s="228"/>
      <c r="AA169"/>
    </row>
    <row r="170" spans="1:27">
      <c r="A170" s="228"/>
      <c r="AA170"/>
    </row>
    <row r="171" spans="1:27">
      <c r="A171" s="228"/>
      <c r="AA171"/>
    </row>
    <row r="172" spans="1:27">
      <c r="A172" s="228"/>
      <c r="AA172"/>
    </row>
    <row r="173" spans="1:27">
      <c r="A173" s="228"/>
      <c r="AA173"/>
    </row>
    <row r="174" spans="1:27">
      <c r="A174" s="228"/>
      <c r="AA174"/>
    </row>
    <row r="175" spans="1:27">
      <c r="A175" s="238"/>
      <c r="AA175"/>
    </row>
    <row r="176" spans="1:27">
      <c r="A176" s="228"/>
      <c r="AA176"/>
    </row>
    <row r="177" spans="1:27">
      <c r="A177" s="228"/>
      <c r="AA177"/>
    </row>
    <row r="178" spans="1:27">
      <c r="A178" s="228"/>
      <c r="AA178"/>
    </row>
    <row r="179" spans="1:27">
      <c r="A179" s="228"/>
      <c r="AA179"/>
    </row>
    <row r="180" spans="1:27">
      <c r="A180" s="238">
        <v>10</v>
      </c>
      <c r="AA180"/>
    </row>
    <row r="181" spans="1:27">
      <c r="A181" s="238">
        <v>9</v>
      </c>
      <c r="AA181"/>
    </row>
    <row r="182" spans="1:27">
      <c r="A182" s="228"/>
      <c r="AA182"/>
    </row>
    <row r="183" spans="1:27">
      <c r="A183" s="228"/>
      <c r="AA183"/>
    </row>
    <row r="184" spans="1:27">
      <c r="A184" s="238">
        <v>5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</sheetData>
  <mergeCells count="3">
    <mergeCell ref="C1:AW1"/>
    <mergeCell ref="B93:D93"/>
    <mergeCell ref="AA93:AC93"/>
  </mergeCells>
  <hyperlinks>
    <hyperlink ref="E3" r:id="rId1" display="lorsungdc@gmail.com" xr:uid="{EC943DE5-31F7-114A-8E26-AC90A897E642}"/>
    <hyperlink ref="AD13" r:id="rId2" display="nziller@newrichmond.k12.wi.us" xr:uid="{6C7887B1-9480-DC4B-ADB1-46BFE44824F6}"/>
    <hyperlink ref="AD33" r:id="rId3" display="kflater@somerset.k12.wi.us" xr:uid="{A6B527D9-4650-F34F-A70B-6BE2161061F6}"/>
    <hyperlink ref="E23" r:id="rId4" display="richertl@osceola.k12.wi.us" xr:uid="{4AC10FDC-1234-954A-AB23-298493BFCC36}"/>
    <hyperlink ref="E13" r:id="rId5" display="carsonells@yahoo.com" xr:uid="{65044E4C-214F-3B4B-B526-A3700457492A}"/>
    <hyperlink ref="AD23" r:id="rId6" display="csalay@sowashco.k12.mn.us" xr:uid="{375CFD1B-05A8-0B49-A88F-44C7CDD89BA4}"/>
    <hyperlink ref="AD3" r:id="rId7" display="eharmon@bwsd.k12.wi.us" xr:uid="{BFF09948-82EB-1449-A8B8-C5A7888B4FE0}"/>
    <hyperlink ref="E33" r:id="rId8" display="lkimberly@scc.k12.wi.us" xr:uid="{AA428481-E5D5-094C-8C4F-4ED44424D987}"/>
  </hyperlinks>
  <pageMargins left="0" right="0" top="0" bottom="0" header="0.3" footer="0.3"/>
  <pageSetup orientation="portrait"/>
  <rowBreaks count="2" manualBreakCount="2">
    <brk id="41" max="16383" man="1"/>
    <brk id="10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XFD204"/>
  <sheetViews>
    <sheetView topLeftCell="A23" workbookViewId="0">
      <selection activeCell="Y3" sqref="Y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75" t="s">
        <v>134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</row>
    <row r="2" spans="2:52" ht="16" thickBot="1"/>
    <row r="3" spans="2:52" ht="16" thickBot="1">
      <c r="B3" s="1"/>
      <c r="C3" s="205" t="s">
        <v>126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133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122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122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17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17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127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132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122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122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17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17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128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131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122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122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17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17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129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130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122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122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17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17">
        <f>SUM(AW35:AW39)-MAX(AW35:AW39)</f>
        <v>0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29"/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29"/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122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122</v>
      </c>
    </row>
    <row r="45" spans="2:49">
      <c r="B45" s="6">
        <v>1</v>
      </c>
      <c r="C45" s="221"/>
      <c r="D45" s="110"/>
      <c r="E45" s="111"/>
      <c r="F45" s="111"/>
      <c r="G45" s="111"/>
      <c r="H45" s="111"/>
      <c r="I45" s="111"/>
      <c r="J45" s="111"/>
      <c r="K45" s="111"/>
      <c r="L45" s="112"/>
      <c r="M45" s="130">
        <f>SUM(D45:L45)</f>
        <v>0</v>
      </c>
      <c r="N45" s="110"/>
      <c r="O45" s="111"/>
      <c r="P45" s="111"/>
      <c r="Q45" s="111"/>
      <c r="R45" s="111"/>
      <c r="S45" s="111"/>
      <c r="T45" s="111"/>
      <c r="U45" s="111"/>
      <c r="V45" s="112"/>
      <c r="W45" s="130">
        <f>SUM(N45:V45)</f>
        <v>0</v>
      </c>
      <c r="X45" s="197">
        <f>M45+W45</f>
        <v>0</v>
      </c>
      <c r="AA45" s="6">
        <v>1</v>
      </c>
      <c r="AB45" s="221"/>
      <c r="AC45" s="110"/>
      <c r="AD45" s="111"/>
      <c r="AE45" s="111"/>
      <c r="AF45" s="111"/>
      <c r="AG45" s="111"/>
      <c r="AH45" s="111"/>
      <c r="AI45" s="111"/>
      <c r="AJ45" s="111"/>
      <c r="AK45" s="112"/>
      <c r="AL45" s="130">
        <f>SUM(AC45:AK45)</f>
        <v>0</v>
      </c>
      <c r="AM45" s="110"/>
      <c r="AN45" s="111"/>
      <c r="AO45" s="111"/>
      <c r="AP45" s="111"/>
      <c r="AQ45" s="111"/>
      <c r="AR45" s="111"/>
      <c r="AS45" s="111"/>
      <c r="AT45" s="111"/>
      <c r="AU45" s="112"/>
      <c r="AV45" s="130">
        <f>SUM(AM45:AU45)</f>
        <v>0</v>
      </c>
      <c r="AW45" s="197">
        <f>AL45+AV45</f>
        <v>0</v>
      </c>
    </row>
    <row r="46" spans="2:49">
      <c r="B46" s="6">
        <v>2</v>
      </c>
      <c r="C46" s="222"/>
      <c r="D46" s="113"/>
      <c r="E46" s="114"/>
      <c r="F46" s="114"/>
      <c r="G46" s="114"/>
      <c r="H46" s="114"/>
      <c r="I46" s="114"/>
      <c r="J46" s="114"/>
      <c r="K46" s="114"/>
      <c r="L46" s="115"/>
      <c r="M46" s="131">
        <f>SUM(D46:L46)</f>
        <v>0</v>
      </c>
      <c r="N46" s="113"/>
      <c r="O46" s="114"/>
      <c r="P46" s="114"/>
      <c r="Q46" s="114"/>
      <c r="R46" s="114"/>
      <c r="S46" s="114"/>
      <c r="T46" s="114"/>
      <c r="U46" s="114"/>
      <c r="V46" s="115"/>
      <c r="W46" s="131">
        <f>SUM(N46:V46)</f>
        <v>0</v>
      </c>
      <c r="X46" s="198">
        <f>M46+W46</f>
        <v>0</v>
      </c>
      <c r="AA46" s="6">
        <v>2</v>
      </c>
      <c r="AB46" s="222"/>
      <c r="AC46" s="113"/>
      <c r="AD46" s="114"/>
      <c r="AE46" s="114"/>
      <c r="AF46" s="114"/>
      <c r="AG46" s="114"/>
      <c r="AH46" s="114"/>
      <c r="AI46" s="114"/>
      <c r="AJ46" s="114"/>
      <c r="AK46" s="115"/>
      <c r="AL46" s="131">
        <f>SUM(AC46:AK46)</f>
        <v>0</v>
      </c>
      <c r="AM46" s="113"/>
      <c r="AN46" s="114"/>
      <c r="AO46" s="114"/>
      <c r="AP46" s="114"/>
      <c r="AQ46" s="114"/>
      <c r="AR46" s="114"/>
      <c r="AS46" s="114"/>
      <c r="AT46" s="114"/>
      <c r="AU46" s="115"/>
      <c r="AV46" s="131">
        <f>SUM(AM46:AU46)</f>
        <v>0</v>
      </c>
      <c r="AW46" s="198">
        <f>AL46+AV46</f>
        <v>0</v>
      </c>
    </row>
    <row r="47" spans="2:49">
      <c r="B47" s="6">
        <v>3</v>
      </c>
      <c r="C47" s="222"/>
      <c r="D47" s="113"/>
      <c r="E47" s="114"/>
      <c r="F47" s="114"/>
      <c r="G47" s="114"/>
      <c r="H47" s="114"/>
      <c r="I47" s="114"/>
      <c r="J47" s="114"/>
      <c r="K47" s="114"/>
      <c r="L47" s="115"/>
      <c r="M47" s="131">
        <f>SUM(D47:L47)</f>
        <v>0</v>
      </c>
      <c r="N47" s="113"/>
      <c r="O47" s="114"/>
      <c r="P47" s="114"/>
      <c r="Q47" s="114"/>
      <c r="R47" s="114"/>
      <c r="S47" s="114"/>
      <c r="T47" s="114"/>
      <c r="U47" s="114"/>
      <c r="V47" s="115"/>
      <c r="W47" s="131">
        <f>SUM(N47:V47)</f>
        <v>0</v>
      </c>
      <c r="X47" s="198">
        <f>M47+W47</f>
        <v>0</v>
      </c>
      <c r="AA47" s="6">
        <v>3</v>
      </c>
      <c r="AB47" s="222"/>
      <c r="AC47" s="113"/>
      <c r="AD47" s="114"/>
      <c r="AE47" s="114"/>
      <c r="AF47" s="114"/>
      <c r="AG47" s="114"/>
      <c r="AH47" s="114"/>
      <c r="AI47" s="114"/>
      <c r="AJ47" s="114"/>
      <c r="AK47" s="115"/>
      <c r="AL47" s="131">
        <f>SUM(AC47:AK47)</f>
        <v>0</v>
      </c>
      <c r="AM47" s="113"/>
      <c r="AN47" s="114"/>
      <c r="AO47" s="114"/>
      <c r="AP47" s="114"/>
      <c r="AQ47" s="114"/>
      <c r="AR47" s="114"/>
      <c r="AS47" s="114"/>
      <c r="AT47" s="114"/>
      <c r="AU47" s="115"/>
      <c r="AV47" s="131">
        <f>SUM(AM47:AU47)</f>
        <v>0</v>
      </c>
      <c r="AW47" s="198">
        <f>AL47+AV47</f>
        <v>0</v>
      </c>
    </row>
    <row r="48" spans="2:49">
      <c r="B48" s="6">
        <v>4</v>
      </c>
      <c r="C48" s="222"/>
      <c r="D48" s="113"/>
      <c r="E48" s="114"/>
      <c r="F48" s="114"/>
      <c r="G48" s="114"/>
      <c r="H48" s="114"/>
      <c r="I48" s="114"/>
      <c r="J48" s="114"/>
      <c r="K48" s="114"/>
      <c r="L48" s="115"/>
      <c r="M48" s="131">
        <f>SUM(D48:L48)</f>
        <v>0</v>
      </c>
      <c r="N48" s="113"/>
      <c r="O48" s="114"/>
      <c r="P48" s="114"/>
      <c r="Q48" s="114"/>
      <c r="R48" s="114"/>
      <c r="S48" s="114"/>
      <c r="T48" s="114"/>
      <c r="U48" s="114"/>
      <c r="V48" s="115"/>
      <c r="W48" s="131">
        <f>SUM(N48:V48)</f>
        <v>0</v>
      </c>
      <c r="X48" s="198">
        <f>M48+W48</f>
        <v>0</v>
      </c>
      <c r="AA48" s="6">
        <v>4</v>
      </c>
      <c r="AB48" s="222"/>
      <c r="AC48" s="113"/>
      <c r="AD48" s="114"/>
      <c r="AE48" s="114"/>
      <c r="AF48" s="114"/>
      <c r="AG48" s="114"/>
      <c r="AH48" s="114"/>
      <c r="AI48" s="114"/>
      <c r="AJ48" s="114"/>
      <c r="AK48" s="115"/>
      <c r="AL48" s="131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f>AL48+AV48</f>
        <v>0</v>
      </c>
    </row>
    <row r="49" spans="2:49" ht="16" thickBot="1">
      <c r="B49" s="6">
        <v>5</v>
      </c>
      <c r="C49" s="233"/>
      <c r="D49" s="116"/>
      <c r="E49" s="117"/>
      <c r="F49" s="117"/>
      <c r="G49" s="117"/>
      <c r="H49" s="117"/>
      <c r="I49" s="117"/>
      <c r="J49" s="117"/>
      <c r="K49" s="117"/>
      <c r="L49" s="118"/>
      <c r="M49" s="132">
        <f>SUM(D49:L49)</f>
        <v>0</v>
      </c>
      <c r="N49" s="116"/>
      <c r="O49" s="117"/>
      <c r="P49" s="117"/>
      <c r="Q49" s="117"/>
      <c r="R49" s="117"/>
      <c r="S49" s="117"/>
      <c r="T49" s="117"/>
      <c r="U49" s="117"/>
      <c r="V49" s="118"/>
      <c r="W49" s="132">
        <f>SUM(N49:V49)</f>
        <v>0</v>
      </c>
      <c r="X49" s="199">
        <f>M49+W49</f>
        <v>0</v>
      </c>
      <c r="AA49" s="6">
        <v>5</v>
      </c>
      <c r="AB49" s="233"/>
      <c r="AC49" s="116"/>
      <c r="AD49" s="117"/>
      <c r="AE49" s="117"/>
      <c r="AF49" s="117"/>
      <c r="AG49" s="117"/>
      <c r="AH49" s="117"/>
      <c r="AI49" s="117"/>
      <c r="AJ49" s="117"/>
      <c r="AK49" s="118"/>
      <c r="AL49" s="132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f>AL49+AV49</f>
        <v>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0</v>
      </c>
      <c r="X50" s="223">
        <f>SUM(X45:X49)-MAX(X45:X49)</f>
        <v>0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0</v>
      </c>
      <c r="AW50" s="217">
        <f>SUM(AW45:AW49)-MAX(AW45:AW49)</f>
        <v>0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29"/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229"/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122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122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f>M55+W55</f>
        <v>0</v>
      </c>
      <c r="AA55" s="6">
        <v>1</v>
      </c>
      <c r="AB55" s="221"/>
      <c r="AC55" s="110"/>
      <c r="AD55" s="111"/>
      <c r="AE55" s="111"/>
      <c r="AF55" s="111"/>
      <c r="AG55" s="111"/>
      <c r="AH55" s="111"/>
      <c r="AI55" s="111"/>
      <c r="AJ55" s="111"/>
      <c r="AK55" s="112"/>
      <c r="AL55" s="130">
        <f>SUM(AC55:AK55)</f>
        <v>0</v>
      </c>
      <c r="AM55" s="110"/>
      <c r="AN55" s="111"/>
      <c r="AO55" s="111"/>
      <c r="AP55" s="111"/>
      <c r="AQ55" s="111"/>
      <c r="AR55" s="111"/>
      <c r="AS55" s="111"/>
      <c r="AT55" s="111"/>
      <c r="AU55" s="112"/>
      <c r="AV55" s="130">
        <f>SUM(AM55:AU55)</f>
        <v>0</v>
      </c>
      <c r="AW55" s="197">
        <f>AL55+AV55</f>
        <v>0</v>
      </c>
    </row>
    <row r="56" spans="2:49">
      <c r="B56" s="6">
        <v>2</v>
      </c>
      <c r="C56" s="235"/>
      <c r="D56" s="113"/>
      <c r="E56" s="114"/>
      <c r="F56" s="114"/>
      <c r="G56" s="114"/>
      <c r="H56" s="114"/>
      <c r="I56" s="114"/>
      <c r="J56" s="114"/>
      <c r="K56" s="114"/>
      <c r="L56" s="115"/>
      <c r="M56" s="125">
        <f>SUM(D56:L56)</f>
        <v>0</v>
      </c>
      <c r="N56" s="113"/>
      <c r="O56" s="114"/>
      <c r="P56" s="114"/>
      <c r="Q56" s="114"/>
      <c r="R56" s="114"/>
      <c r="S56" s="114"/>
      <c r="T56" s="114"/>
      <c r="U56" s="114"/>
      <c r="V56" s="115"/>
      <c r="W56" s="131">
        <f>SUM(N56:V56)</f>
        <v>0</v>
      </c>
      <c r="X56" s="198">
        <f>M56+W56</f>
        <v>0</v>
      </c>
      <c r="AA56" s="6">
        <v>2</v>
      </c>
      <c r="AB56" s="222"/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f>SUM(AC56:AK56)</f>
        <v>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f>SUM(AM56:AU56)</f>
        <v>0</v>
      </c>
      <c r="AW56" s="198">
        <f>AL56+AV56</f>
        <v>0</v>
      </c>
    </row>
    <row r="57" spans="2:49">
      <c r="B57" s="6">
        <v>3</v>
      </c>
      <c r="C57" s="235"/>
      <c r="D57" s="113"/>
      <c r="E57" s="114"/>
      <c r="F57" s="114"/>
      <c r="G57" s="114"/>
      <c r="H57" s="114"/>
      <c r="I57" s="114"/>
      <c r="J57" s="114"/>
      <c r="K57" s="114"/>
      <c r="L57" s="115"/>
      <c r="M57" s="125">
        <f>SUM(D57:L57)</f>
        <v>0</v>
      </c>
      <c r="N57" s="113"/>
      <c r="O57" s="114"/>
      <c r="P57" s="114"/>
      <c r="Q57" s="114"/>
      <c r="R57" s="114"/>
      <c r="S57" s="114"/>
      <c r="T57" s="114"/>
      <c r="U57" s="114"/>
      <c r="V57" s="115"/>
      <c r="W57" s="131">
        <f>SUM(N57:V57)</f>
        <v>0</v>
      </c>
      <c r="X57" s="198">
        <f>M57+W57</f>
        <v>0</v>
      </c>
      <c r="AA57" s="6">
        <v>3</v>
      </c>
      <c r="AB57" s="222"/>
      <c r="AC57" s="113"/>
      <c r="AD57" s="114"/>
      <c r="AE57" s="114"/>
      <c r="AF57" s="114"/>
      <c r="AG57" s="114"/>
      <c r="AH57" s="114"/>
      <c r="AI57" s="114"/>
      <c r="AJ57" s="114"/>
      <c r="AK57" s="115"/>
      <c r="AL57" s="131">
        <f>SUM(AC57:AK57)</f>
        <v>0</v>
      </c>
      <c r="AM57" s="113"/>
      <c r="AN57" s="114"/>
      <c r="AO57" s="114"/>
      <c r="AP57" s="114"/>
      <c r="AQ57" s="114"/>
      <c r="AR57" s="114"/>
      <c r="AS57" s="114"/>
      <c r="AT57" s="114"/>
      <c r="AU57" s="115"/>
      <c r="AV57" s="131">
        <f>SUM(AM57:AU57)</f>
        <v>0</v>
      </c>
      <c r="AW57" s="198">
        <f>AL57+AV57</f>
        <v>0</v>
      </c>
    </row>
    <row r="58" spans="2:49">
      <c r="B58" s="6">
        <v>4</v>
      </c>
      <c r="C58" s="235"/>
      <c r="D58" s="113"/>
      <c r="E58" s="114"/>
      <c r="F58" s="114"/>
      <c r="G58" s="114"/>
      <c r="H58" s="114"/>
      <c r="I58" s="114"/>
      <c r="J58" s="114"/>
      <c r="K58" s="114"/>
      <c r="L58" s="115"/>
      <c r="M58" s="125">
        <f>SUM(D58:L58)</f>
        <v>0</v>
      </c>
      <c r="N58" s="113"/>
      <c r="O58" s="114"/>
      <c r="P58" s="114"/>
      <c r="Q58" s="114"/>
      <c r="R58" s="114"/>
      <c r="S58" s="114"/>
      <c r="T58" s="114"/>
      <c r="U58" s="114"/>
      <c r="V58" s="115"/>
      <c r="W58" s="131">
        <f>SUM(N58:V58)</f>
        <v>0</v>
      </c>
      <c r="X58" s="198">
        <f>M58+W58</f>
        <v>0</v>
      </c>
      <c r="AA58" s="6">
        <v>4</v>
      </c>
      <c r="AB58" s="222"/>
      <c r="AC58" s="113"/>
      <c r="AD58" s="114"/>
      <c r="AE58" s="114"/>
      <c r="AF58" s="114"/>
      <c r="AG58" s="114"/>
      <c r="AH58" s="114"/>
      <c r="AI58" s="114"/>
      <c r="AJ58" s="114"/>
      <c r="AK58" s="115"/>
      <c r="AL58" s="131">
        <f>SUM(AC58:AK58)</f>
        <v>0</v>
      </c>
      <c r="AM58" s="113"/>
      <c r="AN58" s="114"/>
      <c r="AO58" s="114"/>
      <c r="AP58" s="114"/>
      <c r="AQ58" s="114"/>
      <c r="AR58" s="114"/>
      <c r="AS58" s="114"/>
      <c r="AT58" s="114"/>
      <c r="AU58" s="115"/>
      <c r="AV58" s="131">
        <f>SUM(AM58:AU58)</f>
        <v>0</v>
      </c>
      <c r="AW58" s="198">
        <f>AL58+AV58</f>
        <v>0</v>
      </c>
    </row>
    <row r="59" spans="2:49" ht="16" thickBot="1">
      <c r="B59" s="6">
        <v>5</v>
      </c>
      <c r="C59" s="236"/>
      <c r="D59" s="116"/>
      <c r="E59" s="117"/>
      <c r="F59" s="117"/>
      <c r="G59" s="117"/>
      <c r="H59" s="117"/>
      <c r="I59" s="117"/>
      <c r="J59" s="117"/>
      <c r="K59" s="117"/>
      <c r="L59" s="118"/>
      <c r="M59" s="126">
        <f>SUM(D59:L59)</f>
        <v>0</v>
      </c>
      <c r="N59" s="116"/>
      <c r="O59" s="117"/>
      <c r="P59" s="117"/>
      <c r="Q59" s="117"/>
      <c r="R59" s="117"/>
      <c r="S59" s="117"/>
      <c r="T59" s="117"/>
      <c r="U59" s="117"/>
      <c r="V59" s="118"/>
      <c r="W59" s="132">
        <f>SUM(N59:V59)</f>
        <v>0</v>
      </c>
      <c r="X59" s="199">
        <f>M59+W59</f>
        <v>0</v>
      </c>
      <c r="AA59" s="6">
        <v>5</v>
      </c>
      <c r="AB59" s="233"/>
      <c r="AC59" s="116"/>
      <c r="AD59" s="117"/>
      <c r="AE59" s="117"/>
      <c r="AF59" s="117"/>
      <c r="AG59" s="117"/>
      <c r="AH59" s="117"/>
      <c r="AI59" s="117"/>
      <c r="AJ59" s="117"/>
      <c r="AK59" s="118"/>
      <c r="AL59" s="132">
        <f>SUM(AC59:AK59)</f>
        <v>0</v>
      </c>
      <c r="AM59" s="116"/>
      <c r="AN59" s="117"/>
      <c r="AO59" s="117"/>
      <c r="AP59" s="117"/>
      <c r="AQ59" s="117"/>
      <c r="AR59" s="117"/>
      <c r="AS59" s="117"/>
      <c r="AT59" s="117"/>
      <c r="AU59" s="118"/>
      <c r="AV59" s="132">
        <f>SUM(AM59:AU59)</f>
        <v>0</v>
      </c>
      <c r="AW59" s="199">
        <f>AL59+AV59</f>
        <v>0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0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0</v>
      </c>
      <c r="X60" s="223">
        <f>SUM(X55:X59)-MAX(X55:X59)</f>
        <v>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0</v>
      </c>
      <c r="AW60" s="217">
        <f>SUM(AW55:AW59)-MAX(AW55:AW59)</f>
        <v>0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29"/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229"/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122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122</v>
      </c>
    </row>
    <row r="65" spans="2:49">
      <c r="B65" s="6">
        <v>1</v>
      </c>
      <c r="C65" s="234"/>
      <c r="D65" s="110"/>
      <c r="E65" s="111"/>
      <c r="F65" s="111"/>
      <c r="G65" s="111"/>
      <c r="H65" s="111"/>
      <c r="I65" s="111"/>
      <c r="J65" s="111"/>
      <c r="K65" s="111"/>
      <c r="L65" s="112"/>
      <c r="M65" s="124">
        <f>SUM(D65:L65)</f>
        <v>0</v>
      </c>
      <c r="N65" s="110"/>
      <c r="O65" s="111"/>
      <c r="P65" s="111"/>
      <c r="Q65" s="111"/>
      <c r="R65" s="111"/>
      <c r="S65" s="111"/>
      <c r="T65" s="111"/>
      <c r="U65" s="111"/>
      <c r="V65" s="112"/>
      <c r="W65" s="130">
        <f>SUM(N65:V65)</f>
        <v>0</v>
      </c>
      <c r="X65" s="197">
        <f>M65+W65</f>
        <v>0</v>
      </c>
      <c r="AA65" s="6">
        <v>1</v>
      </c>
      <c r="AB65" s="221"/>
      <c r="AC65" s="110"/>
      <c r="AD65" s="111"/>
      <c r="AE65" s="111"/>
      <c r="AF65" s="111"/>
      <c r="AG65" s="111"/>
      <c r="AH65" s="111"/>
      <c r="AI65" s="111"/>
      <c r="AJ65" s="111"/>
      <c r="AK65" s="112"/>
      <c r="AL65" s="130">
        <f>SUM(AC65:AK65)</f>
        <v>0</v>
      </c>
      <c r="AM65" s="110"/>
      <c r="AN65" s="111"/>
      <c r="AO65" s="111"/>
      <c r="AP65" s="111"/>
      <c r="AQ65" s="111"/>
      <c r="AR65" s="111"/>
      <c r="AS65" s="111"/>
      <c r="AT65" s="111"/>
      <c r="AU65" s="112"/>
      <c r="AV65" s="130">
        <f>SUM(AM65:AU65)</f>
        <v>0</v>
      </c>
      <c r="AW65" s="197">
        <f>AL65+AV65</f>
        <v>0</v>
      </c>
    </row>
    <row r="66" spans="2:49">
      <c r="B66" s="6">
        <v>2</v>
      </c>
      <c r="C66" s="235"/>
      <c r="D66" s="113"/>
      <c r="E66" s="114"/>
      <c r="F66" s="114"/>
      <c r="G66" s="114"/>
      <c r="H66" s="114"/>
      <c r="I66" s="114"/>
      <c r="J66" s="114"/>
      <c r="K66" s="114"/>
      <c r="L66" s="115"/>
      <c r="M66" s="125">
        <f>SUM(D66:L66)</f>
        <v>0</v>
      </c>
      <c r="N66" s="113"/>
      <c r="O66" s="114"/>
      <c r="P66" s="114"/>
      <c r="Q66" s="114"/>
      <c r="R66" s="114"/>
      <c r="S66" s="114"/>
      <c r="T66" s="114"/>
      <c r="U66" s="114"/>
      <c r="V66" s="115"/>
      <c r="W66" s="131">
        <f>SUM(N66:V66)</f>
        <v>0</v>
      </c>
      <c r="X66" s="198">
        <f>M66+W66</f>
        <v>0</v>
      </c>
      <c r="AA66" s="6">
        <v>2</v>
      </c>
      <c r="AB66" s="222"/>
      <c r="AC66" s="113"/>
      <c r="AD66" s="114"/>
      <c r="AE66" s="114"/>
      <c r="AF66" s="114"/>
      <c r="AG66" s="114"/>
      <c r="AH66" s="114"/>
      <c r="AI66" s="114"/>
      <c r="AJ66" s="114"/>
      <c r="AK66" s="115"/>
      <c r="AL66" s="131">
        <f>SUM(AC66:AK66)</f>
        <v>0</v>
      </c>
      <c r="AM66" s="113"/>
      <c r="AN66" s="114"/>
      <c r="AO66" s="114"/>
      <c r="AP66" s="114"/>
      <c r="AQ66" s="114"/>
      <c r="AR66" s="114"/>
      <c r="AS66" s="114"/>
      <c r="AT66" s="114"/>
      <c r="AU66" s="115"/>
      <c r="AV66" s="131">
        <f>SUM(AM66:AU66)</f>
        <v>0</v>
      </c>
      <c r="AW66" s="198">
        <f>AL66+AV66</f>
        <v>0</v>
      </c>
    </row>
    <row r="67" spans="2:49">
      <c r="B67" s="6">
        <v>3</v>
      </c>
      <c r="C67" s="235"/>
      <c r="D67" s="113"/>
      <c r="E67" s="114"/>
      <c r="F67" s="114"/>
      <c r="G67" s="114"/>
      <c r="H67" s="114"/>
      <c r="I67" s="114"/>
      <c r="J67" s="114"/>
      <c r="K67" s="114"/>
      <c r="L67" s="115"/>
      <c r="M67" s="125">
        <f>SUM(D67:L67)</f>
        <v>0</v>
      </c>
      <c r="N67" s="113"/>
      <c r="O67" s="114"/>
      <c r="P67" s="114"/>
      <c r="Q67" s="114"/>
      <c r="R67" s="114"/>
      <c r="S67" s="114"/>
      <c r="T67" s="114"/>
      <c r="U67" s="114"/>
      <c r="V67" s="115"/>
      <c r="W67" s="131">
        <f>SUM(N67:V67)</f>
        <v>0</v>
      </c>
      <c r="X67" s="198">
        <f>M67+W67</f>
        <v>0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f>SUM(AC67:AK67)</f>
        <v>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f>SUM(AM67:AU67)</f>
        <v>0</v>
      </c>
      <c r="AW67" s="198">
        <f>AL67+AV67</f>
        <v>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f>M68+W68</f>
        <v>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f>SUM(AC68:AK68)</f>
        <v>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f>SUM(AM68:AU68)</f>
        <v>0</v>
      </c>
      <c r="AW68" s="198">
        <f>AL68+AV68</f>
        <v>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f>M69+W69</f>
        <v>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f>SUM(AC69:AK69)</f>
        <v>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f>SUM(AM69:AU69)</f>
        <v>0</v>
      </c>
      <c r="AW69" s="199">
        <f>AL69+AV69</f>
        <v>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0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0</v>
      </c>
      <c r="X70" s="223">
        <f>SUM(X65:X69)-MAX(X65:X69)</f>
        <v>0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0</v>
      </c>
      <c r="AW70" s="217">
        <f>SUM(AW65:AW69)-MAX(AW65:AW69)</f>
        <v>0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29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229"/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122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122</v>
      </c>
    </row>
    <row r="75" spans="2:49">
      <c r="B75" s="6">
        <v>1</v>
      </c>
      <c r="C75" s="234"/>
      <c r="D75" s="110"/>
      <c r="E75" s="111"/>
      <c r="F75" s="111"/>
      <c r="G75" s="111"/>
      <c r="H75" s="111"/>
      <c r="I75" s="111"/>
      <c r="J75" s="111"/>
      <c r="K75" s="111"/>
      <c r="L75" s="112"/>
      <c r="M75" s="124">
        <f>SUM(D75:L75)</f>
        <v>0</v>
      </c>
      <c r="N75" s="110"/>
      <c r="O75" s="111"/>
      <c r="P75" s="111"/>
      <c r="Q75" s="111"/>
      <c r="R75" s="111"/>
      <c r="S75" s="111"/>
      <c r="T75" s="111"/>
      <c r="U75" s="111"/>
      <c r="V75" s="112"/>
      <c r="W75" s="130">
        <f>SUM(N75:V75)</f>
        <v>0</v>
      </c>
      <c r="X75" s="197">
        <f>M75+W75</f>
        <v>0</v>
      </c>
      <c r="AA75" s="6">
        <v>1</v>
      </c>
      <c r="AB75" s="234"/>
      <c r="AC75" s="110"/>
      <c r="AD75" s="111"/>
      <c r="AE75" s="111"/>
      <c r="AF75" s="111"/>
      <c r="AG75" s="111"/>
      <c r="AH75" s="111"/>
      <c r="AI75" s="111"/>
      <c r="AJ75" s="111"/>
      <c r="AK75" s="112"/>
      <c r="AL75" s="124">
        <f>SUM(AC75:AK75)</f>
        <v>0</v>
      </c>
      <c r="AM75" s="110"/>
      <c r="AN75" s="111"/>
      <c r="AO75" s="111"/>
      <c r="AP75" s="111"/>
      <c r="AQ75" s="111"/>
      <c r="AR75" s="111"/>
      <c r="AS75" s="111"/>
      <c r="AT75" s="111"/>
      <c r="AU75" s="112"/>
      <c r="AV75" s="130">
        <f>SUM(AM75:AU75)</f>
        <v>0</v>
      </c>
      <c r="AW75" s="197">
        <f>AL75+AV75</f>
        <v>0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f>M76+W76</f>
        <v>0</v>
      </c>
      <c r="AA76" s="6">
        <v>2</v>
      </c>
      <c r="AB76" s="235"/>
      <c r="AC76" s="113"/>
      <c r="AD76" s="114"/>
      <c r="AE76" s="114"/>
      <c r="AF76" s="114"/>
      <c r="AG76" s="114"/>
      <c r="AH76" s="114"/>
      <c r="AI76" s="114"/>
      <c r="AJ76" s="114"/>
      <c r="AK76" s="115"/>
      <c r="AL76" s="125">
        <f>SUM(AC76:AK76)</f>
        <v>0</v>
      </c>
      <c r="AM76" s="113"/>
      <c r="AN76" s="114"/>
      <c r="AO76" s="114"/>
      <c r="AP76" s="114"/>
      <c r="AQ76" s="114"/>
      <c r="AR76" s="114"/>
      <c r="AS76" s="114"/>
      <c r="AT76" s="114"/>
      <c r="AU76" s="115"/>
      <c r="AV76" s="131">
        <f>SUM(AM76:AU76)</f>
        <v>0</v>
      </c>
      <c r="AW76" s="198">
        <f>AL76+AV76</f>
        <v>0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f>M77+W77</f>
        <v>0</v>
      </c>
      <c r="AA77" s="6">
        <v>3</v>
      </c>
      <c r="AB77" s="235"/>
      <c r="AC77" s="113"/>
      <c r="AD77" s="114"/>
      <c r="AE77" s="114"/>
      <c r="AF77" s="114"/>
      <c r="AG77" s="114"/>
      <c r="AH77" s="114"/>
      <c r="AI77" s="114"/>
      <c r="AJ77" s="114"/>
      <c r="AK77" s="115"/>
      <c r="AL77" s="125">
        <f>SUM(AC77:AK77)</f>
        <v>0</v>
      </c>
      <c r="AM77" s="113"/>
      <c r="AN77" s="114"/>
      <c r="AO77" s="114"/>
      <c r="AP77" s="114"/>
      <c r="AQ77" s="114"/>
      <c r="AR77" s="114"/>
      <c r="AS77" s="114"/>
      <c r="AT77" s="114"/>
      <c r="AU77" s="115"/>
      <c r="AV77" s="131">
        <f>SUM(AM77:AU77)</f>
        <v>0</v>
      </c>
      <c r="AW77" s="198">
        <f>AL77+AV77</f>
        <v>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f>M78+W78</f>
        <v>0</v>
      </c>
      <c r="AA78" s="6">
        <v>4</v>
      </c>
      <c r="AB78" s="235"/>
      <c r="AC78" s="113"/>
      <c r="AD78" s="114"/>
      <c r="AE78" s="114"/>
      <c r="AF78" s="114"/>
      <c r="AG78" s="114"/>
      <c r="AH78" s="114"/>
      <c r="AI78" s="114"/>
      <c r="AJ78" s="114"/>
      <c r="AK78" s="115"/>
      <c r="AL78" s="125">
        <f>SUM(AC78:AK78)</f>
        <v>0</v>
      </c>
      <c r="AM78" s="113"/>
      <c r="AN78" s="114"/>
      <c r="AO78" s="114"/>
      <c r="AP78" s="114"/>
      <c r="AQ78" s="114"/>
      <c r="AR78" s="114"/>
      <c r="AS78" s="114"/>
      <c r="AT78" s="114"/>
      <c r="AU78" s="115"/>
      <c r="AV78" s="131">
        <f>SUM(AM78:AU78)</f>
        <v>0</v>
      </c>
      <c r="AW78" s="198">
        <f>AL78+AV78</f>
        <v>0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f>M79+W79</f>
        <v>0</v>
      </c>
      <c r="AA79" s="6">
        <v>5</v>
      </c>
      <c r="AB79" s="236"/>
      <c r="AC79" s="116"/>
      <c r="AD79" s="117"/>
      <c r="AE79" s="117"/>
      <c r="AF79" s="117"/>
      <c r="AG79" s="117"/>
      <c r="AH79" s="117"/>
      <c r="AI79" s="117"/>
      <c r="AJ79" s="117"/>
      <c r="AK79" s="118"/>
      <c r="AL79" s="126">
        <f>SUM(AC79:AK79)</f>
        <v>0</v>
      </c>
      <c r="AM79" s="116"/>
      <c r="AN79" s="117"/>
      <c r="AO79" s="117"/>
      <c r="AP79" s="117"/>
      <c r="AQ79" s="117"/>
      <c r="AR79" s="117"/>
      <c r="AS79" s="117"/>
      <c r="AT79" s="117"/>
      <c r="AU79" s="118"/>
      <c r="AV79" s="132">
        <f>SUM(AM79:AU79)</f>
        <v>0</v>
      </c>
      <c r="AW79" s="199">
        <f>AL79+AV79</f>
        <v>0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0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0</v>
      </c>
      <c r="AW80" s="217">
        <f>SUM(AW75:AW79)-MAX(AW75:AW79)</f>
        <v>0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29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29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122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122</v>
      </c>
    </row>
    <row r="85" spans="1:49">
      <c r="B85" s="4">
        <v>1</v>
      </c>
      <c r="C85" s="234"/>
      <c r="D85" s="110"/>
      <c r="E85" s="111"/>
      <c r="F85" s="111"/>
      <c r="G85" s="111"/>
      <c r="H85" s="111"/>
      <c r="I85" s="111"/>
      <c r="J85" s="111"/>
      <c r="K85" s="111"/>
      <c r="L85" s="112"/>
      <c r="M85" s="124">
        <f>SUM(D85:L85)</f>
        <v>0</v>
      </c>
      <c r="N85" s="110"/>
      <c r="O85" s="111"/>
      <c r="P85" s="111"/>
      <c r="Q85" s="111"/>
      <c r="R85" s="111"/>
      <c r="S85" s="111"/>
      <c r="T85" s="111"/>
      <c r="U85" s="111"/>
      <c r="V85" s="112"/>
      <c r="W85" s="130">
        <f>SUM(N85:V85)</f>
        <v>0</v>
      </c>
      <c r="X85" s="224">
        <f>M85+W85</f>
        <v>0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/>
      <c r="D86" s="113"/>
      <c r="E86" s="114"/>
      <c r="F86" s="114"/>
      <c r="G86" s="114"/>
      <c r="H86" s="114"/>
      <c r="I86" s="114"/>
      <c r="J86" s="114"/>
      <c r="K86" s="114"/>
      <c r="L86" s="115"/>
      <c r="M86" s="125">
        <f>SUM(D86:L86)</f>
        <v>0</v>
      </c>
      <c r="N86" s="113"/>
      <c r="O86" s="114"/>
      <c r="P86" s="114"/>
      <c r="Q86" s="114"/>
      <c r="R86" s="114"/>
      <c r="S86" s="114"/>
      <c r="T86" s="114"/>
      <c r="U86" s="114"/>
      <c r="V86" s="115"/>
      <c r="W86" s="131">
        <f>SUM(N86:V86)</f>
        <v>0</v>
      </c>
      <c r="X86" s="225">
        <f>M86+W86</f>
        <v>0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/>
      <c r="D87" s="113"/>
      <c r="E87" s="114"/>
      <c r="F87" s="114"/>
      <c r="G87" s="114"/>
      <c r="H87" s="114"/>
      <c r="I87" s="114"/>
      <c r="J87" s="114"/>
      <c r="K87" s="114"/>
      <c r="L87" s="115"/>
      <c r="M87" s="125">
        <f>SUM(D87:L87)</f>
        <v>0</v>
      </c>
      <c r="N87" s="113"/>
      <c r="O87" s="114"/>
      <c r="P87" s="114"/>
      <c r="Q87" s="114"/>
      <c r="R87" s="114"/>
      <c r="S87" s="114"/>
      <c r="T87" s="114"/>
      <c r="U87" s="114"/>
      <c r="V87" s="115"/>
      <c r="W87" s="131">
        <f>SUM(N87:V87)</f>
        <v>0</v>
      </c>
      <c r="X87" s="225">
        <f>M87+W87</f>
        <v>0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/>
      <c r="D88" s="113"/>
      <c r="E88" s="114"/>
      <c r="F88" s="114"/>
      <c r="G88" s="114"/>
      <c r="H88" s="114"/>
      <c r="I88" s="114"/>
      <c r="J88" s="114"/>
      <c r="K88" s="114"/>
      <c r="L88" s="115"/>
      <c r="M88" s="125">
        <f>SUM(D88:L88)</f>
        <v>0</v>
      </c>
      <c r="N88" s="113"/>
      <c r="O88" s="114"/>
      <c r="P88" s="114"/>
      <c r="Q88" s="114"/>
      <c r="R88" s="114"/>
      <c r="S88" s="114"/>
      <c r="T88" s="114"/>
      <c r="U88" s="114"/>
      <c r="V88" s="115"/>
      <c r="W88" s="131">
        <f>SUM(N88:V88)</f>
        <v>0</v>
      </c>
      <c r="X88" s="225">
        <f>M88+W88</f>
        <v>0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f>AL88+AV88</f>
        <v>0</v>
      </c>
    </row>
    <row r="89" spans="1:49" ht="16" thickBot="1">
      <c r="B89" s="4">
        <v>5</v>
      </c>
      <c r="C89" s="236"/>
      <c r="D89" s="116"/>
      <c r="E89" s="117"/>
      <c r="F89" s="117"/>
      <c r="G89" s="117"/>
      <c r="H89" s="117"/>
      <c r="I89" s="117"/>
      <c r="J89" s="117"/>
      <c r="K89" s="117"/>
      <c r="L89" s="118"/>
      <c r="M89" s="126">
        <f>SUM(D89:L89)</f>
        <v>0</v>
      </c>
      <c r="N89" s="116"/>
      <c r="O89" s="117"/>
      <c r="P89" s="117"/>
      <c r="Q89" s="117"/>
      <c r="R89" s="117"/>
      <c r="S89" s="117"/>
      <c r="T89" s="117"/>
      <c r="U89" s="117"/>
      <c r="V89" s="118"/>
      <c r="W89" s="132">
        <f>SUM(N89:V89)</f>
        <v>0</v>
      </c>
      <c r="X89" s="226">
        <f>M89+W89</f>
        <v>0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f>AL89+AV89</f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0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0</v>
      </c>
      <c r="X90" s="227">
        <f>SUM(X85:X89)-MAX(X85:X89)</f>
        <v>0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77" t="s">
        <v>12</v>
      </c>
      <c r="C93" s="277"/>
      <c r="D93" s="278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79" t="s">
        <v>15</v>
      </c>
      <c r="AB93" s="277"/>
      <c r="AC93" s="278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38">
        <v>1</v>
      </c>
      <c r="B95" s="204">
        <f>$C$63</f>
        <v>0</v>
      </c>
      <c r="C95" s="2">
        <f>$C$66</f>
        <v>0</v>
      </c>
      <c r="D95" s="3">
        <f>$X$66</f>
        <v>0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$AB$13</f>
        <v>NR -  NEW RICHMOND</v>
      </c>
      <c r="AC95" s="3">
        <f>$AW$20</f>
        <v>0</v>
      </c>
      <c r="AD95" s="13"/>
    </row>
    <row r="96" spans="1:49">
      <c r="A96" s="238">
        <v>2</v>
      </c>
      <c r="B96" s="204">
        <f>$C$43</f>
        <v>0</v>
      </c>
      <c r="C96" s="2">
        <f>$C$45</f>
        <v>0</v>
      </c>
      <c r="D96" s="3">
        <f>$X$45</f>
        <v>0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$C$13</f>
        <v>ELL-  ELLSWORTH</v>
      </c>
      <c r="AC96" s="3">
        <f>$X$20</f>
        <v>0</v>
      </c>
      <c r="AD96" s="13"/>
    </row>
    <row r="97" spans="1:16384">
      <c r="A97" s="238">
        <v>3</v>
      </c>
      <c r="B97" s="204">
        <f>$C$43</f>
        <v>0</v>
      </c>
      <c r="C97" s="2">
        <f>$C$46</f>
        <v>0</v>
      </c>
      <c r="D97" s="3">
        <f>$X$46</f>
        <v>0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$C$33</f>
        <v>SCC-  ST CROIX CENTRAL</v>
      </c>
      <c r="AC97" s="3">
        <f>$X$40</f>
        <v>0</v>
      </c>
      <c r="AD97" s="13"/>
    </row>
    <row r="98" spans="1:16384">
      <c r="A98" s="238">
        <v>4</v>
      </c>
      <c r="B98" s="204">
        <f>$C$43</f>
        <v>0</v>
      </c>
      <c r="C98" s="2">
        <f>$C$47</f>
        <v>0</v>
      </c>
      <c r="D98" s="3">
        <f>$X$47</f>
        <v>0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$C$3</f>
        <v>AMR-  AMERY</v>
      </c>
      <c r="AC98" s="3">
        <f>$X$10</f>
        <v>0</v>
      </c>
      <c r="AD98" s="13"/>
    </row>
    <row r="99" spans="1:16384">
      <c r="A99" s="238">
        <v>5</v>
      </c>
      <c r="B99" s="204">
        <f>$C$53</f>
        <v>0</v>
      </c>
      <c r="C99" s="2">
        <f>$C$55</f>
        <v>0</v>
      </c>
      <c r="D99" s="3">
        <f>$X$55</f>
        <v>0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0</v>
      </c>
      <c r="AD99" s="13"/>
    </row>
    <row r="100" spans="1:16384">
      <c r="A100" s="238">
        <v>6</v>
      </c>
      <c r="B100" s="204">
        <f>$C$53</f>
        <v>0</v>
      </c>
      <c r="C100" s="2">
        <f>$C$57</f>
        <v>0</v>
      </c>
      <c r="D100" s="3">
        <f>$X$57</f>
        <v>0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6</v>
      </c>
      <c r="AB100" s="237" t="str">
        <f>$AB$23</f>
        <v>PRE-  PRESCOTT</v>
      </c>
      <c r="AC100" s="3">
        <f>$AW$30</f>
        <v>0</v>
      </c>
      <c r="AD100" s="13"/>
    </row>
    <row r="101" spans="1:16384">
      <c r="A101" s="238">
        <v>7</v>
      </c>
      <c r="B101" s="204">
        <f>$AB$43</f>
        <v>0</v>
      </c>
      <c r="C101" s="2">
        <f>$AB$47</f>
        <v>0</v>
      </c>
      <c r="D101" s="3">
        <f>$AW$47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$AB$33</f>
        <v>SOM-  SOMERSET</v>
      </c>
      <c r="AC101" s="3">
        <f>$AW$40</f>
        <v>0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38">
        <v>8</v>
      </c>
      <c r="B102" s="204">
        <f>$C$53</f>
        <v>0</v>
      </c>
      <c r="C102" s="2">
        <f>$C$56</f>
        <v>0</v>
      </c>
      <c r="D102" s="3">
        <f>$X$56</f>
        <v>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$C$23</f>
        <v>OSC-  OSCEOLA</v>
      </c>
      <c r="AC102" s="3">
        <f>$X$30</f>
        <v>0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38">
        <v>9</v>
      </c>
      <c r="B103" s="204">
        <f>$C$63</f>
        <v>0</v>
      </c>
      <c r="C103" s="2">
        <f>$C$65</f>
        <v>0</v>
      </c>
      <c r="D103" s="3">
        <f>$X$65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>
        <f>$AB$63</f>
        <v>0</v>
      </c>
      <c r="AC103" s="3">
        <f>$AW$70</f>
        <v>0</v>
      </c>
      <c r="AD103" s="13"/>
    </row>
    <row r="104" spans="1:16384">
      <c r="A104" s="238">
        <v>10</v>
      </c>
      <c r="B104" s="204">
        <f>$C$63</f>
        <v>0</v>
      </c>
      <c r="C104" s="2">
        <f>$C$67</f>
        <v>0</v>
      </c>
      <c r="D104" s="3">
        <f>$X$67</f>
        <v>0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>
        <f>$C$73</f>
        <v>0</v>
      </c>
      <c r="AC104" s="3">
        <f>$X$80</f>
        <v>0</v>
      </c>
      <c r="AD104" s="13"/>
    </row>
    <row r="105" spans="1:16384">
      <c r="A105" s="228"/>
      <c r="B105" s="204">
        <f>$AB$43</f>
        <v>0</v>
      </c>
      <c r="C105" s="2">
        <f>$AB$46</f>
        <v>0</v>
      </c>
      <c r="D105" s="3">
        <f>$AW$46</f>
        <v>0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>
        <f>$AB$73</f>
        <v>0</v>
      </c>
      <c r="AC105" s="3">
        <f>$AW$80</f>
        <v>0</v>
      </c>
    </row>
    <row r="106" spans="1:16384">
      <c r="A106" s="228"/>
      <c r="B106" s="204">
        <f>$AB$43</f>
        <v>0</v>
      </c>
      <c r="C106" s="2">
        <f>$AB$45</f>
        <v>0</v>
      </c>
      <c r="D106" s="3">
        <f>$AW$45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>
        <f>$C$83</f>
        <v>0</v>
      </c>
      <c r="AC106" s="3">
        <f>$X$90</f>
        <v>0</v>
      </c>
    </row>
    <row r="107" spans="1:16384">
      <c r="A107" s="228"/>
      <c r="B107" s="204">
        <f>$AB$63</f>
        <v>0</v>
      </c>
      <c r="C107" s="2">
        <f>$AB$65</f>
        <v>0</v>
      </c>
      <c r="D107" s="3">
        <f>$AW$65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>
        <f>$AB$83</f>
        <v>0</v>
      </c>
      <c r="AC107" s="3">
        <f>$AW$90</f>
        <v>0</v>
      </c>
    </row>
    <row r="108" spans="1:16384">
      <c r="A108" s="228"/>
      <c r="B108" s="204">
        <f>$AB$63</f>
        <v>0</v>
      </c>
      <c r="C108" s="2">
        <f>$AB$66</f>
        <v>0</v>
      </c>
      <c r="D108" s="3">
        <f>$AW$66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>
        <f>$C$63</f>
        <v>0</v>
      </c>
      <c r="AC108" s="3">
        <f>$X$70</f>
        <v>0</v>
      </c>
    </row>
    <row r="109" spans="1:16384">
      <c r="A109" s="228"/>
      <c r="B109" s="204">
        <f>$AB$63</f>
        <v>0</v>
      </c>
      <c r="C109" s="2">
        <f>$AB$67</f>
        <v>0</v>
      </c>
      <c r="D109" s="3">
        <f>$AW$67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>
        <f>$C$43</f>
        <v>0</v>
      </c>
      <c r="AC109" s="3">
        <f>$X$50</f>
        <v>0</v>
      </c>
    </row>
    <row r="110" spans="1:16384">
      <c r="A110" s="228"/>
      <c r="B110" s="204">
        <f>$C$73</f>
        <v>0</v>
      </c>
      <c r="C110" s="3">
        <f>$C$75</f>
        <v>0</v>
      </c>
      <c r="D110" s="3">
        <f>$X$75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>
        <f>$C$53</f>
        <v>0</v>
      </c>
      <c r="AC110" s="3">
        <f>$X$60</f>
        <v>0</v>
      </c>
    </row>
    <row r="111" spans="1:16384">
      <c r="A111" s="228"/>
      <c r="B111" s="204">
        <f>$C$73</f>
        <v>0</v>
      </c>
      <c r="C111" s="3">
        <f>$C$76</f>
        <v>0</v>
      </c>
      <c r="D111" s="3">
        <f>$X$76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>
        <f>$AB$43</f>
        <v>0</v>
      </c>
      <c r="AC111" s="3">
        <f>$AW$50</f>
        <v>0</v>
      </c>
    </row>
    <row r="112" spans="1:16384">
      <c r="A112" s="228"/>
      <c r="B112" s="204">
        <f>$C$73</f>
        <v>0</v>
      </c>
      <c r="C112" s="3">
        <f>$C$77</f>
        <v>0</v>
      </c>
      <c r="D112" s="3">
        <f>$X$77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 s="154">
        <v>18</v>
      </c>
      <c r="AB112" s="237">
        <f>$AB$53</f>
        <v>0</v>
      </c>
      <c r="AC112" s="3">
        <f>$AW$60</f>
        <v>0</v>
      </c>
    </row>
    <row r="113" spans="1:27">
      <c r="A113" s="228"/>
      <c r="B113" s="204">
        <f>$AB$73</f>
        <v>0</v>
      </c>
      <c r="C113" s="2">
        <f>$AB$75</f>
        <v>0</v>
      </c>
      <c r="D113" s="3">
        <f>$AW$75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>
        <f>$AB$73</f>
        <v>0</v>
      </c>
      <c r="C114" s="2">
        <f>$AB$76</f>
        <v>0</v>
      </c>
      <c r="D114" s="3">
        <f>$AW$76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>
        <f>$AB$73</f>
        <v>0</v>
      </c>
      <c r="C115" s="2">
        <f>$AB$77</f>
        <v>0</v>
      </c>
      <c r="D115" s="3">
        <f>$AW$77</f>
        <v>0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>
        <f>$C$83</f>
        <v>0</v>
      </c>
      <c r="C116" s="3">
        <f>$C$85</f>
        <v>0</v>
      </c>
      <c r="D116" s="3">
        <f>$X$85</f>
        <v>0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>
        <f>$C$83</f>
        <v>0</v>
      </c>
      <c r="C117" s="3">
        <f>$C$86</f>
        <v>0</v>
      </c>
      <c r="D117" s="3">
        <f>$X$86</f>
        <v>0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>
        <f>$C$83</f>
        <v>0</v>
      </c>
      <c r="C118" s="3">
        <f>$C$87</f>
        <v>0</v>
      </c>
      <c r="D118" s="3">
        <f>$X$87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>
        <f>$AB$83</f>
        <v>0</v>
      </c>
      <c r="C119" s="2">
        <f>$AB$85</f>
        <v>0</v>
      </c>
      <c r="D119" s="3">
        <f>$AW$85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>
        <f>$AB$83</f>
        <v>0</v>
      </c>
      <c r="C120" s="2">
        <f>$AB$86</f>
        <v>0</v>
      </c>
      <c r="D120" s="3">
        <f>$AW$86</f>
        <v>0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>
        <f>$AB$83</f>
        <v>0</v>
      </c>
      <c r="C121" s="2">
        <f>$AB$87</f>
        <v>0</v>
      </c>
      <c r="D121" s="3">
        <f>$AW$87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>
        <f>$AB$53</f>
        <v>0</v>
      </c>
      <c r="C122" s="2">
        <f>$AB$55</f>
        <v>0</v>
      </c>
      <c r="D122" s="3">
        <f>$AW$55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$AB$13</f>
        <v>NR -  NEW RICHMOND</v>
      </c>
      <c r="C123" s="2">
        <f>$AB$15</f>
        <v>0</v>
      </c>
      <c r="D123" s="3">
        <f>$AW$15</f>
        <v>0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$C$3</f>
        <v>AMR-  AMERY</v>
      </c>
      <c r="C124" s="3">
        <f>$C$5</f>
        <v>0</v>
      </c>
      <c r="D124" s="3">
        <f>$X$5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>
        <f>$AB$53</f>
        <v>0</v>
      </c>
      <c r="C125" s="2">
        <f>$AB$56</f>
        <v>0</v>
      </c>
      <c r="D125" s="3">
        <f>$AW$56</f>
        <v>0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$AB$3</f>
        <v>BW-   BALDWIN-WOODVILLE</v>
      </c>
      <c r="C126" s="2">
        <f>$AB$5</f>
        <v>0</v>
      </c>
      <c r="D126" s="3">
        <f>$AW$5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$C$13</f>
        <v>ELL-  ELLSWORTH</v>
      </c>
      <c r="C127" s="2">
        <f>$C$17</f>
        <v>0</v>
      </c>
      <c r="D127" s="3">
        <f>$X$17</f>
        <v>0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$C$33</f>
        <v>SCC-  ST CROIX CENTRAL</v>
      </c>
      <c r="C128" s="2">
        <f>$C$35</f>
        <v>0</v>
      </c>
      <c r="D128" s="3">
        <f>$X$35</f>
        <v>0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>
        <f>$AB$53</f>
        <v>0</v>
      </c>
      <c r="C129" s="2">
        <f>$AB$57</f>
        <v>0</v>
      </c>
      <c r="D129" s="3">
        <f>$AW$57</f>
        <v>0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$AB$23</f>
        <v>PRE-  PRESCOTT</v>
      </c>
      <c r="C130" s="2">
        <f>$AB$25</f>
        <v>0</v>
      </c>
      <c r="D130" s="3">
        <f>$AW$25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$C$13</f>
        <v>ELL-  ELLSWORTH</v>
      </c>
      <c r="C131" s="2">
        <f>$C$15</f>
        <v>0</v>
      </c>
      <c r="D131" s="3">
        <f>$X$15</f>
        <v>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$AB$13</f>
        <v>NR -  NEW RICHMOND</v>
      </c>
      <c r="C132" s="2">
        <f>$AB$16</f>
        <v>0</v>
      </c>
      <c r="D132" s="3">
        <f>$AW$16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$C$33</f>
        <v>SCC-  ST CROIX CENTRAL</v>
      </c>
      <c r="C133" s="2">
        <f>$C$36</f>
        <v>0</v>
      </c>
      <c r="D133" s="3">
        <f>$X$36</f>
        <v>0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$AB$13</f>
        <v>NR -  NEW RICHMOND</v>
      </c>
      <c r="C134" s="2">
        <f>$AB$17</f>
        <v>0</v>
      </c>
      <c r="D134" s="3">
        <f>$AW$17</f>
        <v>0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$AB$23</f>
        <v>PRE-  PRESCOTT</v>
      </c>
      <c r="C135" s="2">
        <f>$AB$27</f>
        <v>0</v>
      </c>
      <c r="D135" s="3">
        <f>$AW$27</f>
        <v>0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$C$33</f>
        <v>SCC-  ST CROIX CENTRAL</v>
      </c>
      <c r="C136" s="2">
        <f>$C$37</f>
        <v>0</v>
      </c>
      <c r="D136" s="3">
        <f>$X$37</f>
        <v>0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$C$23</f>
        <v>OSC-  OSCEOLA</v>
      </c>
      <c r="C137" s="3">
        <f>$C$26</f>
        <v>0</v>
      </c>
      <c r="D137" s="3">
        <f>$X$26</f>
        <v>0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$C$3</f>
        <v>AMR-  AMERY</v>
      </c>
      <c r="C138" s="3">
        <f>$C$7</f>
        <v>0</v>
      </c>
      <c r="D138" s="3">
        <f>$X$7</f>
        <v>0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$C$13</f>
        <v>ELL-  ELLSWORTH</v>
      </c>
      <c r="C139" s="2">
        <f>$C$16</f>
        <v>0</v>
      </c>
      <c r="D139" s="3">
        <f>$X$16</f>
        <v>0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>
        <f>$AB$35</f>
        <v>0</v>
      </c>
      <c r="D140" s="3">
        <f>$AW$35</f>
        <v>0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$AB$3</f>
        <v>BW-   BALDWIN-WOODVILLE</v>
      </c>
      <c r="C141" s="2">
        <f>$AB$6</f>
        <v>0</v>
      </c>
      <c r="D141" s="3">
        <f>$AW$6</f>
        <v>0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$AB$13</f>
        <v>NR -  NEW RICHMOND</v>
      </c>
      <c r="C142" s="2">
        <f>$AB$19</f>
        <v>0</v>
      </c>
      <c r="D142" s="3">
        <f>$AW$19</f>
        <v>0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$C$3</f>
        <v>AMR-  AMERY</v>
      </c>
      <c r="C143" s="3">
        <f>$C$6</f>
        <v>0</v>
      </c>
      <c r="D143" s="3">
        <f>$X$6</f>
        <v>0</v>
      </c>
      <c r="J143" s="13"/>
      <c r="K143" s="13"/>
      <c r="L143" s="13"/>
      <c r="O143" s="3"/>
      <c r="P143" s="3"/>
      <c r="Q143" s="3"/>
      <c r="AA143"/>
    </row>
    <row r="144" spans="1:27">
      <c r="A144" s="228"/>
      <c r="B144" s="204" t="str">
        <f>$C$33</f>
        <v>SCC-  ST CROIX CENTRAL</v>
      </c>
      <c r="C144" s="2">
        <f>$C$39</f>
        <v>0</v>
      </c>
      <c r="D144" s="3">
        <f>$X$39</f>
        <v>0</v>
      </c>
      <c r="AA144"/>
    </row>
    <row r="145" spans="1:27">
      <c r="A145" s="228"/>
      <c r="B145" s="204" t="str">
        <f>$AB$33</f>
        <v>SOM-  SOMERSET</v>
      </c>
      <c r="C145" s="2">
        <f>$AB$37</f>
        <v>0</v>
      </c>
      <c r="D145" s="3">
        <f>$AW$37</f>
        <v>0</v>
      </c>
      <c r="AA145"/>
    </row>
    <row r="146" spans="1:27">
      <c r="A146" s="228"/>
      <c r="B146" s="204" t="str">
        <f>$C$13</f>
        <v>ELL-  ELLSWORTH</v>
      </c>
      <c r="C146" s="2">
        <f>$C$19</f>
        <v>0</v>
      </c>
      <c r="D146" s="3">
        <f>$X$19</f>
        <v>0</v>
      </c>
      <c r="AA146"/>
    </row>
    <row r="147" spans="1:27">
      <c r="A147" s="228"/>
      <c r="B147" s="204" t="str">
        <f>$C$23</f>
        <v>OSC-  OSCEOLA</v>
      </c>
      <c r="C147" s="3">
        <f>$C$29</f>
        <v>0</v>
      </c>
      <c r="D147" s="3">
        <f>$X$29</f>
        <v>0</v>
      </c>
      <c r="AA147"/>
    </row>
    <row r="148" spans="1:27">
      <c r="A148" s="228"/>
      <c r="B148" s="204" t="str">
        <f>$AB$33</f>
        <v>SOM-  SOMERSET</v>
      </c>
      <c r="C148" s="2">
        <f>$AB$36</f>
        <v>0</v>
      </c>
      <c r="D148" s="3">
        <f>$AW$36</f>
        <v>0</v>
      </c>
      <c r="AA148"/>
    </row>
    <row r="149" spans="1:27">
      <c r="A149" s="228"/>
      <c r="B149" s="204" t="str">
        <f>$AB$3</f>
        <v>BW-   BALDWIN-WOODVILLE</v>
      </c>
      <c r="C149" s="2">
        <f>$AB$7</f>
        <v>0</v>
      </c>
      <c r="D149" s="3">
        <f>$AW$7</f>
        <v>0</v>
      </c>
      <c r="AA149"/>
    </row>
    <row r="150" spans="1:27">
      <c r="A150" s="228"/>
      <c r="B150" s="204" t="str">
        <f>$AB$3</f>
        <v>BW-   BALDWIN-WOODVILLE</v>
      </c>
      <c r="C150" s="2">
        <f>$AB$8</f>
        <v>0</v>
      </c>
      <c r="D150" s="3">
        <f>$AW$8</f>
        <v>0</v>
      </c>
      <c r="AA150"/>
    </row>
    <row r="151" spans="1:27">
      <c r="A151" s="228"/>
      <c r="B151" s="204" t="str">
        <f>$AB$3</f>
        <v>BW-   BALDWIN-WOODVILLE</v>
      </c>
      <c r="C151" s="2">
        <f>$AB$9</f>
        <v>0</v>
      </c>
      <c r="D151" s="3">
        <f>$AW$9</f>
        <v>0</v>
      </c>
      <c r="AA151"/>
    </row>
    <row r="152" spans="1:27">
      <c r="A152" s="228"/>
      <c r="B152" s="204" t="str">
        <f>$C$23</f>
        <v>OSC-  OSCEOLA</v>
      </c>
      <c r="C152" s="3">
        <f>$C$27</f>
        <v>0</v>
      </c>
      <c r="D152" s="3">
        <f>$X$27</f>
        <v>0</v>
      </c>
      <c r="AA152"/>
    </row>
    <row r="153" spans="1:27">
      <c r="A153" s="228"/>
      <c r="B153" s="204" t="str">
        <f>$C$23</f>
        <v>OSC-  OSCEOLA</v>
      </c>
      <c r="C153" s="3">
        <f>$C$28</f>
        <v>0</v>
      </c>
      <c r="D153" s="3">
        <f>$X$28</f>
        <v>0</v>
      </c>
      <c r="AA153"/>
    </row>
    <row r="154" spans="1:27">
      <c r="A154" s="228"/>
      <c r="B154" s="204" t="str">
        <f>$AB$23</f>
        <v>PRE-  PRESCOTT</v>
      </c>
      <c r="C154" s="2">
        <f>$AB$28</f>
        <v>0</v>
      </c>
      <c r="D154" s="3">
        <f>$AW$28</f>
        <v>0</v>
      </c>
      <c r="AA154"/>
    </row>
    <row r="155" spans="1:27">
      <c r="A155" s="228"/>
      <c r="B155" s="204" t="str">
        <f>$C$13</f>
        <v>ELL-  ELLSWORTH</v>
      </c>
      <c r="C155" s="2">
        <f>$C$18</f>
        <v>0</v>
      </c>
      <c r="D155" s="3">
        <f>$X$18</f>
        <v>0</v>
      </c>
      <c r="AA155"/>
    </row>
    <row r="156" spans="1:27">
      <c r="A156" s="228"/>
      <c r="B156" s="204" t="str">
        <f>$C$23</f>
        <v>OSC-  OSCEOLA</v>
      </c>
      <c r="C156" s="3">
        <f>$C$25</f>
        <v>0</v>
      </c>
      <c r="D156" s="3">
        <f>$X$25</f>
        <v>0</v>
      </c>
      <c r="AA156"/>
    </row>
    <row r="157" spans="1:27">
      <c r="A157" s="228"/>
      <c r="B157" s="204" t="str">
        <f>$AB$23</f>
        <v>PRE-  PRESCOTT</v>
      </c>
      <c r="C157" s="2">
        <f>$AB$26</f>
        <v>0</v>
      </c>
      <c r="D157" s="3">
        <f>$AW$26</f>
        <v>0</v>
      </c>
      <c r="AA157"/>
    </row>
    <row r="158" spans="1:27">
      <c r="A158" s="228"/>
      <c r="B158" s="204" t="str">
        <f>$AB$33</f>
        <v>SOM-  SOMERSET</v>
      </c>
      <c r="C158" s="2">
        <f>$AB$39</f>
        <v>0</v>
      </c>
      <c r="D158" s="3">
        <f>$AW$39</f>
        <v>0</v>
      </c>
      <c r="AA158"/>
    </row>
    <row r="159" spans="1:27">
      <c r="A159" s="228"/>
      <c r="B159" s="204" t="str">
        <f>$AB$33</f>
        <v>SOM-  SOMERSET</v>
      </c>
      <c r="C159" s="2">
        <f>$AB$38</f>
        <v>0</v>
      </c>
      <c r="D159" s="3">
        <f>$AW$38</f>
        <v>0</v>
      </c>
      <c r="AA159"/>
    </row>
    <row r="160" spans="1:27">
      <c r="A160" s="228"/>
      <c r="B160" s="204" t="str">
        <f>$AB$13</f>
        <v>NR -  NEW RICHMOND</v>
      </c>
      <c r="C160" s="2">
        <f>$AB$18</f>
        <v>0</v>
      </c>
      <c r="D160" s="3">
        <f>$AW$18</f>
        <v>0</v>
      </c>
      <c r="AA160"/>
    </row>
    <row r="161" spans="1:27">
      <c r="A161" s="228"/>
      <c r="B161" s="204" t="str">
        <f>$C$3</f>
        <v>AMR-  AMERY</v>
      </c>
      <c r="C161" s="3">
        <f>$C$8</f>
        <v>0</v>
      </c>
      <c r="D161" s="3">
        <f>$X$8</f>
        <v>0</v>
      </c>
      <c r="AA161"/>
    </row>
    <row r="162" spans="1:27">
      <c r="A162" s="228"/>
      <c r="B162" s="204" t="str">
        <f>$C$3</f>
        <v>AMR-  AMERY</v>
      </c>
      <c r="C162" s="3">
        <f>$C$9</f>
        <v>0</v>
      </c>
      <c r="D162" s="3">
        <f>$X$9</f>
        <v>0</v>
      </c>
      <c r="AA162"/>
    </row>
    <row r="163" spans="1:27">
      <c r="A163" s="228"/>
      <c r="B163" s="204" t="str">
        <f>$C$33</f>
        <v>SCC-  ST CROIX CENTRAL</v>
      </c>
      <c r="C163" s="2">
        <f>$C$38</f>
        <v>0</v>
      </c>
      <c r="D163" s="3">
        <f>$X$38</f>
        <v>0</v>
      </c>
      <c r="AA163"/>
    </row>
    <row r="164" spans="1:27">
      <c r="A164" s="228"/>
      <c r="B164" s="204" t="str">
        <f>$AB$23</f>
        <v>PRE-  PRESCOTT</v>
      </c>
      <c r="C164" s="2">
        <f>$AB$29</f>
        <v>0</v>
      </c>
      <c r="D164" s="3">
        <f>$AW$29</f>
        <v>0</v>
      </c>
      <c r="AA164"/>
    </row>
    <row r="165" spans="1:27">
      <c r="A165" s="228"/>
      <c r="B165" s="204">
        <f>$C$43</f>
        <v>0</v>
      </c>
      <c r="C165" s="2">
        <f>$C$49</f>
        <v>0</v>
      </c>
      <c r="D165" s="3">
        <f>$X$49</f>
        <v>0</v>
      </c>
      <c r="AA165"/>
    </row>
    <row r="166" spans="1:27">
      <c r="A166" s="228"/>
      <c r="B166" s="204">
        <f>$C$53</f>
        <v>0</v>
      </c>
      <c r="C166" s="2">
        <f>$C$58</f>
        <v>0</v>
      </c>
      <c r="D166" s="3">
        <f>$X$58</f>
        <v>0</v>
      </c>
      <c r="AA166"/>
    </row>
    <row r="167" spans="1:27">
      <c r="A167" s="228"/>
      <c r="B167" s="204">
        <f>$C$53</f>
        <v>0</v>
      </c>
      <c r="C167" s="2">
        <f>$C$59</f>
        <v>0</v>
      </c>
      <c r="D167" s="3">
        <f>$X$59</f>
        <v>0</v>
      </c>
      <c r="AA167"/>
    </row>
    <row r="168" spans="1:27">
      <c r="A168" s="228"/>
      <c r="B168" s="204">
        <f>$C$63</f>
        <v>0</v>
      </c>
      <c r="C168" s="2">
        <f>$C$68</f>
        <v>0</v>
      </c>
      <c r="D168" s="3">
        <f>$X$68</f>
        <v>0</v>
      </c>
      <c r="AA168"/>
    </row>
    <row r="169" spans="1:27">
      <c r="A169" s="228"/>
      <c r="B169" s="204">
        <f>$C$63</f>
        <v>0</v>
      </c>
      <c r="C169" s="2">
        <f>$C$69</f>
        <v>0</v>
      </c>
      <c r="D169" s="3">
        <f>$X$69</f>
        <v>0</v>
      </c>
      <c r="AA169"/>
    </row>
    <row r="170" spans="1:27">
      <c r="A170" s="228"/>
      <c r="B170" s="204">
        <f>$AB$43</f>
        <v>0</v>
      </c>
      <c r="C170" s="2">
        <f>$AB$49</f>
        <v>0</v>
      </c>
      <c r="D170" s="3">
        <f>$AW$49</f>
        <v>0</v>
      </c>
      <c r="AA170"/>
    </row>
    <row r="171" spans="1:27">
      <c r="A171" s="228"/>
      <c r="B171" s="204">
        <f>$C$43</f>
        <v>0</v>
      </c>
      <c r="C171" s="2">
        <f>$C$48</f>
        <v>0</v>
      </c>
      <c r="D171" s="3">
        <f>$X$48</f>
        <v>0</v>
      </c>
      <c r="AA171"/>
    </row>
    <row r="172" spans="1:27">
      <c r="A172" s="228"/>
      <c r="B172" s="204">
        <f>$AB$43</f>
        <v>0</v>
      </c>
      <c r="C172" s="2">
        <f>$AB$48</f>
        <v>0</v>
      </c>
      <c r="D172" s="3">
        <f>$AW$48</f>
        <v>0</v>
      </c>
      <c r="AA172"/>
    </row>
    <row r="173" spans="1:27">
      <c r="A173" s="228"/>
      <c r="B173" s="204">
        <f>$AB$63</f>
        <v>0</v>
      </c>
      <c r="C173" s="2">
        <f>$AB$68</f>
        <v>0</v>
      </c>
      <c r="D173" s="3">
        <f>$AW$68</f>
        <v>0</v>
      </c>
      <c r="AA173"/>
    </row>
    <row r="174" spans="1:27">
      <c r="A174" s="228"/>
      <c r="B174" s="204">
        <f>$AB$63</f>
        <v>0</v>
      </c>
      <c r="C174" s="2">
        <f>$AB$69</f>
        <v>0</v>
      </c>
      <c r="D174" s="3">
        <f>$AW$69</f>
        <v>0</v>
      </c>
      <c r="AA174"/>
    </row>
    <row r="175" spans="1:27">
      <c r="A175" s="228"/>
      <c r="B175" s="204">
        <f>$C$73</f>
        <v>0</v>
      </c>
      <c r="C175" s="3">
        <f>$C$78</f>
        <v>0</v>
      </c>
      <c r="D175" s="3">
        <f>$X$78</f>
        <v>0</v>
      </c>
      <c r="AA175"/>
    </row>
    <row r="176" spans="1:27">
      <c r="A176" s="228"/>
      <c r="B176" s="204">
        <f>$C$73</f>
        <v>0</v>
      </c>
      <c r="C176" s="3">
        <f>$C$79</f>
        <v>0</v>
      </c>
      <c r="D176" s="3">
        <f>$X$79</f>
        <v>0</v>
      </c>
      <c r="AA176"/>
    </row>
    <row r="177" spans="1:27">
      <c r="A177" s="228"/>
      <c r="B177" s="204">
        <f>$AB$73</f>
        <v>0</v>
      </c>
      <c r="C177" s="2">
        <f>$AB$78</f>
        <v>0</v>
      </c>
      <c r="D177" s="3">
        <f>$AW$78</f>
        <v>0</v>
      </c>
      <c r="AA177"/>
    </row>
    <row r="178" spans="1:27">
      <c r="A178" s="228"/>
      <c r="B178" s="204">
        <f>$AB$73</f>
        <v>0</v>
      </c>
      <c r="C178" s="2">
        <f>$AB$79</f>
        <v>0</v>
      </c>
      <c r="D178" s="3">
        <f>$AW$79</f>
        <v>0</v>
      </c>
      <c r="AA178"/>
    </row>
    <row r="179" spans="1:27">
      <c r="A179" s="228"/>
      <c r="B179" s="204">
        <f>$C$83</f>
        <v>0</v>
      </c>
      <c r="C179" s="3">
        <f>$C$88</f>
        <v>0</v>
      </c>
      <c r="D179" s="3">
        <f>$X$88</f>
        <v>0</v>
      </c>
      <c r="AA179"/>
    </row>
    <row r="180" spans="1:27">
      <c r="A180" s="228"/>
      <c r="B180" s="204">
        <f>$C$83</f>
        <v>0</v>
      </c>
      <c r="C180" s="3">
        <f>$C$89</f>
        <v>0</v>
      </c>
      <c r="D180" s="3">
        <f>$X$89</f>
        <v>0</v>
      </c>
      <c r="AA180"/>
    </row>
    <row r="181" spans="1:27">
      <c r="A181" s="228"/>
      <c r="B181" s="204">
        <f>$AB$83</f>
        <v>0</v>
      </c>
      <c r="C181" s="2">
        <f>$AB$88</f>
        <v>0</v>
      </c>
      <c r="D181" s="3">
        <f>$AW$88</f>
        <v>0</v>
      </c>
      <c r="AA181"/>
    </row>
    <row r="182" spans="1:27">
      <c r="A182" s="228"/>
      <c r="B182" s="204">
        <f>$AB$83</f>
        <v>0</v>
      </c>
      <c r="C182" s="2">
        <f>$AB$89</f>
        <v>0</v>
      </c>
      <c r="D182" s="3">
        <f>$AW$89</f>
        <v>0</v>
      </c>
      <c r="AA182"/>
    </row>
    <row r="183" spans="1:27">
      <c r="A183" s="228"/>
      <c r="B183" s="204">
        <f>$AB$53</f>
        <v>0</v>
      </c>
      <c r="C183" s="2">
        <f>$AB$58</f>
        <v>0</v>
      </c>
      <c r="D183" s="3">
        <f>$AW$58</f>
        <v>0</v>
      </c>
      <c r="AA183"/>
    </row>
    <row r="184" spans="1:27">
      <c r="A184" s="228"/>
      <c r="B184" s="204">
        <f>$AB$53</f>
        <v>0</v>
      </c>
      <c r="C184" s="2">
        <f>$AB$59</f>
        <v>0</v>
      </c>
      <c r="D184" s="3">
        <f>$AW$59</f>
        <v>0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  <row r="204" spans="1:27">
      <c r="AA204"/>
    </row>
  </sheetData>
  <sortState ref="AB95:AC112">
    <sortCondition ref="AC95:AC112"/>
  </sortState>
  <mergeCells count="3">
    <mergeCell ref="C1:AW1"/>
    <mergeCell ref="B93:D93"/>
    <mergeCell ref="AA93:AC93"/>
  </mergeCells>
  <hyperlinks>
    <hyperlink ref="E3" r:id="rId1" display="lorsungdc@gmail.com" xr:uid="{00000000-0004-0000-0800-000000000000}"/>
    <hyperlink ref="AD13" r:id="rId2" display="nziller@newrichmond.k12.wi.us" xr:uid="{00000000-0004-0000-0800-000001000000}"/>
    <hyperlink ref="AD33" r:id="rId3" display="kflater@somerset.k12.wi.us" xr:uid="{00000000-0004-0000-0800-000002000000}"/>
    <hyperlink ref="E23" r:id="rId4" display="richertl@osceola.k12.wi.us" xr:uid="{00000000-0004-0000-0800-000003000000}"/>
    <hyperlink ref="E13" r:id="rId5" display="carsonells@yahoo.com" xr:uid="{00000000-0004-0000-0800-000004000000}"/>
    <hyperlink ref="AD23" r:id="rId6" display="csalay@sowashco.k12.mn.us" xr:uid="{00000000-0004-0000-0800-000005000000}"/>
    <hyperlink ref="AD3" r:id="rId7" display="eharmon@bwsd.k12.wi.us" xr:uid="{00000000-0004-0000-0800-000007000000}"/>
    <hyperlink ref="E33" r:id="rId8" display="lkimberly@scc.k12.wi.us" xr:uid="{00000000-0004-0000-0800-000008000000}"/>
  </hyperlinks>
  <pageMargins left="0" right="0" top="0" bottom="0" header="0.3" footer="0.3"/>
  <pageSetup orientation="portrait"/>
  <rowBreaks count="2" manualBreakCount="2">
    <brk id="41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/>
  <dimension ref="A1:M29"/>
  <sheetViews>
    <sheetView workbookViewId="0">
      <selection activeCell="H19" sqref="H19"/>
    </sheetView>
  </sheetViews>
  <sheetFormatPr baseColWidth="10" defaultColWidth="8.83203125" defaultRowHeight="15"/>
  <cols>
    <col min="1" max="1" width="10.5" style="27" customWidth="1"/>
    <col min="2" max="5" width="8" style="22" customWidth="1"/>
    <col min="6" max="6" width="10" customWidth="1"/>
  </cols>
  <sheetData>
    <row r="1" spans="1:13" ht="16" thickBot="1">
      <c r="A1" s="28" t="s">
        <v>60</v>
      </c>
      <c r="B1" s="280" t="s">
        <v>14</v>
      </c>
      <c r="C1" s="281"/>
      <c r="D1" s="281"/>
      <c r="E1" s="282"/>
      <c r="F1" s="28" t="s">
        <v>61</v>
      </c>
      <c r="G1" s="280" t="s">
        <v>14</v>
      </c>
      <c r="H1" s="281"/>
      <c r="I1" s="281"/>
      <c r="J1" s="282"/>
    </row>
    <row r="2" spans="1:13" ht="16" thickBot="1">
      <c r="A2" s="28" t="s">
        <v>63</v>
      </c>
      <c r="B2" s="166" t="s">
        <v>3</v>
      </c>
      <c r="C2" s="167" t="s">
        <v>13</v>
      </c>
      <c r="D2" s="167" t="s">
        <v>5</v>
      </c>
      <c r="E2" s="167" t="s">
        <v>7</v>
      </c>
      <c r="F2" s="28" t="s">
        <v>63</v>
      </c>
      <c r="G2" s="166" t="s">
        <v>70</v>
      </c>
      <c r="H2" s="167" t="s">
        <v>4</v>
      </c>
      <c r="I2" s="167" t="s">
        <v>16</v>
      </c>
      <c r="J2" s="167" t="s">
        <v>9</v>
      </c>
    </row>
    <row r="3" spans="1:13" ht="16" thickBot="1">
      <c r="A3" s="170" t="s">
        <v>53</v>
      </c>
      <c r="B3" s="171" t="s">
        <v>5</v>
      </c>
      <c r="C3" s="172" t="s">
        <v>16</v>
      </c>
      <c r="D3" s="172" t="s">
        <v>9</v>
      </c>
      <c r="E3" s="172" t="s">
        <v>7</v>
      </c>
      <c r="F3" s="170" t="s">
        <v>53</v>
      </c>
      <c r="G3" s="171" t="s">
        <v>70</v>
      </c>
      <c r="H3" s="172" t="s">
        <v>3</v>
      </c>
      <c r="I3" s="172" t="s">
        <v>13</v>
      </c>
      <c r="J3" s="172" t="s">
        <v>4</v>
      </c>
    </row>
    <row r="4" spans="1:13" ht="16" thickBot="1">
      <c r="A4" s="28" t="s">
        <v>54</v>
      </c>
      <c r="B4" s="165" t="s">
        <v>3</v>
      </c>
      <c r="C4" s="164" t="s">
        <v>5</v>
      </c>
      <c r="D4" s="164" t="s">
        <v>4</v>
      </c>
      <c r="E4" s="164" t="s">
        <v>16</v>
      </c>
      <c r="F4" s="28" t="s">
        <v>54</v>
      </c>
      <c r="G4" s="165" t="s">
        <v>70</v>
      </c>
      <c r="H4" s="164" t="s">
        <v>13</v>
      </c>
      <c r="I4" s="164" t="s">
        <v>9</v>
      </c>
      <c r="J4" s="164" t="s">
        <v>7</v>
      </c>
    </row>
    <row r="5" spans="1:13" ht="16" thickBot="1">
      <c r="A5" s="170" t="s">
        <v>58</v>
      </c>
      <c r="B5" s="171" t="s">
        <v>3</v>
      </c>
      <c r="C5" s="172" t="s">
        <v>4</v>
      </c>
      <c r="D5" s="172" t="s">
        <v>9</v>
      </c>
      <c r="E5" s="172" t="s">
        <v>7</v>
      </c>
      <c r="F5" s="170" t="s">
        <v>58</v>
      </c>
      <c r="G5" s="171" t="s">
        <v>70</v>
      </c>
      <c r="H5" s="172" t="s">
        <v>13</v>
      </c>
      <c r="I5" s="172" t="s">
        <v>5</v>
      </c>
      <c r="J5" s="172" t="s">
        <v>16</v>
      </c>
    </row>
    <row r="6" spans="1:13" ht="16" thickBot="1">
      <c r="A6" s="28" t="s">
        <v>62</v>
      </c>
      <c r="B6" s="165" t="s">
        <v>3</v>
      </c>
      <c r="C6" s="164" t="s">
        <v>13</v>
      </c>
      <c r="D6" s="164" t="s">
        <v>16</v>
      </c>
      <c r="E6" s="164" t="s">
        <v>9</v>
      </c>
      <c r="F6" s="28" t="s">
        <v>62</v>
      </c>
      <c r="G6" s="165" t="s">
        <v>70</v>
      </c>
      <c r="H6" s="164" t="s">
        <v>5</v>
      </c>
      <c r="I6" s="164" t="s">
        <v>4</v>
      </c>
      <c r="J6" s="164" t="s">
        <v>7</v>
      </c>
    </row>
    <row r="7" spans="1:13" ht="17" thickBot="1">
      <c r="A7" s="170" t="s">
        <v>55</v>
      </c>
      <c r="B7" s="171" t="s">
        <v>70</v>
      </c>
      <c r="C7" s="172" t="s">
        <v>3</v>
      </c>
      <c r="D7" s="172" t="s">
        <v>5</v>
      </c>
      <c r="E7" s="172" t="s">
        <v>9</v>
      </c>
      <c r="F7" s="170" t="s">
        <v>55</v>
      </c>
      <c r="G7" s="171" t="s">
        <v>13</v>
      </c>
      <c r="H7" s="172" t="s">
        <v>4</v>
      </c>
      <c r="I7" s="172" t="s">
        <v>16</v>
      </c>
      <c r="J7" s="172" t="s">
        <v>7</v>
      </c>
      <c r="L7" s="168"/>
      <c r="M7" s="15"/>
    </row>
    <row r="8" spans="1:13" ht="16" thickBot="1">
      <c r="A8" s="28" t="s">
        <v>56</v>
      </c>
      <c r="B8" s="165" t="s">
        <v>13</v>
      </c>
      <c r="C8" s="164" t="s">
        <v>5</v>
      </c>
      <c r="D8" s="164" t="s">
        <v>4</v>
      </c>
      <c r="E8" s="164" t="s">
        <v>9</v>
      </c>
      <c r="F8" s="28" t="s">
        <v>56</v>
      </c>
      <c r="G8" s="165" t="s">
        <v>70</v>
      </c>
      <c r="H8" s="164" t="s">
        <v>3</v>
      </c>
      <c r="I8" s="164" t="s">
        <v>16</v>
      </c>
      <c r="J8" s="164" t="s">
        <v>7</v>
      </c>
    </row>
    <row r="9" spans="1:13" ht="16" thickBot="1">
      <c r="A9" s="170" t="s">
        <v>57</v>
      </c>
      <c r="B9" s="171" t="s">
        <v>70</v>
      </c>
      <c r="C9" s="172" t="s">
        <v>4</v>
      </c>
      <c r="D9" s="172" t="s">
        <v>16</v>
      </c>
      <c r="E9" s="172" t="s">
        <v>7</v>
      </c>
      <c r="F9" s="170" t="s">
        <v>57</v>
      </c>
      <c r="G9" s="171" t="s">
        <v>3</v>
      </c>
      <c r="H9" s="172" t="s">
        <v>13</v>
      </c>
      <c r="I9" s="172" t="s">
        <v>5</v>
      </c>
      <c r="J9" s="172" t="s">
        <v>9</v>
      </c>
    </row>
    <row r="10" spans="1:13">
      <c r="A10"/>
      <c r="B10"/>
      <c r="C10"/>
      <c r="D10"/>
      <c r="E10"/>
    </row>
    <row r="11" spans="1:13" ht="16" thickBot="1">
      <c r="A11" s="181" t="s">
        <v>115</v>
      </c>
      <c r="B11" s="182" t="s">
        <v>121</v>
      </c>
      <c r="C11" s="182"/>
      <c r="D11" s="182"/>
      <c r="E11" s="182"/>
    </row>
    <row r="12" spans="1:13" ht="17">
      <c r="A12" s="179" t="s">
        <v>78</v>
      </c>
      <c r="B12" s="180" t="s">
        <v>82</v>
      </c>
      <c r="C12" s="180" t="s">
        <v>116</v>
      </c>
      <c r="D12" s="180" t="s">
        <v>103</v>
      </c>
      <c r="E12" s="180" t="s">
        <v>80</v>
      </c>
    </row>
    <row r="13" spans="1:13" ht="17">
      <c r="A13" s="176" t="s">
        <v>83</v>
      </c>
      <c r="B13" s="173" t="s">
        <v>87</v>
      </c>
      <c r="C13" s="173" t="s">
        <v>117</v>
      </c>
      <c r="D13" s="173" t="s">
        <v>100</v>
      </c>
      <c r="E13" s="173" t="s">
        <v>85</v>
      </c>
    </row>
    <row r="14" spans="1:13" ht="17">
      <c r="A14" s="177">
        <v>2</v>
      </c>
      <c r="B14" s="174" t="s">
        <v>91</v>
      </c>
      <c r="C14" s="174" t="s">
        <v>118</v>
      </c>
      <c r="D14" s="174" t="s">
        <v>106</v>
      </c>
      <c r="E14" s="174" t="s">
        <v>89</v>
      </c>
    </row>
    <row r="15" spans="1:13" ht="17">
      <c r="A15" s="176">
        <v>3</v>
      </c>
      <c r="B15" s="173" t="s">
        <v>95</v>
      </c>
      <c r="C15" s="173" t="s">
        <v>119</v>
      </c>
      <c r="D15" s="173" t="s">
        <v>109</v>
      </c>
      <c r="E15" s="173" t="s">
        <v>93</v>
      </c>
    </row>
    <row r="16" spans="1:13" ht="17">
      <c r="A16" s="177">
        <v>4</v>
      </c>
      <c r="B16" s="174" t="s">
        <v>99</v>
      </c>
      <c r="C16" s="174" t="s">
        <v>120</v>
      </c>
      <c r="D16" s="174" t="s">
        <v>112</v>
      </c>
      <c r="E16" s="174" t="s">
        <v>97</v>
      </c>
      <c r="L16" s="15"/>
    </row>
    <row r="17" spans="1:12" ht="17">
      <c r="A17" s="176">
        <v>5</v>
      </c>
      <c r="B17" s="173" t="s">
        <v>86</v>
      </c>
      <c r="C17" s="173" t="s">
        <v>101</v>
      </c>
      <c r="D17" s="173" t="s">
        <v>84</v>
      </c>
      <c r="E17" s="173" t="s">
        <v>102</v>
      </c>
    </row>
    <row r="18" spans="1:12" ht="17">
      <c r="A18" s="177">
        <v>6</v>
      </c>
      <c r="B18" s="174" t="s">
        <v>81</v>
      </c>
      <c r="C18" s="174" t="s">
        <v>104</v>
      </c>
      <c r="D18" s="174" t="s">
        <v>79</v>
      </c>
      <c r="E18" s="174" t="s">
        <v>105</v>
      </c>
    </row>
    <row r="19" spans="1:12" ht="17">
      <c r="A19" s="176">
        <v>7</v>
      </c>
      <c r="B19" s="173" t="s">
        <v>90</v>
      </c>
      <c r="C19" s="173" t="s">
        <v>107</v>
      </c>
      <c r="D19" s="173" t="s">
        <v>88</v>
      </c>
      <c r="E19" s="173" t="s">
        <v>108</v>
      </c>
    </row>
    <row r="20" spans="1:12" ht="17">
      <c r="A20" s="177">
        <v>8</v>
      </c>
      <c r="B20" s="174" t="s">
        <v>94</v>
      </c>
      <c r="C20" s="174" t="s">
        <v>110</v>
      </c>
      <c r="D20" s="174" t="s">
        <v>92</v>
      </c>
      <c r="E20" s="174" t="s">
        <v>111</v>
      </c>
    </row>
    <row r="21" spans="1:12" ht="18" thickBot="1">
      <c r="A21" s="178">
        <v>9</v>
      </c>
      <c r="B21" s="175" t="s">
        <v>98</v>
      </c>
      <c r="C21" s="175" t="s">
        <v>113</v>
      </c>
      <c r="D21" s="175" t="s">
        <v>96</v>
      </c>
      <c r="E21" s="175" t="s">
        <v>114</v>
      </c>
      <c r="L21" s="15"/>
    </row>
    <row r="22" spans="1:12">
      <c r="A22"/>
      <c r="B22"/>
      <c r="C22"/>
      <c r="D22"/>
      <c r="E22"/>
    </row>
    <row r="23" spans="1:12">
      <c r="A23"/>
      <c r="B23"/>
      <c r="C23"/>
      <c r="D23"/>
      <c r="E23"/>
    </row>
    <row r="24" spans="1:12">
      <c r="A24"/>
      <c r="B24"/>
      <c r="C24"/>
      <c r="D24"/>
      <c r="E24"/>
    </row>
    <row r="25" spans="1:12">
      <c r="A25"/>
      <c r="B25"/>
      <c r="C25"/>
      <c r="D25"/>
      <c r="E25"/>
    </row>
    <row r="26" spans="1:12">
      <c r="A26"/>
      <c r="B26"/>
      <c r="C26"/>
      <c r="D26"/>
      <c r="E26"/>
    </row>
    <row r="27" spans="1:12">
      <c r="A27"/>
      <c r="B27"/>
      <c r="C27"/>
      <c r="D27"/>
      <c r="E27"/>
    </row>
    <row r="28" spans="1:12">
      <c r="A28"/>
      <c r="B28"/>
      <c r="C28"/>
      <c r="D28"/>
      <c r="E28"/>
    </row>
    <row r="29" spans="1:12">
      <c r="A29"/>
      <c r="B29"/>
      <c r="C29"/>
      <c r="D29"/>
      <c r="E29"/>
    </row>
  </sheetData>
  <mergeCells count="2">
    <mergeCell ref="B1:E1"/>
    <mergeCell ref="G1:J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C1CF-F337-6944-9471-FA44FF73F602}">
  <sheetPr codeName="Sheet9"/>
  <dimension ref="B1:XFD184"/>
  <sheetViews>
    <sheetView zoomScale="120" zoomScaleNormal="120" zoomScalePageLayoutView="120" workbookViewId="0">
      <selection activeCell="C1" sqref="C1:AW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64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141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140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141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142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141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142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141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141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7360-554A-8E4D-8719-A926C78F7C89}">
  <sheetPr codeName="Sheet3"/>
  <dimension ref="B1:XFD184"/>
  <sheetViews>
    <sheetView topLeftCell="A34" zoomScale="120" zoomScaleNormal="120" zoomScalePageLayoutView="120" workbookViewId="0">
      <selection activeCell="I107" sqref="I107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69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145</v>
      </c>
      <c r="D5" s="46">
        <v>5</v>
      </c>
      <c r="E5" s="47">
        <v>5</v>
      </c>
      <c r="F5" s="47">
        <v>6</v>
      </c>
      <c r="G5" s="47">
        <v>6</v>
      </c>
      <c r="H5" s="47">
        <v>7</v>
      </c>
      <c r="I5" s="47">
        <v>4</v>
      </c>
      <c r="J5" s="47">
        <v>6</v>
      </c>
      <c r="K5" s="47">
        <v>4</v>
      </c>
      <c r="L5" s="48">
        <v>6</v>
      </c>
      <c r="M5" s="124">
        <f>SUM(D5:L5)</f>
        <v>49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49</v>
      </c>
      <c r="AA5" s="4">
        <v>1</v>
      </c>
      <c r="AB5" s="127" t="s">
        <v>170</v>
      </c>
      <c r="AC5" s="110">
        <v>7</v>
      </c>
      <c r="AD5" s="111">
        <v>4</v>
      </c>
      <c r="AE5" s="111">
        <v>7</v>
      </c>
      <c r="AF5" s="111">
        <v>5</v>
      </c>
      <c r="AG5" s="111">
        <v>8</v>
      </c>
      <c r="AH5" s="111">
        <v>2</v>
      </c>
      <c r="AI5" s="111">
        <v>5</v>
      </c>
      <c r="AJ5" s="111">
        <v>7</v>
      </c>
      <c r="AK5" s="112">
        <v>7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146</v>
      </c>
      <c r="D6" s="49">
        <v>6</v>
      </c>
      <c r="E6" s="14">
        <v>4</v>
      </c>
      <c r="F6" s="14">
        <v>9</v>
      </c>
      <c r="G6" s="14">
        <v>5</v>
      </c>
      <c r="H6" s="14">
        <v>4</v>
      </c>
      <c r="I6" s="14">
        <v>6</v>
      </c>
      <c r="J6" s="14">
        <v>6</v>
      </c>
      <c r="K6" s="14">
        <v>5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171</v>
      </c>
      <c r="AC6" s="113">
        <v>7</v>
      </c>
      <c r="AD6" s="114">
        <v>4</v>
      </c>
      <c r="AE6" s="114">
        <v>6</v>
      </c>
      <c r="AF6" s="114">
        <v>4</v>
      </c>
      <c r="AG6" s="114">
        <v>8</v>
      </c>
      <c r="AH6" s="114">
        <v>4</v>
      </c>
      <c r="AI6" s="114">
        <v>6</v>
      </c>
      <c r="AJ6" s="114">
        <v>7</v>
      </c>
      <c r="AK6" s="115">
        <v>7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147</v>
      </c>
      <c r="D7" s="49">
        <v>6</v>
      </c>
      <c r="E7" s="14">
        <v>5</v>
      </c>
      <c r="F7" s="14">
        <v>8</v>
      </c>
      <c r="G7" s="14">
        <v>6</v>
      </c>
      <c r="H7" s="14">
        <v>7</v>
      </c>
      <c r="I7" s="14">
        <v>4</v>
      </c>
      <c r="J7" s="14">
        <v>3</v>
      </c>
      <c r="K7" s="14">
        <v>4</v>
      </c>
      <c r="L7" s="50">
        <v>6</v>
      </c>
      <c r="M7" s="125">
        <f>SUM(D7:L7)</f>
        <v>49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49</v>
      </c>
      <c r="AA7" s="4">
        <v>3</v>
      </c>
      <c r="AB7" s="128" t="s">
        <v>172</v>
      </c>
      <c r="AC7" s="113">
        <v>5</v>
      </c>
      <c r="AD7" s="114">
        <v>6</v>
      </c>
      <c r="AE7" s="114">
        <v>8</v>
      </c>
      <c r="AF7" s="114">
        <v>5</v>
      </c>
      <c r="AG7" s="114">
        <v>6</v>
      </c>
      <c r="AH7" s="114">
        <v>6</v>
      </c>
      <c r="AI7" s="114">
        <v>5</v>
      </c>
      <c r="AJ7" s="114">
        <v>7</v>
      </c>
      <c r="AK7" s="115">
        <v>8</v>
      </c>
      <c r="AL7" s="131">
        <f>SUM(AC7:AK7)</f>
        <v>56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56</v>
      </c>
    </row>
    <row r="8" spans="2:52">
      <c r="B8" s="4">
        <v>4</v>
      </c>
      <c r="C8" s="122" t="s">
        <v>148</v>
      </c>
      <c r="D8" s="49">
        <v>7</v>
      </c>
      <c r="E8" s="14">
        <v>6</v>
      </c>
      <c r="F8" s="14">
        <v>8</v>
      </c>
      <c r="G8" s="14">
        <v>5</v>
      </c>
      <c r="H8" s="14">
        <v>14</v>
      </c>
      <c r="I8" s="14">
        <v>5</v>
      </c>
      <c r="J8" s="14">
        <v>5</v>
      </c>
      <c r="K8" s="14">
        <v>6</v>
      </c>
      <c r="L8" s="50">
        <v>7</v>
      </c>
      <c r="M8" s="125">
        <f>SUM(D8:L8)</f>
        <v>63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63</v>
      </c>
      <c r="AA8" s="4">
        <v>4</v>
      </c>
      <c r="AB8" s="128" t="s">
        <v>173</v>
      </c>
      <c r="AC8" s="113">
        <v>6</v>
      </c>
      <c r="AD8" s="114">
        <v>4</v>
      </c>
      <c r="AE8" s="114">
        <v>8</v>
      </c>
      <c r="AF8" s="114">
        <v>6</v>
      </c>
      <c r="AG8" s="114">
        <v>9</v>
      </c>
      <c r="AH8" s="114">
        <v>10</v>
      </c>
      <c r="AI8" s="114">
        <v>6</v>
      </c>
      <c r="AJ8" s="114">
        <v>6</v>
      </c>
      <c r="AK8" s="115">
        <v>8</v>
      </c>
      <c r="AL8" s="131">
        <f>SUM(AC8:AK8)</f>
        <v>63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63</v>
      </c>
    </row>
    <row r="9" spans="2:52" ht="16" thickBot="1">
      <c r="B9" s="4">
        <v>5</v>
      </c>
      <c r="C9" s="123" t="s">
        <v>149</v>
      </c>
      <c r="D9" s="51">
        <v>8</v>
      </c>
      <c r="E9" s="52">
        <v>6</v>
      </c>
      <c r="F9" s="52">
        <v>14</v>
      </c>
      <c r="G9" s="52">
        <v>6</v>
      </c>
      <c r="H9" s="52">
        <v>14</v>
      </c>
      <c r="I9" s="52">
        <v>6</v>
      </c>
      <c r="J9" s="52">
        <v>10</v>
      </c>
      <c r="K9" s="52">
        <v>9</v>
      </c>
      <c r="L9" s="53">
        <v>15</v>
      </c>
      <c r="M9" s="126">
        <f>SUM(D9:L9)</f>
        <v>88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88</v>
      </c>
      <c r="AA9" s="4">
        <v>5</v>
      </c>
      <c r="AB9" s="138" t="s">
        <v>174</v>
      </c>
      <c r="AC9" s="139">
        <v>5</v>
      </c>
      <c r="AD9" s="117">
        <v>4</v>
      </c>
      <c r="AE9" s="117">
        <v>11</v>
      </c>
      <c r="AF9" s="117">
        <v>4</v>
      </c>
      <c r="AG9" s="117">
        <v>9</v>
      </c>
      <c r="AH9" s="117">
        <v>4</v>
      </c>
      <c r="AI9" s="117">
        <v>4</v>
      </c>
      <c r="AJ9" s="117">
        <v>9</v>
      </c>
      <c r="AK9" s="118">
        <v>7</v>
      </c>
      <c r="AL9" s="131">
        <f>SUM(AC9:AK9)</f>
        <v>57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57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213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213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218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218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165</v>
      </c>
      <c r="D15" s="110">
        <v>6</v>
      </c>
      <c r="E15" s="111">
        <v>4</v>
      </c>
      <c r="F15" s="111">
        <v>5</v>
      </c>
      <c r="G15" s="111">
        <v>4</v>
      </c>
      <c r="H15" s="111">
        <v>6</v>
      </c>
      <c r="I15" s="111">
        <v>3</v>
      </c>
      <c r="J15" s="111">
        <v>4</v>
      </c>
      <c r="K15" s="111">
        <v>4</v>
      </c>
      <c r="L15" s="112">
        <v>7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150</v>
      </c>
      <c r="AC15" s="110">
        <v>4</v>
      </c>
      <c r="AD15" s="111">
        <v>3</v>
      </c>
      <c r="AE15" s="111">
        <v>7</v>
      </c>
      <c r="AF15" s="111">
        <v>4</v>
      </c>
      <c r="AG15" s="111">
        <v>5</v>
      </c>
      <c r="AH15" s="111">
        <v>5</v>
      </c>
      <c r="AI15" s="111">
        <v>4</v>
      </c>
      <c r="AJ15" s="111">
        <v>4</v>
      </c>
      <c r="AK15" s="112">
        <v>7</v>
      </c>
      <c r="AL15" s="130">
        <f>SUM(AC15:AK15)</f>
        <v>43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43</v>
      </c>
    </row>
    <row r="16" spans="2:52">
      <c r="B16" s="6">
        <v>2</v>
      </c>
      <c r="C16" s="128" t="s">
        <v>166</v>
      </c>
      <c r="D16" s="113">
        <v>5</v>
      </c>
      <c r="E16" s="114">
        <v>4</v>
      </c>
      <c r="F16" s="114">
        <v>8</v>
      </c>
      <c r="G16" s="114">
        <v>6</v>
      </c>
      <c r="H16" s="114">
        <v>8</v>
      </c>
      <c r="I16" s="114">
        <v>4</v>
      </c>
      <c r="J16" s="114">
        <v>5</v>
      </c>
      <c r="K16" s="114">
        <v>4</v>
      </c>
      <c r="L16" s="115">
        <v>7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151</v>
      </c>
      <c r="AC16" s="113">
        <v>4</v>
      </c>
      <c r="AD16" s="114">
        <v>3</v>
      </c>
      <c r="AE16" s="114">
        <v>6</v>
      </c>
      <c r="AF16" s="114">
        <v>4</v>
      </c>
      <c r="AG16" s="114">
        <v>7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167</v>
      </c>
      <c r="D17" s="113">
        <v>6</v>
      </c>
      <c r="E17" s="114">
        <v>6</v>
      </c>
      <c r="F17" s="114">
        <v>9</v>
      </c>
      <c r="G17" s="114">
        <v>7</v>
      </c>
      <c r="H17" s="114">
        <v>7</v>
      </c>
      <c r="I17" s="114">
        <v>6</v>
      </c>
      <c r="J17" s="114">
        <v>6</v>
      </c>
      <c r="K17" s="114">
        <v>5</v>
      </c>
      <c r="L17" s="115">
        <v>8</v>
      </c>
      <c r="M17" s="131">
        <f>SUM(D17:L17)</f>
        <v>60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60</v>
      </c>
      <c r="AA17" s="6">
        <v>3</v>
      </c>
      <c r="AB17" s="128" t="s">
        <v>152</v>
      </c>
      <c r="AC17" s="113">
        <v>5</v>
      </c>
      <c r="AD17" s="114">
        <v>3</v>
      </c>
      <c r="AE17" s="114">
        <v>6</v>
      </c>
      <c r="AF17" s="114">
        <v>5</v>
      </c>
      <c r="AG17" s="114">
        <v>5</v>
      </c>
      <c r="AH17" s="114">
        <v>5</v>
      </c>
      <c r="AI17" s="114">
        <v>6</v>
      </c>
      <c r="AJ17" s="114">
        <v>6</v>
      </c>
      <c r="AK17" s="115">
        <v>7</v>
      </c>
      <c r="AL17" s="131">
        <f>SUM(AC17:AK17)</f>
        <v>48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48</v>
      </c>
    </row>
    <row r="18" spans="2:49">
      <c r="B18" s="6">
        <v>4</v>
      </c>
      <c r="C18" s="128" t="s">
        <v>168</v>
      </c>
      <c r="D18" s="113">
        <v>6</v>
      </c>
      <c r="E18" s="114">
        <v>5</v>
      </c>
      <c r="F18" s="114">
        <v>16</v>
      </c>
      <c r="G18" s="114">
        <v>7</v>
      </c>
      <c r="H18" s="114">
        <v>12</v>
      </c>
      <c r="I18" s="114">
        <v>8</v>
      </c>
      <c r="J18" s="114">
        <v>10</v>
      </c>
      <c r="K18" s="114">
        <v>9</v>
      </c>
      <c r="L18" s="115">
        <v>8</v>
      </c>
      <c r="M18" s="131">
        <f>SUM(D18:L18)</f>
        <v>81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81</v>
      </c>
      <c r="AA18" s="6">
        <v>4</v>
      </c>
      <c r="AB18" s="128" t="s">
        <v>153</v>
      </c>
      <c r="AC18" s="113">
        <v>5</v>
      </c>
      <c r="AD18" s="114">
        <v>5</v>
      </c>
      <c r="AE18" s="114">
        <v>7</v>
      </c>
      <c r="AF18" s="114">
        <v>4</v>
      </c>
      <c r="AG18" s="114">
        <v>6</v>
      </c>
      <c r="AH18" s="114">
        <v>4</v>
      </c>
      <c r="AI18" s="114">
        <v>5</v>
      </c>
      <c r="AJ18" s="114">
        <v>5</v>
      </c>
      <c r="AK18" s="115">
        <v>6</v>
      </c>
      <c r="AL18" s="131">
        <f>SUM(AC18:AK18)</f>
        <v>47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47</v>
      </c>
    </row>
    <row r="19" spans="2:49" ht="16" thickBot="1">
      <c r="B19" s="6">
        <v>5</v>
      </c>
      <c r="C19" s="129" t="s">
        <v>169</v>
      </c>
      <c r="D19" s="116">
        <v>8</v>
      </c>
      <c r="E19" s="117">
        <v>8</v>
      </c>
      <c r="F19" s="117">
        <v>7</v>
      </c>
      <c r="G19" s="117">
        <v>6</v>
      </c>
      <c r="H19" s="117">
        <v>7</v>
      </c>
      <c r="I19" s="117">
        <v>4</v>
      </c>
      <c r="J19" s="117">
        <v>8</v>
      </c>
      <c r="K19" s="117">
        <v>9</v>
      </c>
      <c r="L19" s="118">
        <v>11</v>
      </c>
      <c r="M19" s="132">
        <f>SUM(D19:L19)</f>
        <v>68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68</v>
      </c>
      <c r="Y19" t="s">
        <v>8</v>
      </c>
      <c r="AA19" s="6">
        <v>5</v>
      </c>
      <c r="AB19" s="129" t="s">
        <v>154</v>
      </c>
      <c r="AC19" s="116">
        <v>7</v>
      </c>
      <c r="AD19" s="117">
        <v>5</v>
      </c>
      <c r="AE19" s="117">
        <v>10</v>
      </c>
      <c r="AF19" s="117">
        <v>5</v>
      </c>
      <c r="AG19" s="117">
        <v>7</v>
      </c>
      <c r="AH19" s="117">
        <v>6</v>
      </c>
      <c r="AI19" s="117">
        <v>6</v>
      </c>
      <c r="AJ19" s="117">
        <v>4</v>
      </c>
      <c r="AK19" s="118">
        <v>7</v>
      </c>
      <c r="AL19" s="132">
        <f>SUM(AC19:AK19)</f>
        <v>57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57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222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222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179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179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155</v>
      </c>
      <c r="D25" s="110">
        <v>5</v>
      </c>
      <c r="E25" s="111">
        <v>6</v>
      </c>
      <c r="F25" s="111">
        <v>7</v>
      </c>
      <c r="G25" s="111">
        <v>5</v>
      </c>
      <c r="H25" s="111">
        <v>5</v>
      </c>
      <c r="I25" s="111">
        <v>5</v>
      </c>
      <c r="J25" s="111">
        <v>4</v>
      </c>
      <c r="K25" s="111">
        <v>6</v>
      </c>
      <c r="L25" s="112">
        <v>7</v>
      </c>
      <c r="M25" s="130">
        <f>SUM(D25:L25)</f>
        <v>50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50</v>
      </c>
      <c r="AA25" s="6">
        <v>1</v>
      </c>
      <c r="AB25" s="127" t="s">
        <v>135</v>
      </c>
      <c r="AC25" s="110">
        <v>4</v>
      </c>
      <c r="AD25" s="111">
        <v>4</v>
      </c>
      <c r="AE25" s="111">
        <v>6</v>
      </c>
      <c r="AF25" s="111">
        <v>5</v>
      </c>
      <c r="AG25" s="111">
        <v>5</v>
      </c>
      <c r="AH25" s="111">
        <v>4</v>
      </c>
      <c r="AI25" s="111">
        <v>4</v>
      </c>
      <c r="AJ25" s="111">
        <v>4</v>
      </c>
      <c r="AK25" s="112">
        <v>5</v>
      </c>
      <c r="AL25" s="130">
        <f>SUM(AC25:AK25)</f>
        <v>41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41</v>
      </c>
    </row>
    <row r="26" spans="2:49">
      <c r="B26" s="6">
        <v>2</v>
      </c>
      <c r="C26" s="128" t="s">
        <v>156</v>
      </c>
      <c r="D26" s="113">
        <v>5</v>
      </c>
      <c r="E26" s="114">
        <v>5</v>
      </c>
      <c r="F26" s="114">
        <v>7</v>
      </c>
      <c r="G26" s="114">
        <v>6</v>
      </c>
      <c r="H26" s="114">
        <v>9</v>
      </c>
      <c r="I26" s="114">
        <v>4</v>
      </c>
      <c r="J26" s="114">
        <v>4</v>
      </c>
      <c r="K26" s="114">
        <v>4</v>
      </c>
      <c r="L26" s="115">
        <v>6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136</v>
      </c>
      <c r="AC26" s="113">
        <v>4</v>
      </c>
      <c r="AD26" s="114">
        <v>3</v>
      </c>
      <c r="AE26" s="114">
        <v>5</v>
      </c>
      <c r="AF26" s="114">
        <v>4</v>
      </c>
      <c r="AG26" s="114">
        <v>4</v>
      </c>
      <c r="AH26" s="114">
        <v>4</v>
      </c>
      <c r="AI26" s="114">
        <v>5</v>
      </c>
      <c r="AJ26" s="114">
        <v>5</v>
      </c>
      <c r="AK26" s="115">
        <v>6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157</v>
      </c>
      <c r="D27" s="113">
        <v>8</v>
      </c>
      <c r="E27" s="114">
        <v>4</v>
      </c>
      <c r="F27" s="114">
        <v>7</v>
      </c>
      <c r="G27" s="114">
        <v>6</v>
      </c>
      <c r="H27" s="114">
        <v>13</v>
      </c>
      <c r="I27" s="114">
        <v>8</v>
      </c>
      <c r="J27" s="114">
        <v>5</v>
      </c>
      <c r="K27" s="114">
        <v>7</v>
      </c>
      <c r="L27" s="115">
        <v>7</v>
      </c>
      <c r="M27" s="131">
        <f>SUM(D27:L27)</f>
        <v>65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65</v>
      </c>
      <c r="AA27" s="6">
        <v>3</v>
      </c>
      <c r="AB27" s="128" t="s">
        <v>137</v>
      </c>
      <c r="AC27" s="113">
        <v>4</v>
      </c>
      <c r="AD27" s="114">
        <v>6</v>
      </c>
      <c r="AE27" s="114">
        <v>9</v>
      </c>
      <c r="AF27" s="114">
        <v>5</v>
      </c>
      <c r="AG27" s="114">
        <v>8</v>
      </c>
      <c r="AH27" s="114">
        <v>5</v>
      </c>
      <c r="AI27" s="114">
        <v>7</v>
      </c>
      <c r="AJ27" s="114">
        <v>5</v>
      </c>
      <c r="AK27" s="115">
        <v>5</v>
      </c>
      <c r="AL27" s="131">
        <f>SUM(AC27:AK27)</f>
        <v>54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54</v>
      </c>
    </row>
    <row r="28" spans="2:49">
      <c r="B28" s="6">
        <v>4</v>
      </c>
      <c r="C28" s="128" t="s">
        <v>159</v>
      </c>
      <c r="D28" s="113">
        <v>6</v>
      </c>
      <c r="E28" s="114">
        <v>4</v>
      </c>
      <c r="F28" s="114">
        <v>13</v>
      </c>
      <c r="G28" s="114">
        <v>5</v>
      </c>
      <c r="H28" s="114">
        <v>11</v>
      </c>
      <c r="I28" s="114">
        <v>4</v>
      </c>
      <c r="J28" s="114">
        <v>11</v>
      </c>
      <c r="K28" s="114">
        <v>7</v>
      </c>
      <c r="L28" s="115">
        <v>7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138</v>
      </c>
      <c r="AC28" s="113">
        <v>5</v>
      </c>
      <c r="AD28" s="114">
        <v>7</v>
      </c>
      <c r="AE28" s="114">
        <v>7</v>
      </c>
      <c r="AF28" s="114">
        <v>6</v>
      </c>
      <c r="AG28" s="114">
        <v>7</v>
      </c>
      <c r="AH28" s="114">
        <v>6</v>
      </c>
      <c r="AI28" s="114">
        <v>6</v>
      </c>
      <c r="AJ28" s="114">
        <v>6</v>
      </c>
      <c r="AK28" s="115">
        <v>6</v>
      </c>
      <c r="AL28" s="131">
        <f>SUM(AC28:AK28)</f>
        <v>56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56</v>
      </c>
    </row>
    <row r="29" spans="2:49" ht="16" thickBot="1">
      <c r="B29" s="6">
        <v>5</v>
      </c>
      <c r="C29" s="129" t="s">
        <v>158</v>
      </c>
      <c r="D29" s="116">
        <v>9</v>
      </c>
      <c r="E29" s="117">
        <v>5</v>
      </c>
      <c r="F29" s="117">
        <v>8</v>
      </c>
      <c r="G29" s="117">
        <v>7</v>
      </c>
      <c r="H29" s="117">
        <v>7</v>
      </c>
      <c r="I29" s="117">
        <v>8</v>
      </c>
      <c r="J29" s="117">
        <v>8</v>
      </c>
      <c r="K29" s="117">
        <v>8</v>
      </c>
      <c r="L29" s="118">
        <v>10</v>
      </c>
      <c r="M29" s="132">
        <f>SUM(D29:L29)</f>
        <v>70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70</v>
      </c>
      <c r="AA29" s="6">
        <v>5</v>
      </c>
      <c r="AB29" s="129" t="s">
        <v>139</v>
      </c>
      <c r="AC29" s="116">
        <v>4</v>
      </c>
      <c r="AD29" s="117">
        <v>5</v>
      </c>
      <c r="AE29" s="117">
        <v>7</v>
      </c>
      <c r="AF29" s="117">
        <v>4</v>
      </c>
      <c r="AG29" s="117">
        <v>6</v>
      </c>
      <c r="AH29" s="117">
        <v>3</v>
      </c>
      <c r="AI29" s="117">
        <v>11</v>
      </c>
      <c r="AJ29" s="117">
        <v>7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233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233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160</v>
      </c>
      <c r="D35" s="110">
        <v>7</v>
      </c>
      <c r="E35" s="111">
        <v>4</v>
      </c>
      <c r="F35" s="111">
        <v>7</v>
      </c>
      <c r="G35" s="111">
        <v>3</v>
      </c>
      <c r="H35" s="111">
        <v>5</v>
      </c>
      <c r="I35" s="111">
        <v>4</v>
      </c>
      <c r="J35" s="111">
        <v>4</v>
      </c>
      <c r="K35" s="111">
        <v>6</v>
      </c>
      <c r="L35" s="112">
        <v>5</v>
      </c>
      <c r="M35" s="130">
        <f>SUM(D35:L35)</f>
        <v>45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45</v>
      </c>
      <c r="AA35" s="6">
        <v>1</v>
      </c>
      <c r="AB35" s="127" t="s">
        <v>140</v>
      </c>
      <c r="AC35" s="110">
        <v>4</v>
      </c>
      <c r="AD35" s="111">
        <v>6</v>
      </c>
      <c r="AE35" s="111">
        <v>6</v>
      </c>
      <c r="AF35" s="111">
        <v>4</v>
      </c>
      <c r="AG35" s="111">
        <v>6</v>
      </c>
      <c r="AH35" s="111">
        <v>5</v>
      </c>
      <c r="AI35" s="111">
        <v>4</v>
      </c>
      <c r="AJ35" s="111">
        <v>5</v>
      </c>
      <c r="AK35" s="112">
        <v>6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161</v>
      </c>
      <c r="D36" s="113">
        <v>5</v>
      </c>
      <c r="E36" s="114">
        <v>5</v>
      </c>
      <c r="F36" s="114">
        <v>7</v>
      </c>
      <c r="G36" s="114">
        <v>6</v>
      </c>
      <c r="H36" s="114">
        <v>6</v>
      </c>
      <c r="I36" s="114">
        <v>4</v>
      </c>
      <c r="J36" s="114">
        <v>5</v>
      </c>
      <c r="K36" s="114">
        <v>6</v>
      </c>
      <c r="L36" s="115">
        <v>6</v>
      </c>
      <c r="M36" s="131">
        <f>SUM(D36:L36)</f>
        <v>50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50</v>
      </c>
      <c r="AA36" s="6">
        <v>2</v>
      </c>
      <c r="AB36" s="128" t="s">
        <v>141</v>
      </c>
      <c r="AC36" s="113">
        <v>9</v>
      </c>
      <c r="AD36" s="114">
        <v>5</v>
      </c>
      <c r="AE36" s="114">
        <v>8</v>
      </c>
      <c r="AF36" s="114">
        <v>6</v>
      </c>
      <c r="AG36" s="114">
        <v>5</v>
      </c>
      <c r="AH36" s="114">
        <v>6</v>
      </c>
      <c r="AI36" s="114">
        <v>5</v>
      </c>
      <c r="AJ36" s="114">
        <v>7</v>
      </c>
      <c r="AK36" s="115">
        <v>7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162</v>
      </c>
      <c r="D37" s="113">
        <v>5</v>
      </c>
      <c r="E37" s="114">
        <v>4</v>
      </c>
      <c r="F37" s="114">
        <v>6</v>
      </c>
      <c r="G37" s="114">
        <v>4</v>
      </c>
      <c r="H37" s="114">
        <v>5</v>
      </c>
      <c r="I37" s="114">
        <v>4</v>
      </c>
      <c r="J37" s="114">
        <v>7</v>
      </c>
      <c r="K37" s="114">
        <v>6</v>
      </c>
      <c r="L37" s="115">
        <v>7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142</v>
      </c>
      <c r="AC37" s="113">
        <v>6</v>
      </c>
      <c r="AD37" s="114">
        <v>7</v>
      </c>
      <c r="AE37" s="114">
        <v>10</v>
      </c>
      <c r="AF37" s="114">
        <v>5</v>
      </c>
      <c r="AG37" s="114">
        <v>9</v>
      </c>
      <c r="AH37" s="114">
        <v>7</v>
      </c>
      <c r="AI37" s="114">
        <v>8</v>
      </c>
      <c r="AJ37" s="114">
        <v>7</v>
      </c>
      <c r="AK37" s="115">
        <v>8</v>
      </c>
      <c r="AL37" s="131">
        <f>SUM(AC37:AK37)</f>
        <v>67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67</v>
      </c>
    </row>
    <row r="38" spans="2:49">
      <c r="B38" s="6">
        <v>4</v>
      </c>
      <c r="C38" s="128" t="s">
        <v>163</v>
      </c>
      <c r="D38" s="113">
        <v>4</v>
      </c>
      <c r="E38" s="114">
        <v>4</v>
      </c>
      <c r="F38" s="114">
        <v>7</v>
      </c>
      <c r="G38" s="114">
        <v>4</v>
      </c>
      <c r="H38" s="114">
        <v>9</v>
      </c>
      <c r="I38" s="114">
        <v>4</v>
      </c>
      <c r="J38" s="114">
        <v>6</v>
      </c>
      <c r="K38" s="114">
        <v>6</v>
      </c>
      <c r="L38" s="115">
        <v>6</v>
      </c>
      <c r="M38" s="131">
        <f>SUM(D38:L38)</f>
        <v>50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50</v>
      </c>
      <c r="AA38" s="6">
        <v>4</v>
      </c>
      <c r="AB38" s="128" t="s">
        <v>143</v>
      </c>
      <c r="AC38" s="113">
        <v>6</v>
      </c>
      <c r="AD38" s="114">
        <v>4</v>
      </c>
      <c r="AE38" s="114">
        <v>8</v>
      </c>
      <c r="AF38" s="114">
        <v>5</v>
      </c>
      <c r="AG38" s="114">
        <v>6</v>
      </c>
      <c r="AH38" s="114">
        <v>5</v>
      </c>
      <c r="AI38" s="114">
        <v>7</v>
      </c>
      <c r="AJ38" s="114">
        <v>5</v>
      </c>
      <c r="AK38" s="115">
        <v>8</v>
      </c>
      <c r="AL38" s="131">
        <f>SUM(AC38:AK38)</f>
        <v>54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54</v>
      </c>
    </row>
    <row r="39" spans="2:49" ht="16" thickBot="1">
      <c r="B39" s="6">
        <v>5</v>
      </c>
      <c r="C39" s="129" t="s">
        <v>164</v>
      </c>
      <c r="D39" s="116">
        <v>6</v>
      </c>
      <c r="E39" s="117">
        <v>6</v>
      </c>
      <c r="F39" s="117">
        <v>7</v>
      </c>
      <c r="G39" s="117">
        <v>4</v>
      </c>
      <c r="H39" s="117">
        <v>6</v>
      </c>
      <c r="I39" s="117">
        <v>5</v>
      </c>
      <c r="J39" s="117">
        <v>5</v>
      </c>
      <c r="K39" s="117">
        <v>5</v>
      </c>
      <c r="L39" s="118">
        <v>6</v>
      </c>
      <c r="M39" s="132">
        <f>SUM(D39:L39)</f>
        <v>50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50</v>
      </c>
      <c r="AA39" s="6">
        <v>5</v>
      </c>
      <c r="AB39" s="129" t="s">
        <v>144</v>
      </c>
      <c r="AC39" s="116">
        <v>6</v>
      </c>
      <c r="AD39" s="117">
        <v>5</v>
      </c>
      <c r="AE39" s="117">
        <v>7</v>
      </c>
      <c r="AF39" s="117">
        <v>6</v>
      </c>
      <c r="AG39" s="117">
        <v>8</v>
      </c>
      <c r="AH39" s="117">
        <v>4</v>
      </c>
      <c r="AI39" s="117">
        <v>5</v>
      </c>
      <c r="AJ39" s="117">
        <v>7</v>
      </c>
      <c r="AK39" s="118">
        <v>8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193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193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214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214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175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179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5</v>
      </c>
      <c r="C85" s="153" t="str">
        <f>$AB$23</f>
        <v>PRE - PRESCOTT</v>
      </c>
      <c r="D85" s="154">
        <f>$AL$30</f>
        <v>190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4</v>
      </c>
      <c r="C86" s="148" t="str">
        <f>$C$33</f>
        <v>SCC - ST CROIX CENTRAL</v>
      </c>
      <c r="D86" s="154">
        <f>$M$40</f>
        <v>193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8</v>
      </c>
      <c r="C87" s="149" t="str">
        <f>$C$3</f>
        <v>AMR - AMERY</v>
      </c>
      <c r="D87" s="154">
        <f>$M$10</f>
        <v>213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7</v>
      </c>
      <c r="C88" s="150" t="str">
        <f>$AB$33</f>
        <v>SOM - SOMERSET</v>
      </c>
      <c r="D88" s="154">
        <f>$AL$40</f>
        <v>214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3</v>
      </c>
      <c r="C89" s="144" t="str">
        <f>$AB$3</f>
        <v>BW  -  BALDWIN/WOODVILLE</v>
      </c>
      <c r="D89" s="154">
        <f>$AL$10</f>
        <v>218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2</v>
      </c>
      <c r="C90" s="146" t="str">
        <f>$C$13</f>
        <v>ELS - ELLSWORTH</v>
      </c>
      <c r="D90" s="154">
        <f>$M$20</f>
        <v>222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6</v>
      </c>
      <c r="C91" s="151" t="str">
        <f>$C$23</f>
        <v>OSC - OSCEOLA</v>
      </c>
      <c r="D91" s="154">
        <f>$M$30</f>
        <v>233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C93" s="120" t="s">
        <v>28</v>
      </c>
      <c r="F93" s="254" t="s">
        <v>175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B94" s="147" t="str">
        <f>$AB$23</f>
        <v>PRE - PRESCOTT</v>
      </c>
      <c r="C94" s="9" t="str">
        <f>$AB$26</f>
        <v>Ava Salay</v>
      </c>
      <c r="D94" s="5">
        <f>$AL$26</f>
        <v>40</v>
      </c>
      <c r="E94" s="26"/>
      <c r="F94" s="3">
        <v>10</v>
      </c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5" t="str">
        <f>$AB$13</f>
        <v>NR  -  NEW RICHMOND</v>
      </c>
      <c r="C95" s="9" t="str">
        <f>$AB$16</f>
        <v>Jessica Hagman</v>
      </c>
      <c r="D95" s="5">
        <f>$AL$16</f>
        <v>41</v>
      </c>
      <c r="E95" s="58"/>
      <c r="F95" s="3">
        <v>9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$AB$25</f>
        <v>Alexis Fredericks</v>
      </c>
      <c r="D96" s="5">
        <f>$AL$25</f>
        <v>41</v>
      </c>
      <c r="E96" s="3"/>
      <c r="F96" s="3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Lanie Veenendahl</v>
      </c>
      <c r="D97" s="5">
        <f>$AL$15</f>
        <v>43</v>
      </c>
      <c r="E97" s="3"/>
      <c r="F97" s="3">
        <v>8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43</v>
      </c>
      <c r="E98" s="3"/>
      <c r="F98" s="3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8" t="str">
        <f>$C$33</f>
        <v>SCC - ST CROIX CENTRAL</v>
      </c>
      <c r="C99" s="9" t="str">
        <f>$C$35</f>
        <v>Sally Vangsness</v>
      </c>
      <c r="D99" s="5">
        <f>$M$35</f>
        <v>45</v>
      </c>
      <c r="E99" s="3"/>
      <c r="F99" s="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50" t="str">
        <f>$AB$33</f>
        <v>SOM - SOMERSET</v>
      </c>
      <c r="C100" s="9" t="str">
        <f>$AB$35</f>
        <v>Haley Myers</v>
      </c>
      <c r="D100" s="5">
        <f>$AL$35</f>
        <v>46</v>
      </c>
      <c r="E100" s="3"/>
      <c r="F100" s="3">
        <v>6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$AB$13</f>
        <v>NR  -  NEW RICHMOND</v>
      </c>
      <c r="C101" s="9" t="str">
        <f>$AB$18</f>
        <v>Abbie Ritzer</v>
      </c>
      <c r="D101" s="5">
        <f>$AL$18</f>
        <v>47</v>
      </c>
      <c r="E101" s="3"/>
      <c r="F101" s="3">
        <v>5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$AB$17</f>
        <v>Sydney Nolan</v>
      </c>
      <c r="D102" s="5">
        <f>$AL$17</f>
        <v>48</v>
      </c>
      <c r="E102" s="3"/>
      <c r="F102" s="3">
        <v>4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 t="str">
        <f>$C$37</f>
        <v>Parker Chladek</v>
      </c>
      <c r="D103" s="5">
        <f>$M$37</f>
        <v>48</v>
      </c>
      <c r="E103" s="3"/>
      <c r="F103" s="3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9" t="str">
        <f>$C$3</f>
        <v>AMR - AMERY</v>
      </c>
      <c r="C104" s="13" t="str">
        <f>$C$5</f>
        <v>Morgan Brotzel</v>
      </c>
      <c r="D104" s="5">
        <f>$M$5</f>
        <v>49</v>
      </c>
      <c r="E104" s="3"/>
      <c r="F104" s="3">
        <v>3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$C$3</f>
        <v>AMR - AMERY</v>
      </c>
      <c r="C105" s="13" t="str">
        <f>$C$7</f>
        <v>Grace Belz</v>
      </c>
      <c r="D105" s="5">
        <f>$M$7</f>
        <v>49</v>
      </c>
      <c r="E105" s="3"/>
      <c r="F105" s="3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8" t="str">
        <f>$C$33</f>
        <v>SCC - ST CROIX CENTRAL</v>
      </c>
      <c r="C106" s="9" t="str">
        <f>$C$36</f>
        <v>Brooklyn Mishler</v>
      </c>
      <c r="D106" s="5">
        <f>$M$36</f>
        <v>50</v>
      </c>
      <c r="E106" s="3"/>
      <c r="F106" s="3">
        <v>2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51" t="str">
        <f>$C$23</f>
        <v>OSC - OSCEOLA</v>
      </c>
      <c r="C107" s="13" t="str">
        <f>$C$25</f>
        <v>Madi Link</v>
      </c>
      <c r="D107" s="5">
        <f>$M$25</f>
        <v>50</v>
      </c>
      <c r="E107" s="3"/>
      <c r="F107" s="3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1" t="str">
        <f>$C$23</f>
        <v>OSC - OSCEOLA</v>
      </c>
      <c r="C108" s="13" t="str">
        <f>$C$26</f>
        <v>Savanna Nord</v>
      </c>
      <c r="D108" s="5">
        <f>$M$26</f>
        <v>50</v>
      </c>
      <c r="E108" s="3"/>
      <c r="F108" s="3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8" t="str">
        <f>$C$33</f>
        <v>SCC - ST CROIX CENTRAL</v>
      </c>
      <c r="C109" s="9" t="str">
        <f>$C$38</f>
        <v>Sydney Burgess</v>
      </c>
      <c r="D109" s="5">
        <f>$M$38</f>
        <v>50</v>
      </c>
      <c r="E109" s="3"/>
      <c r="F109" s="3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$C$33</f>
        <v>SCC - ST CROIX CENTRAL</v>
      </c>
      <c r="C110" s="9" t="str">
        <f>$C$39</f>
        <v>Jenna Wehausen</v>
      </c>
      <c r="D110" s="5">
        <f>$M$39</f>
        <v>50</v>
      </c>
      <c r="E110" s="3"/>
      <c r="F110" s="3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$C$13</f>
        <v>ELS - ELLSWORTH</v>
      </c>
      <c r="C111" s="9" t="str">
        <f>$C$16</f>
        <v>Charlize Smith</v>
      </c>
      <c r="D111" s="5">
        <f>$M$16</f>
        <v>51</v>
      </c>
      <c r="E111" s="3"/>
      <c r="F111" s="3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52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$C$3</f>
        <v>AMR - AMERY</v>
      </c>
      <c r="C113" s="13" t="str">
        <f>$C$6</f>
        <v>Carli Vincent</v>
      </c>
      <c r="D113" s="5">
        <f>$M$6</f>
        <v>52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4" t="str">
        <f>$AB$3</f>
        <v>BW  -  BALDWIN/WOODVILLE</v>
      </c>
      <c r="C114" s="9" t="str">
        <f>$AB$6</f>
        <v>Lezlie Weyer</v>
      </c>
      <c r="D114" s="5">
        <f>$AL$6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 t="str">
        <f>$AB$27</f>
        <v>Liz Rohl</v>
      </c>
      <c r="D115" s="5">
        <f>$AL$27</f>
        <v>54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0" t="str">
        <f>$AB$33</f>
        <v>SOM - SOMERSET</v>
      </c>
      <c r="C116" s="9" t="str">
        <f>$AB$38</f>
        <v>Cameron Paradise</v>
      </c>
      <c r="D116" s="5">
        <f>$AL$38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7" t="str">
        <f>$AB$23</f>
        <v>PRE - PRESCOTT</v>
      </c>
      <c r="C117" s="9" t="str">
        <f>$AB$29</f>
        <v>Lindsay Olson</v>
      </c>
      <c r="D117" s="5">
        <f>$AL$29</f>
        <v>55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4" t="str">
        <f>$AB$3</f>
        <v>BW  -  BALDWIN/WOODVILLE</v>
      </c>
      <c r="C118" s="9" t="str">
        <f>$AB$7</f>
        <v>Roza Emmert</v>
      </c>
      <c r="D118" s="5">
        <f>$AL$7</f>
        <v>56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0" t="str">
        <f>$AB$33</f>
        <v>SOM - SOMERSET</v>
      </c>
      <c r="C119" s="9" t="str">
        <f>$AB$39</f>
        <v>Isabella Fagan</v>
      </c>
      <c r="D119" s="5">
        <f>$AL$39</f>
        <v>56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7" t="str">
        <f>$AB$23</f>
        <v>PRE - PRESCOTT</v>
      </c>
      <c r="C120" s="9" t="str">
        <f>$AB$28</f>
        <v>Jessica Heinsch</v>
      </c>
      <c r="D120" s="5">
        <f>$AL$28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$AB$3</f>
        <v>BW  -  BALDWIN/WOODVILLE</v>
      </c>
      <c r="C121" s="9" t="str">
        <f>$AB$9</f>
        <v>Kenzie Weiss</v>
      </c>
      <c r="D121" s="5">
        <f>$AL$9</f>
        <v>57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5" t="str">
        <f>$AB$13</f>
        <v>NR  -  NEW RICHMOND</v>
      </c>
      <c r="C122" s="9" t="str">
        <f>$AB$19</f>
        <v>Kailey Stevens</v>
      </c>
      <c r="D122" s="5">
        <f>$AL$19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6" t="str">
        <f>$C$13</f>
        <v>ELS - ELLSWORTH</v>
      </c>
      <c r="C124" s="9" t="str">
        <f>$C$17</f>
        <v>Halle Flock</v>
      </c>
      <c r="D124" s="5">
        <f>$M$17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9" t="str">
        <f>$C$3</f>
        <v>AMR - AMERY</v>
      </c>
      <c r="C125" s="13" t="str">
        <f>$C$8</f>
        <v>Kaylee Yzermans</v>
      </c>
      <c r="D125" s="5">
        <f>$M$8</f>
        <v>63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$AB$8</f>
        <v>Grace Carlson</v>
      </c>
      <c r="D126" s="5">
        <f>$AL$8</f>
        <v>63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$C$27</f>
        <v>Brooklyn Wegner</v>
      </c>
      <c r="D127" s="5">
        <f>$M$27</f>
        <v>65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0" t="str">
        <f>$AB$33</f>
        <v>SOM - SOMERSET</v>
      </c>
      <c r="C128" s="9" t="str">
        <f>$AB$37</f>
        <v>Briley Olson</v>
      </c>
      <c r="D128" s="5">
        <f>$AL$37</f>
        <v>67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1" t="str">
        <f>$C$23</f>
        <v>OSC - OSCEOLA</v>
      </c>
      <c r="C129" s="13" t="str">
        <f>$C$28</f>
        <v>Amanda Steffen</v>
      </c>
      <c r="D129" s="5">
        <f>$M$28</f>
        <v>68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6" t="str">
        <f>$C$13</f>
        <v>ELS - ELLSWORTH</v>
      </c>
      <c r="C130" s="9" t="str">
        <f>$C$19</f>
        <v>Whitney Elsen</v>
      </c>
      <c r="D130" s="5">
        <f>$M$19</f>
        <v>68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$C$29</f>
        <v>Shelby Tembreull</v>
      </c>
      <c r="D131" s="5">
        <f>$M$29</f>
        <v>70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 t="str">
        <f>$C$18</f>
        <v>Kennedy Schommer</v>
      </c>
      <c r="D132" s="5">
        <f>$M$18</f>
        <v>81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88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26"/>
      <c r="C134" s="26"/>
      <c r="D134" s="3"/>
      <c r="E134" s="3"/>
      <c r="I134" s="13"/>
      <c r="J134" s="13"/>
      <c r="K134" s="13"/>
      <c r="N134" s="3"/>
      <c r="O134" s="3"/>
      <c r="P134" s="3"/>
      <c r="AA134"/>
    </row>
    <row r="135" spans="2:27">
      <c r="B135" s="58"/>
      <c r="C135" s="58"/>
      <c r="D135" s="58"/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4:C135">
    <sortCondition ref="C9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  <ignoredErrors>
    <ignoredError sqref="B95:B96 B130 B128 B116 B1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BF0A-85F0-8C42-B334-8E988B403D2C}">
  <sheetPr codeName="Sheet4"/>
  <dimension ref="B1:XFD184"/>
  <sheetViews>
    <sheetView topLeftCell="A93" zoomScale="120" zoomScaleNormal="120" zoomScalePageLayoutView="120" workbookViewId="0">
      <selection activeCell="K102" sqref="K102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71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145</v>
      </c>
      <c r="D5" s="46">
        <v>8</v>
      </c>
      <c r="E5" s="47">
        <v>8</v>
      </c>
      <c r="F5" s="47">
        <v>6</v>
      </c>
      <c r="G5" s="47">
        <v>3</v>
      </c>
      <c r="H5" s="47">
        <v>5</v>
      </c>
      <c r="I5" s="47">
        <v>7</v>
      </c>
      <c r="J5" s="47">
        <v>5</v>
      </c>
      <c r="K5" s="47">
        <v>6</v>
      </c>
      <c r="L5" s="48">
        <v>5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170</v>
      </c>
      <c r="AC5" s="110">
        <v>6</v>
      </c>
      <c r="AD5" s="111">
        <v>6</v>
      </c>
      <c r="AE5" s="111">
        <v>7</v>
      </c>
      <c r="AF5" s="111">
        <v>6</v>
      </c>
      <c r="AG5" s="111">
        <v>4</v>
      </c>
      <c r="AH5" s="111">
        <v>8</v>
      </c>
      <c r="AI5" s="111">
        <v>4</v>
      </c>
      <c r="AJ5" s="111">
        <v>5</v>
      </c>
      <c r="AK5" s="112">
        <v>6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146</v>
      </c>
      <c r="D6" s="49">
        <v>8</v>
      </c>
      <c r="E6" s="14">
        <v>5</v>
      </c>
      <c r="F6" s="14">
        <v>6</v>
      </c>
      <c r="G6" s="14">
        <v>5</v>
      </c>
      <c r="H6" s="14">
        <v>4</v>
      </c>
      <c r="I6" s="14">
        <v>7</v>
      </c>
      <c r="J6" s="14">
        <v>5</v>
      </c>
      <c r="K6" s="14">
        <v>7</v>
      </c>
      <c r="L6" s="50">
        <v>6</v>
      </c>
      <c r="M6" s="125">
        <f>SUM(D6:L6)</f>
        <v>53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53</v>
      </c>
      <c r="AA6" s="4">
        <v>2</v>
      </c>
      <c r="AB6" s="128" t="s">
        <v>171</v>
      </c>
      <c r="AC6" s="113">
        <v>6</v>
      </c>
      <c r="AD6" s="114">
        <v>7</v>
      </c>
      <c r="AE6" s="114">
        <v>6</v>
      </c>
      <c r="AF6" s="114">
        <v>5</v>
      </c>
      <c r="AG6" s="114">
        <v>7</v>
      </c>
      <c r="AH6" s="114">
        <v>7</v>
      </c>
      <c r="AI6" s="114">
        <v>5</v>
      </c>
      <c r="AJ6" s="114">
        <v>4</v>
      </c>
      <c r="AK6" s="115">
        <v>6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147</v>
      </c>
      <c r="D7" s="49">
        <v>7</v>
      </c>
      <c r="E7" s="14">
        <v>6</v>
      </c>
      <c r="F7" s="14">
        <v>6</v>
      </c>
      <c r="G7" s="14">
        <v>4</v>
      </c>
      <c r="H7" s="14">
        <v>7</v>
      </c>
      <c r="I7" s="14">
        <v>10</v>
      </c>
      <c r="J7" s="14">
        <v>6</v>
      </c>
      <c r="K7" s="14">
        <v>6</v>
      </c>
      <c r="L7" s="50">
        <v>5</v>
      </c>
      <c r="M7" s="125">
        <f>SUM(D7:L7)</f>
        <v>57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57</v>
      </c>
      <c r="AA7" s="4">
        <v>3</v>
      </c>
      <c r="AB7" s="128" t="s">
        <v>172</v>
      </c>
      <c r="AC7" s="113">
        <v>6</v>
      </c>
      <c r="AD7" s="114">
        <v>6</v>
      </c>
      <c r="AE7" s="114">
        <v>5</v>
      </c>
      <c r="AF7" s="114">
        <v>4</v>
      </c>
      <c r="AG7" s="114">
        <v>7</v>
      </c>
      <c r="AH7" s="114">
        <v>7</v>
      </c>
      <c r="AI7" s="114">
        <v>6</v>
      </c>
      <c r="AJ7" s="114">
        <v>4</v>
      </c>
      <c r="AK7" s="115">
        <v>6</v>
      </c>
      <c r="AL7" s="131">
        <f>SUM(AC7:AK7)</f>
        <v>51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51</v>
      </c>
    </row>
    <row r="8" spans="2:52">
      <c r="B8" s="4">
        <v>4</v>
      </c>
      <c r="C8" s="122" t="s">
        <v>148</v>
      </c>
      <c r="D8" s="49">
        <v>6</v>
      </c>
      <c r="E8" s="14">
        <v>6</v>
      </c>
      <c r="F8" s="14">
        <v>7</v>
      </c>
      <c r="G8" s="14">
        <v>5</v>
      </c>
      <c r="H8" s="14">
        <v>6</v>
      </c>
      <c r="I8" s="14">
        <v>6</v>
      </c>
      <c r="J8" s="14">
        <v>5</v>
      </c>
      <c r="K8" s="14">
        <v>5</v>
      </c>
      <c r="L8" s="50">
        <v>7</v>
      </c>
      <c r="M8" s="125">
        <f>SUM(D8:L8)</f>
        <v>53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53</v>
      </c>
      <c r="AA8" s="4">
        <v>4</v>
      </c>
      <c r="AB8" s="128" t="s">
        <v>173</v>
      </c>
      <c r="AC8" s="113">
        <v>9</v>
      </c>
      <c r="AD8" s="114">
        <v>6</v>
      </c>
      <c r="AE8" s="114">
        <v>5</v>
      </c>
      <c r="AF8" s="114">
        <v>6</v>
      </c>
      <c r="AG8" s="114">
        <v>8</v>
      </c>
      <c r="AH8" s="114">
        <v>11</v>
      </c>
      <c r="AI8" s="114">
        <v>3</v>
      </c>
      <c r="AJ8" s="114">
        <v>5</v>
      </c>
      <c r="AK8" s="115">
        <v>7</v>
      </c>
      <c r="AL8" s="131">
        <f>SUM(AC8:AK8)</f>
        <v>60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60</v>
      </c>
    </row>
    <row r="9" spans="2:52" ht="16" thickBot="1">
      <c r="B9" s="4">
        <v>5</v>
      </c>
      <c r="C9" s="123" t="s">
        <v>149</v>
      </c>
      <c r="D9" s="51">
        <v>11</v>
      </c>
      <c r="E9" s="52">
        <v>12</v>
      </c>
      <c r="F9" s="52">
        <v>6</v>
      </c>
      <c r="G9" s="52">
        <v>4</v>
      </c>
      <c r="H9" s="52">
        <v>9</v>
      </c>
      <c r="I9" s="52">
        <v>13</v>
      </c>
      <c r="J9" s="52">
        <v>6</v>
      </c>
      <c r="K9" s="52">
        <v>6</v>
      </c>
      <c r="L9" s="53">
        <v>9</v>
      </c>
      <c r="M9" s="126">
        <f>SUM(D9:L9)</f>
        <v>76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76</v>
      </c>
      <c r="AA9" s="4">
        <v>5</v>
      </c>
      <c r="AB9" s="138" t="s">
        <v>174</v>
      </c>
      <c r="AC9" s="139">
        <v>9</v>
      </c>
      <c r="AD9" s="117">
        <v>8</v>
      </c>
      <c r="AE9" s="117">
        <v>8</v>
      </c>
      <c r="AF9" s="117">
        <v>4</v>
      </c>
      <c r="AG9" s="117">
        <v>10</v>
      </c>
      <c r="AH9" s="117">
        <v>10</v>
      </c>
      <c r="AI9" s="117">
        <v>5</v>
      </c>
      <c r="AJ9" s="117">
        <v>14</v>
      </c>
      <c r="AK9" s="118">
        <v>6</v>
      </c>
      <c r="AL9" s="131">
        <f>SUM(AC9:AK9)</f>
        <v>74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74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216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216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216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216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165</v>
      </c>
      <c r="D15" s="110">
        <v>6</v>
      </c>
      <c r="E15" s="111">
        <v>5</v>
      </c>
      <c r="F15" s="111">
        <v>4</v>
      </c>
      <c r="G15" s="111">
        <v>3</v>
      </c>
      <c r="H15" s="111">
        <v>7</v>
      </c>
      <c r="I15" s="111">
        <v>5</v>
      </c>
      <c r="J15" s="111">
        <v>3</v>
      </c>
      <c r="K15" s="111">
        <v>5</v>
      </c>
      <c r="L15" s="112">
        <v>5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151</v>
      </c>
      <c r="AC15" s="110">
        <v>5</v>
      </c>
      <c r="AD15" s="111">
        <v>5</v>
      </c>
      <c r="AE15" s="111">
        <v>6</v>
      </c>
      <c r="AF15" s="111">
        <v>2</v>
      </c>
      <c r="AG15" s="111">
        <v>4</v>
      </c>
      <c r="AH15" s="111">
        <v>6</v>
      </c>
      <c r="AI15" s="111">
        <v>3</v>
      </c>
      <c r="AJ15" s="111">
        <v>4</v>
      </c>
      <c r="AK15" s="112">
        <v>5</v>
      </c>
      <c r="AL15" s="130">
        <f>SUM(AC15:AK15)</f>
        <v>40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40</v>
      </c>
    </row>
    <row r="16" spans="2:52">
      <c r="B16" s="6">
        <v>2</v>
      </c>
      <c r="C16" s="128" t="s">
        <v>166</v>
      </c>
      <c r="D16" s="113">
        <v>8</v>
      </c>
      <c r="E16" s="114">
        <v>7</v>
      </c>
      <c r="F16" s="114">
        <v>5</v>
      </c>
      <c r="G16" s="114">
        <v>4</v>
      </c>
      <c r="H16" s="114">
        <v>5</v>
      </c>
      <c r="I16" s="114">
        <v>7</v>
      </c>
      <c r="J16" s="114">
        <v>5</v>
      </c>
      <c r="K16" s="114">
        <v>4</v>
      </c>
      <c r="L16" s="115">
        <v>6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268</v>
      </c>
      <c r="AC16" s="113">
        <v>7</v>
      </c>
      <c r="AD16" s="114">
        <v>4</v>
      </c>
      <c r="AE16" s="114">
        <v>5</v>
      </c>
      <c r="AF16" s="114">
        <v>4</v>
      </c>
      <c r="AG16" s="114">
        <v>5</v>
      </c>
      <c r="AH16" s="114">
        <v>7</v>
      </c>
      <c r="AI16" s="114">
        <v>3</v>
      </c>
      <c r="AJ16" s="114">
        <v>4</v>
      </c>
      <c r="AK16" s="115">
        <v>4</v>
      </c>
      <c r="AL16" s="131">
        <f>SUM(AC16:AK16)</f>
        <v>43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43</v>
      </c>
    </row>
    <row r="17" spans="2:49">
      <c r="B17" s="6">
        <v>3</v>
      </c>
      <c r="C17" s="128" t="s">
        <v>266</v>
      </c>
      <c r="D17" s="113">
        <v>6</v>
      </c>
      <c r="E17" s="114">
        <v>6</v>
      </c>
      <c r="F17" s="114">
        <v>6</v>
      </c>
      <c r="G17" s="114">
        <v>4</v>
      </c>
      <c r="H17" s="114">
        <v>4</v>
      </c>
      <c r="I17" s="114">
        <v>7</v>
      </c>
      <c r="J17" s="114">
        <v>4</v>
      </c>
      <c r="K17" s="114">
        <v>6</v>
      </c>
      <c r="L17" s="115">
        <v>5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152</v>
      </c>
      <c r="AC17" s="113">
        <v>7</v>
      </c>
      <c r="AD17" s="114">
        <v>5</v>
      </c>
      <c r="AE17" s="114">
        <v>7</v>
      </c>
      <c r="AF17" s="114">
        <v>3</v>
      </c>
      <c r="AG17" s="114">
        <v>4</v>
      </c>
      <c r="AH17" s="114">
        <v>4</v>
      </c>
      <c r="AI17" s="114">
        <v>3</v>
      </c>
      <c r="AJ17" s="114">
        <v>5</v>
      </c>
      <c r="AK17" s="115">
        <v>4</v>
      </c>
      <c r="AL17" s="131">
        <f>SUM(AC17:AK17)</f>
        <v>42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42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v>200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200</v>
      </c>
      <c r="AA18" s="6">
        <v>4</v>
      </c>
      <c r="AB18" s="128" t="s">
        <v>153</v>
      </c>
      <c r="AC18" s="113">
        <v>8</v>
      </c>
      <c r="AD18" s="114">
        <v>8</v>
      </c>
      <c r="AE18" s="114">
        <v>5</v>
      </c>
      <c r="AF18" s="114">
        <v>3</v>
      </c>
      <c r="AG18" s="114">
        <v>5</v>
      </c>
      <c r="AH18" s="114">
        <v>6</v>
      </c>
      <c r="AI18" s="114">
        <v>5</v>
      </c>
      <c r="AJ18" s="114">
        <v>5</v>
      </c>
      <c r="AK18" s="115">
        <v>5</v>
      </c>
      <c r="AL18" s="131">
        <f>SUM(AC18:AK18)</f>
        <v>50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50</v>
      </c>
    </row>
    <row r="19" spans="2:49" ht="16" thickBot="1">
      <c r="B19" s="6">
        <v>5</v>
      </c>
      <c r="C19" s="129" t="s">
        <v>167</v>
      </c>
      <c r="D19" s="116">
        <v>9</v>
      </c>
      <c r="E19" s="117">
        <v>8</v>
      </c>
      <c r="F19" s="117">
        <v>6</v>
      </c>
      <c r="G19" s="117">
        <v>7</v>
      </c>
      <c r="H19" s="117">
        <v>9</v>
      </c>
      <c r="I19" s="117">
        <v>8</v>
      </c>
      <c r="J19" s="117">
        <v>4</v>
      </c>
      <c r="K19" s="117">
        <v>9</v>
      </c>
      <c r="L19" s="118">
        <v>5</v>
      </c>
      <c r="M19" s="132">
        <f>SUM(D19:L19)</f>
        <v>65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65</v>
      </c>
      <c r="Y19" t="s">
        <v>8</v>
      </c>
      <c r="AA19" s="6">
        <v>5</v>
      </c>
      <c r="AB19" s="129" t="s">
        <v>154</v>
      </c>
      <c r="AC19" s="116">
        <v>7</v>
      </c>
      <c r="AD19" s="117">
        <v>7</v>
      </c>
      <c r="AE19" s="117">
        <v>8</v>
      </c>
      <c r="AF19" s="117">
        <v>4</v>
      </c>
      <c r="AG19" s="117">
        <v>6</v>
      </c>
      <c r="AH19" s="117">
        <v>8</v>
      </c>
      <c r="AI19" s="117">
        <v>4</v>
      </c>
      <c r="AJ19" s="117">
        <v>5</v>
      </c>
      <c r="AK19" s="118">
        <v>6</v>
      </c>
      <c r="AL19" s="132">
        <f>SUM(AC19:AK19)</f>
        <v>55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55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175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155</v>
      </c>
      <c r="D25" s="110">
        <v>6</v>
      </c>
      <c r="E25" s="111">
        <v>5</v>
      </c>
      <c r="F25" s="111">
        <v>6</v>
      </c>
      <c r="G25" s="111">
        <v>4</v>
      </c>
      <c r="H25" s="111">
        <v>5</v>
      </c>
      <c r="I25" s="111">
        <v>7</v>
      </c>
      <c r="J25" s="111">
        <v>4</v>
      </c>
      <c r="K25" s="111">
        <v>5</v>
      </c>
      <c r="L25" s="112">
        <v>6</v>
      </c>
      <c r="M25" s="130">
        <f>SUM(D25:L25)</f>
        <v>48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48</v>
      </c>
      <c r="AA25" s="6">
        <v>1</v>
      </c>
      <c r="AB25" s="127" t="s">
        <v>135</v>
      </c>
      <c r="AC25" s="110">
        <v>6</v>
      </c>
      <c r="AD25" s="111">
        <v>5</v>
      </c>
      <c r="AE25" s="111">
        <v>4</v>
      </c>
      <c r="AF25" s="111">
        <v>3</v>
      </c>
      <c r="AG25" s="111">
        <v>5</v>
      </c>
      <c r="AH25" s="111">
        <v>8</v>
      </c>
      <c r="AI25" s="111">
        <v>5</v>
      </c>
      <c r="AJ25" s="111">
        <v>5</v>
      </c>
      <c r="AK25" s="112">
        <v>7</v>
      </c>
      <c r="AL25" s="130">
        <f>SUM(AC25:AK25)</f>
        <v>48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48</v>
      </c>
    </row>
    <row r="26" spans="2:49">
      <c r="B26" s="6">
        <v>2</v>
      </c>
      <c r="C26" s="128" t="s">
        <v>156</v>
      </c>
      <c r="D26" s="113">
        <v>8</v>
      </c>
      <c r="E26" s="114">
        <v>8</v>
      </c>
      <c r="F26" s="114">
        <v>7</v>
      </c>
      <c r="G26" s="114">
        <v>4</v>
      </c>
      <c r="H26" s="114">
        <v>8</v>
      </c>
      <c r="I26" s="114">
        <v>7</v>
      </c>
      <c r="J26" s="114">
        <v>4</v>
      </c>
      <c r="K26" s="114">
        <v>7</v>
      </c>
      <c r="L26" s="115">
        <v>7</v>
      </c>
      <c r="M26" s="131">
        <f>SUM(D26:L26)</f>
        <v>60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60</v>
      </c>
      <c r="AA26" s="6">
        <v>2</v>
      </c>
      <c r="AB26" s="128" t="s">
        <v>136</v>
      </c>
      <c r="AC26" s="113">
        <v>5</v>
      </c>
      <c r="AD26" s="114">
        <v>4</v>
      </c>
      <c r="AE26" s="114">
        <v>4</v>
      </c>
      <c r="AF26" s="114">
        <v>3</v>
      </c>
      <c r="AG26" s="114">
        <v>5</v>
      </c>
      <c r="AH26" s="114">
        <v>5</v>
      </c>
      <c r="AI26" s="114">
        <v>4</v>
      </c>
      <c r="AJ26" s="114">
        <v>4</v>
      </c>
      <c r="AK26" s="115">
        <v>5</v>
      </c>
      <c r="AL26" s="131">
        <f>SUM(AC26:AK26)</f>
        <v>39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39</v>
      </c>
    </row>
    <row r="27" spans="2:49">
      <c r="B27" s="6">
        <v>3</v>
      </c>
      <c r="C27" s="128" t="s">
        <v>157</v>
      </c>
      <c r="D27" s="113">
        <v>8</v>
      </c>
      <c r="E27" s="114">
        <v>6</v>
      </c>
      <c r="F27" s="114">
        <v>9</v>
      </c>
      <c r="G27" s="114">
        <v>4</v>
      </c>
      <c r="H27" s="114">
        <v>7</v>
      </c>
      <c r="I27" s="114">
        <v>8</v>
      </c>
      <c r="J27" s="114">
        <v>5</v>
      </c>
      <c r="K27" s="114">
        <v>6</v>
      </c>
      <c r="L27" s="115">
        <v>9</v>
      </c>
      <c r="M27" s="131">
        <f>SUM(D27:L27)</f>
        <v>62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62</v>
      </c>
      <c r="AA27" s="6">
        <v>3</v>
      </c>
      <c r="AB27" s="128" t="s">
        <v>137</v>
      </c>
      <c r="AC27" s="113">
        <v>6</v>
      </c>
      <c r="AD27" s="114">
        <v>6</v>
      </c>
      <c r="AE27" s="114">
        <v>7</v>
      </c>
      <c r="AF27" s="114">
        <v>5</v>
      </c>
      <c r="AG27" s="114">
        <v>4</v>
      </c>
      <c r="AH27" s="114">
        <v>6</v>
      </c>
      <c r="AI27" s="114">
        <v>5</v>
      </c>
      <c r="AJ27" s="114">
        <v>4</v>
      </c>
      <c r="AK27" s="115">
        <v>6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159</v>
      </c>
      <c r="D28" s="113">
        <v>8</v>
      </c>
      <c r="E28" s="114">
        <v>8</v>
      </c>
      <c r="F28" s="114">
        <v>8</v>
      </c>
      <c r="G28" s="114">
        <v>6</v>
      </c>
      <c r="H28" s="114">
        <v>8</v>
      </c>
      <c r="I28" s="114">
        <v>8</v>
      </c>
      <c r="J28" s="114">
        <v>4</v>
      </c>
      <c r="K28" s="114">
        <v>7</v>
      </c>
      <c r="L28" s="115">
        <v>5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138</v>
      </c>
      <c r="AC28" s="113">
        <v>6</v>
      </c>
      <c r="AD28" s="114">
        <v>7</v>
      </c>
      <c r="AE28" s="114">
        <v>5</v>
      </c>
      <c r="AF28" s="114">
        <v>4</v>
      </c>
      <c r="AG28" s="114">
        <v>6</v>
      </c>
      <c r="AH28" s="114">
        <v>8</v>
      </c>
      <c r="AI28" s="114">
        <v>3</v>
      </c>
      <c r="AJ28" s="114">
        <v>5</v>
      </c>
      <c r="AK28" s="115">
        <v>5</v>
      </c>
      <c r="AL28" s="131">
        <f>SUM(AC28:AK28)</f>
        <v>49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49</v>
      </c>
    </row>
    <row r="29" spans="2:49" ht="16" thickBot="1">
      <c r="B29" s="6">
        <v>5</v>
      </c>
      <c r="C29" s="129" t="s">
        <v>158</v>
      </c>
      <c r="D29" s="116">
        <v>9</v>
      </c>
      <c r="E29" s="117">
        <v>9</v>
      </c>
      <c r="F29" s="117">
        <v>8</v>
      </c>
      <c r="G29" s="117">
        <v>6</v>
      </c>
      <c r="H29" s="117">
        <v>7</v>
      </c>
      <c r="I29" s="117">
        <v>11</v>
      </c>
      <c r="J29" s="117">
        <v>5</v>
      </c>
      <c r="K29" s="117">
        <v>8</v>
      </c>
      <c r="L29" s="118">
        <v>11</v>
      </c>
      <c r="M29" s="132">
        <f>SUM(D29:L29)</f>
        <v>74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74</v>
      </c>
      <c r="AA29" s="6">
        <v>5</v>
      </c>
      <c r="AB29" s="129" t="s">
        <v>269</v>
      </c>
      <c r="AC29" s="116">
        <v>5</v>
      </c>
      <c r="AD29" s="117">
        <v>7</v>
      </c>
      <c r="AE29" s="117">
        <v>6</v>
      </c>
      <c r="AF29" s="117">
        <v>6</v>
      </c>
      <c r="AG29" s="117">
        <v>7</v>
      </c>
      <c r="AH29" s="117">
        <v>8</v>
      </c>
      <c r="AI29" s="117">
        <v>4</v>
      </c>
      <c r="AJ29" s="117">
        <v>4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232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232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185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185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160</v>
      </c>
      <c r="D35" s="110">
        <v>7</v>
      </c>
      <c r="E35" s="111">
        <v>7</v>
      </c>
      <c r="F35" s="111">
        <v>5</v>
      </c>
      <c r="G35" s="111">
        <v>4</v>
      </c>
      <c r="H35" s="111">
        <v>5</v>
      </c>
      <c r="I35" s="111">
        <v>8</v>
      </c>
      <c r="J35" s="111">
        <v>5</v>
      </c>
      <c r="K35" s="111">
        <v>7</v>
      </c>
      <c r="L35" s="112">
        <v>6</v>
      </c>
      <c r="M35" s="130">
        <f>SUM(D35:L35)</f>
        <v>54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54</v>
      </c>
      <c r="AA35" s="6">
        <v>1</v>
      </c>
      <c r="AB35" s="127" t="s">
        <v>140</v>
      </c>
      <c r="AC35" s="110">
        <v>5</v>
      </c>
      <c r="AD35" s="111">
        <v>8</v>
      </c>
      <c r="AE35" s="111">
        <v>3</v>
      </c>
      <c r="AF35" s="111">
        <v>3</v>
      </c>
      <c r="AG35" s="111">
        <v>6</v>
      </c>
      <c r="AH35" s="111">
        <v>8</v>
      </c>
      <c r="AI35" s="111">
        <v>5</v>
      </c>
      <c r="AJ35" s="111">
        <v>7</v>
      </c>
      <c r="AK35" s="112">
        <v>6</v>
      </c>
      <c r="AL35" s="130">
        <f>SUM(AC35:AK35)</f>
        <v>51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51</v>
      </c>
    </row>
    <row r="36" spans="2:49">
      <c r="B36" s="6">
        <v>2</v>
      </c>
      <c r="C36" s="128" t="s">
        <v>161</v>
      </c>
      <c r="D36" s="113">
        <v>6</v>
      </c>
      <c r="E36" s="114">
        <v>5</v>
      </c>
      <c r="F36" s="114">
        <v>6</v>
      </c>
      <c r="G36" s="114">
        <v>4</v>
      </c>
      <c r="H36" s="114">
        <v>6</v>
      </c>
      <c r="I36" s="114">
        <v>5</v>
      </c>
      <c r="J36" s="114">
        <v>5</v>
      </c>
      <c r="K36" s="114">
        <v>5</v>
      </c>
      <c r="L36" s="115">
        <v>6</v>
      </c>
      <c r="M36" s="131">
        <f>SUM(D36:L36)</f>
        <v>48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48</v>
      </c>
      <c r="AA36" s="6">
        <v>2</v>
      </c>
      <c r="AB36" s="128" t="s">
        <v>141</v>
      </c>
      <c r="AC36" s="113">
        <v>8</v>
      </c>
      <c r="AD36" s="114">
        <v>8</v>
      </c>
      <c r="AE36" s="114">
        <v>5</v>
      </c>
      <c r="AF36" s="114">
        <v>6</v>
      </c>
      <c r="AG36" s="114">
        <v>5</v>
      </c>
      <c r="AH36" s="114">
        <v>8</v>
      </c>
      <c r="AI36" s="114">
        <v>5</v>
      </c>
      <c r="AJ36" s="114">
        <v>5</v>
      </c>
      <c r="AK36" s="115">
        <v>8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162</v>
      </c>
      <c r="D37" s="113">
        <v>7</v>
      </c>
      <c r="E37" s="114">
        <v>7</v>
      </c>
      <c r="F37" s="114">
        <v>4</v>
      </c>
      <c r="G37" s="114">
        <v>3</v>
      </c>
      <c r="H37" s="114">
        <v>5</v>
      </c>
      <c r="I37" s="114">
        <v>5</v>
      </c>
      <c r="J37" s="114">
        <v>5</v>
      </c>
      <c r="K37" s="114">
        <v>5</v>
      </c>
      <c r="L37" s="115">
        <v>6</v>
      </c>
      <c r="M37" s="131">
        <f>SUM(D37:L37)</f>
        <v>47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47</v>
      </c>
      <c r="AA37" s="6">
        <v>3</v>
      </c>
      <c r="AB37" s="128" t="s">
        <v>144</v>
      </c>
      <c r="AC37" s="113">
        <v>8</v>
      </c>
      <c r="AD37" s="114">
        <v>7</v>
      </c>
      <c r="AE37" s="114">
        <v>6</v>
      </c>
      <c r="AF37" s="114">
        <v>5</v>
      </c>
      <c r="AG37" s="114">
        <v>6</v>
      </c>
      <c r="AH37" s="114">
        <v>8</v>
      </c>
      <c r="AI37" s="114">
        <v>5</v>
      </c>
      <c r="AJ37" s="114">
        <v>9</v>
      </c>
      <c r="AK37" s="115">
        <v>5</v>
      </c>
      <c r="AL37" s="131">
        <f>SUM(AC37:AK37)</f>
        <v>59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59</v>
      </c>
    </row>
    <row r="38" spans="2:49">
      <c r="B38" s="6">
        <v>4</v>
      </c>
      <c r="C38" s="128" t="s">
        <v>164</v>
      </c>
      <c r="D38" s="113">
        <v>7</v>
      </c>
      <c r="E38" s="114">
        <v>7</v>
      </c>
      <c r="F38" s="114">
        <v>6</v>
      </c>
      <c r="G38" s="114">
        <v>7</v>
      </c>
      <c r="H38" s="114">
        <v>7</v>
      </c>
      <c r="I38" s="114">
        <v>7</v>
      </c>
      <c r="J38" s="114">
        <v>5</v>
      </c>
      <c r="K38" s="114">
        <v>5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267</v>
      </c>
      <c r="AC38" s="113">
        <v>9</v>
      </c>
      <c r="AD38" s="114">
        <v>8</v>
      </c>
      <c r="AE38" s="114">
        <v>6</v>
      </c>
      <c r="AF38" s="114">
        <v>7</v>
      </c>
      <c r="AG38" s="114">
        <v>13</v>
      </c>
      <c r="AH38" s="114">
        <v>11</v>
      </c>
      <c r="AI38" s="114">
        <v>6</v>
      </c>
      <c r="AJ38" s="114">
        <v>6</v>
      </c>
      <c r="AK38" s="115">
        <v>6</v>
      </c>
      <c r="AL38" s="131">
        <f>SUM(AC38:AK38)</f>
        <v>72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72</v>
      </c>
    </row>
    <row r="39" spans="2:49" ht="16" thickBot="1">
      <c r="B39" s="6">
        <v>5</v>
      </c>
      <c r="C39" s="129" t="s">
        <v>163</v>
      </c>
      <c r="D39" s="116">
        <v>6</v>
      </c>
      <c r="E39" s="117">
        <v>6</v>
      </c>
      <c r="F39" s="117">
        <v>5</v>
      </c>
      <c r="G39" s="117">
        <v>7</v>
      </c>
      <c r="H39" s="117">
        <v>6</v>
      </c>
      <c r="I39" s="117">
        <v>8</v>
      </c>
      <c r="J39" s="117">
        <v>6</v>
      </c>
      <c r="K39" s="117">
        <v>6</v>
      </c>
      <c r="L39" s="118">
        <v>5</v>
      </c>
      <c r="M39" s="132">
        <f>SUM(D39:L39)</f>
        <v>55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55</v>
      </c>
      <c r="AA39" s="6">
        <v>5</v>
      </c>
      <c r="AB39" s="129" t="s">
        <v>223</v>
      </c>
      <c r="AC39" s="116">
        <v>10</v>
      </c>
      <c r="AD39" s="117">
        <v>9</v>
      </c>
      <c r="AE39" s="117">
        <v>8</v>
      </c>
      <c r="AF39" s="117">
        <v>9</v>
      </c>
      <c r="AG39" s="117">
        <v>7</v>
      </c>
      <c r="AH39" s="117">
        <v>11</v>
      </c>
      <c r="AI39" s="117">
        <v>9</v>
      </c>
      <c r="AJ39" s="117">
        <v>8</v>
      </c>
      <c r="AK39" s="118">
        <v>9</v>
      </c>
      <c r="AL39" s="132">
        <f>SUM(AC39:AK39)</f>
        <v>80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80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204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204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240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240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175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175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185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204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4" t="str">
        <f>$AB$3</f>
        <v>BW  -  BALDWIN/WOODVILLE</v>
      </c>
      <c r="D88" s="154">
        <f>$AL$10</f>
        <v>216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9" t="str">
        <f>$C$3</f>
        <v>AMR - AMERY</v>
      </c>
      <c r="D89" s="154">
        <f>$M$10</f>
        <v>216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232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240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175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39</v>
      </c>
      <c r="E96" s="3"/>
      <c r="F96" s="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">
        <v>151</v>
      </c>
      <c r="D97" s="5">
        <v>40</v>
      </c>
      <c r="E97" s="3"/>
      <c r="F97" s="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$AB$17</f>
        <v>Sydney Nolan</v>
      </c>
      <c r="D98" s="5">
        <f>$AL$17</f>
        <v>42</v>
      </c>
      <c r="E98" s="3"/>
      <c r="F98" s="3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43</v>
      </c>
      <c r="E99" s="3"/>
      <c r="F99" s="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$AB$16</f>
        <v>Lanie Veenendal</v>
      </c>
      <c r="D100" s="5">
        <f>$AL$16</f>
        <v>43</v>
      </c>
      <c r="E100" s="3"/>
      <c r="F100" s="3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8" t="str">
        <f>$C$33</f>
        <v>SCC - ST CROIX CENTRAL</v>
      </c>
      <c r="C101" s="9" t="str">
        <f>$C$37</f>
        <v>Parker Chladek</v>
      </c>
      <c r="D101" s="5">
        <f>$M$37</f>
        <v>47</v>
      </c>
      <c r="E101" s="3"/>
      <c r="F101" s="3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$AB$23</f>
        <v>PRE - PRESCOTT</v>
      </c>
      <c r="C102" s="9" t="str">
        <f>$AB$25</f>
        <v>Alexis Fredericks</v>
      </c>
      <c r="D102" s="5">
        <f>$AL$25</f>
        <v>48</v>
      </c>
      <c r="E102" s="3"/>
      <c r="F102" s="3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6" t="str">
        <f>$C$13</f>
        <v>ELS - ELLSWORTH</v>
      </c>
      <c r="C103" s="9" t="str">
        <f>$C$17</f>
        <v>Anna Sweere</v>
      </c>
      <c r="D103" s="5">
        <f>$M$17</f>
        <v>48</v>
      </c>
      <c r="E103" s="3"/>
      <c r="F103" s="3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$C$36</f>
        <v>Brooklyn Mishler</v>
      </c>
      <c r="D104" s="5">
        <f>$M$36</f>
        <v>48</v>
      </c>
      <c r="E104" s="3"/>
      <c r="F104" s="3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1" t="str">
        <f>$C$23</f>
        <v>OSC - OSCEOLA</v>
      </c>
      <c r="C105" s="13" t="str">
        <f>$C$25</f>
        <v>Madi Link</v>
      </c>
      <c r="D105" s="5">
        <f>$M$25</f>
        <v>48</v>
      </c>
      <c r="E105" s="3"/>
      <c r="F105" s="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$AB$23</f>
        <v>PRE - PRESCOTT</v>
      </c>
      <c r="C106" s="9" t="str">
        <f>$AB$27</f>
        <v>Liz Rohl</v>
      </c>
      <c r="D106" s="5">
        <f>$AL$27</f>
        <v>49</v>
      </c>
      <c r="E106" s="3"/>
      <c r="F106" s="3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7" t="str">
        <f>$AB$23</f>
        <v>PRE - PRESCOTT</v>
      </c>
      <c r="C107" s="9" t="str">
        <f>$AB$28</f>
        <v>Jessica Heinsch</v>
      </c>
      <c r="D107" s="5">
        <f>$AL$28</f>
        <v>49</v>
      </c>
      <c r="E107" s="3"/>
      <c r="F107" s="3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$AB$13</f>
        <v>NR  -  NEW RICHMOND</v>
      </c>
      <c r="C108" s="9" t="str">
        <f>$AB$18</f>
        <v>Abbie Ritzer</v>
      </c>
      <c r="D108" s="5">
        <f>$AL$18</f>
        <v>50</v>
      </c>
      <c r="E108" s="3"/>
      <c r="F108" s="3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4" t="str">
        <f>$AB$3</f>
        <v>BW  -  BALDWIN/WOODVILLE</v>
      </c>
      <c r="C109" s="9" t="str">
        <f>$AB$7</f>
        <v>Roza Emmert</v>
      </c>
      <c r="D109" s="5">
        <f>$AL$7</f>
        <v>51</v>
      </c>
      <c r="E109" s="3"/>
      <c r="F109" s="3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0" t="str">
        <f>$AB$33</f>
        <v>SOM - SOMERSET</v>
      </c>
      <c r="C110" s="9" t="str">
        <f>$AB$35</f>
        <v>Haley Myers</v>
      </c>
      <c r="D110" s="5">
        <f>$AL$35</f>
        <v>51</v>
      </c>
      <c r="E110" s="3"/>
      <c r="F110" s="3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$C$13</f>
        <v>ELS - ELLSWORTH</v>
      </c>
      <c r="C111" s="9" t="str">
        <f>$C$16</f>
        <v>Charlize Smith</v>
      </c>
      <c r="D111" s="5">
        <f>$M$16</f>
        <v>51</v>
      </c>
      <c r="E111" s="3"/>
      <c r="F111" s="3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52</v>
      </c>
      <c r="E112" s="3"/>
      <c r="F112" s="3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$C$3</f>
        <v>AMR - AMERY</v>
      </c>
      <c r="C113" s="13" t="str">
        <f>$C$5</f>
        <v>Morgan Brotzel</v>
      </c>
      <c r="D113" s="5">
        <f>$M$5</f>
        <v>53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9" t="str">
        <f>$C$3</f>
        <v>AMR - AMERY</v>
      </c>
      <c r="C114" s="13" t="str">
        <f>$C$6</f>
        <v>Carli Vincent</v>
      </c>
      <c r="D114" s="5">
        <f>$M$6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$AB$6</f>
        <v>Lezlie Weyer</v>
      </c>
      <c r="D115" s="5">
        <f>$AL$6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$C$3</f>
        <v>AMR - AMERY</v>
      </c>
      <c r="C116" s="13" t="str">
        <f>$C$8</f>
        <v>Kaylee Yzermans</v>
      </c>
      <c r="D116" s="5">
        <f>$M$8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$C$35</f>
        <v>Sally Vangsness</v>
      </c>
      <c r="D117" s="5">
        <f>$M$35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Finely Magee</v>
      </c>
      <c r="D118" s="5">
        <f>$AL$29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Sydney Burgess</v>
      </c>
      <c r="D119" s="5">
        <f>$M$39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5" t="str">
        <f>$AB$13</f>
        <v>NR  -  NEW RICHMOND</v>
      </c>
      <c r="C120" s="9" t="str">
        <f>$AB$19</f>
        <v>Kailey Stevens</v>
      </c>
      <c r="D120" s="5">
        <f>$AL$19</f>
        <v>55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$C$38</f>
        <v>Jenna Wehausen</v>
      </c>
      <c r="D121" s="5">
        <f>$M$38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 t="str">
        <f>$C$7</f>
        <v>Grace Belz</v>
      </c>
      <c r="D122" s="5">
        <f>$M$7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$AB$37</f>
        <v>Isabella Fagan</v>
      </c>
      <c r="D124" s="5">
        <f>$AL$37</f>
        <v>59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$C$26</f>
        <v>Savanna Nord</v>
      </c>
      <c r="D125" s="5">
        <f>$M$26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$AB$8</f>
        <v>Grace Carlson</v>
      </c>
      <c r="D126" s="5">
        <f>$AL$8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$C$28</f>
        <v>Amanda Steffen</v>
      </c>
      <c r="D127" s="5">
        <f>$M$28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$C$27</f>
        <v>Brooklyn Wegner</v>
      </c>
      <c r="D128" s="5">
        <f>$M$27</f>
        <v>62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$C$13</f>
        <v>ELS - ELLSWORTH</v>
      </c>
      <c r="C129" s="9" t="str">
        <f>$C$19</f>
        <v>Halle Flock</v>
      </c>
      <c r="D129" s="5">
        <f>$M$19</f>
        <v>65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$AB$38</f>
        <v>Juli Welden</v>
      </c>
      <c r="D130" s="5">
        <f>$AL$38</f>
        <v>72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$C$29</f>
        <v>Shelby Tembreull</v>
      </c>
      <c r="D131" s="5">
        <f>$M$29</f>
        <v>74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$AB$3</f>
        <v>BW  -  BALDWIN/WOODVILLE</v>
      </c>
      <c r="C132" s="9" t="str">
        <f>$AB$9</f>
        <v>Kenzie Weiss</v>
      </c>
      <c r="D132" s="5">
        <f>$AL$9</f>
        <v>74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76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50" t="str">
        <f>$AB$33</f>
        <v>SOM - SOMERSET</v>
      </c>
      <c r="C134" s="9" t="str">
        <f>$AB$39</f>
        <v>Hope Darrow</v>
      </c>
      <c r="D134" s="5">
        <f>$AL$39</f>
        <v>80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7:D134">
    <sortCondition ref="D134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4410-0740-024E-A36E-24112598DBF0}">
  <sheetPr codeName="Sheet5"/>
  <dimension ref="B1:XFD184"/>
  <sheetViews>
    <sheetView tabSelected="1" zoomScale="120" zoomScaleNormal="120" zoomScalePageLayoutView="120" workbookViewId="0">
      <selection activeCell="Y108" sqref="Y108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72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145</v>
      </c>
      <c r="D5" s="46">
        <v>5</v>
      </c>
      <c r="E5" s="47">
        <v>8</v>
      </c>
      <c r="F5" s="47">
        <v>6</v>
      </c>
      <c r="G5" s="47">
        <v>5</v>
      </c>
      <c r="H5" s="47">
        <v>6</v>
      </c>
      <c r="I5" s="47">
        <v>5</v>
      </c>
      <c r="J5" s="47">
        <v>7</v>
      </c>
      <c r="K5" s="47">
        <v>5</v>
      </c>
      <c r="L5" s="48">
        <v>6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170</v>
      </c>
      <c r="AC5" s="110">
        <v>5</v>
      </c>
      <c r="AD5" s="111">
        <v>6</v>
      </c>
      <c r="AE5" s="111">
        <v>7</v>
      </c>
      <c r="AF5" s="111">
        <v>5</v>
      </c>
      <c r="AG5" s="111">
        <v>8</v>
      </c>
      <c r="AH5" s="111">
        <v>6</v>
      </c>
      <c r="AI5" s="111">
        <v>5</v>
      </c>
      <c r="AJ5" s="111">
        <v>6</v>
      </c>
      <c r="AK5" s="112">
        <v>7</v>
      </c>
      <c r="AL5" s="130">
        <f>SUM(AC5:AK5)</f>
        <v>55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55</v>
      </c>
    </row>
    <row r="6" spans="2:52">
      <c r="B6" s="4">
        <v>2</v>
      </c>
      <c r="C6" s="122" t="s">
        <v>146</v>
      </c>
      <c r="D6" s="49">
        <v>6</v>
      </c>
      <c r="E6" s="14">
        <v>4</v>
      </c>
      <c r="F6" s="14">
        <v>9</v>
      </c>
      <c r="G6" s="14">
        <v>4</v>
      </c>
      <c r="H6" s="14">
        <v>6</v>
      </c>
      <c r="I6" s="14">
        <v>6</v>
      </c>
      <c r="J6" s="14">
        <v>4</v>
      </c>
      <c r="K6" s="14">
        <v>6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171</v>
      </c>
      <c r="AC6" s="113">
        <v>7</v>
      </c>
      <c r="AD6" s="114">
        <v>4</v>
      </c>
      <c r="AE6" s="114">
        <v>8</v>
      </c>
      <c r="AF6" s="114">
        <v>6</v>
      </c>
      <c r="AG6" s="114">
        <v>6</v>
      </c>
      <c r="AH6" s="114">
        <v>6</v>
      </c>
      <c r="AI6" s="114">
        <v>6</v>
      </c>
      <c r="AJ6" s="114">
        <v>5</v>
      </c>
      <c r="AK6" s="115">
        <v>12</v>
      </c>
      <c r="AL6" s="131">
        <f>SUM(AC6:AK6)</f>
        <v>60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60</v>
      </c>
    </row>
    <row r="7" spans="2:52">
      <c r="B7" s="4">
        <v>3</v>
      </c>
      <c r="C7" s="122" t="s">
        <v>147</v>
      </c>
      <c r="D7" s="49">
        <v>4</v>
      </c>
      <c r="E7" s="14">
        <v>5</v>
      </c>
      <c r="F7" s="14">
        <v>8</v>
      </c>
      <c r="G7" s="14">
        <v>5</v>
      </c>
      <c r="H7" s="14">
        <v>8</v>
      </c>
      <c r="I7" s="14">
        <v>7</v>
      </c>
      <c r="J7" s="14">
        <v>8</v>
      </c>
      <c r="K7" s="14">
        <v>5</v>
      </c>
      <c r="L7" s="50">
        <v>8</v>
      </c>
      <c r="M7" s="125">
        <f>SUM(D7:L7)</f>
        <v>58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58</v>
      </c>
      <c r="AA7" s="4">
        <v>3</v>
      </c>
      <c r="AB7" s="128" t="s">
        <v>172</v>
      </c>
      <c r="AC7" s="113">
        <v>8</v>
      </c>
      <c r="AD7" s="114">
        <v>5</v>
      </c>
      <c r="AE7" s="114">
        <v>7</v>
      </c>
      <c r="AF7" s="114">
        <v>5</v>
      </c>
      <c r="AG7" s="114">
        <v>5</v>
      </c>
      <c r="AH7" s="114">
        <v>7</v>
      </c>
      <c r="AI7" s="114">
        <v>7</v>
      </c>
      <c r="AJ7" s="114">
        <v>5</v>
      </c>
      <c r="AK7" s="115">
        <v>6</v>
      </c>
      <c r="AL7" s="131">
        <f>SUM(AC7:AK7)</f>
        <v>55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55</v>
      </c>
    </row>
    <row r="8" spans="2:52">
      <c r="B8" s="4">
        <v>4</v>
      </c>
      <c r="C8" s="122" t="s">
        <v>148</v>
      </c>
      <c r="D8" s="49">
        <v>7</v>
      </c>
      <c r="E8" s="14">
        <v>6</v>
      </c>
      <c r="F8" s="14">
        <v>6</v>
      </c>
      <c r="G8" s="14">
        <v>7</v>
      </c>
      <c r="H8" s="14">
        <v>5</v>
      </c>
      <c r="I8" s="14">
        <v>8</v>
      </c>
      <c r="J8" s="14">
        <v>5</v>
      </c>
      <c r="K8" s="14">
        <v>4</v>
      </c>
      <c r="L8" s="50">
        <v>6</v>
      </c>
      <c r="M8" s="125">
        <f>SUM(D8:L8)</f>
        <v>54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54</v>
      </c>
      <c r="AA8" s="4">
        <v>4</v>
      </c>
      <c r="AB8" s="128" t="s">
        <v>221</v>
      </c>
      <c r="AC8" s="113">
        <v>5</v>
      </c>
      <c r="AD8" s="114">
        <v>4</v>
      </c>
      <c r="AE8" s="114">
        <v>11</v>
      </c>
      <c r="AF8" s="114">
        <v>7</v>
      </c>
      <c r="AG8" s="114">
        <v>12</v>
      </c>
      <c r="AH8" s="114">
        <v>6</v>
      </c>
      <c r="AI8" s="114">
        <v>5</v>
      </c>
      <c r="AJ8" s="114">
        <v>4</v>
      </c>
      <c r="AK8" s="115">
        <v>10</v>
      </c>
      <c r="AL8" s="131">
        <f>SUM(AC8:AK8)</f>
        <v>64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64</v>
      </c>
    </row>
    <row r="9" spans="2:52" ht="16" thickBot="1">
      <c r="B9" s="4">
        <v>5</v>
      </c>
      <c r="C9" s="123" t="s">
        <v>149</v>
      </c>
      <c r="D9" s="51">
        <v>12</v>
      </c>
      <c r="E9" s="52">
        <v>8</v>
      </c>
      <c r="F9" s="52">
        <v>21</v>
      </c>
      <c r="G9" s="52">
        <v>11</v>
      </c>
      <c r="H9" s="52">
        <v>10</v>
      </c>
      <c r="I9" s="52">
        <v>7</v>
      </c>
      <c r="J9" s="52">
        <v>11</v>
      </c>
      <c r="K9" s="52">
        <v>6</v>
      </c>
      <c r="L9" s="53">
        <v>12</v>
      </c>
      <c r="M9" s="126">
        <f>SUM(D9:L9)</f>
        <v>98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98</v>
      </c>
      <c r="AA9" s="4">
        <v>5</v>
      </c>
      <c r="AB9" s="138" t="s">
        <v>173</v>
      </c>
      <c r="AC9" s="139">
        <v>6</v>
      </c>
      <c r="AD9" s="117">
        <v>5</v>
      </c>
      <c r="AE9" s="117">
        <v>8</v>
      </c>
      <c r="AF9" s="117">
        <v>5</v>
      </c>
      <c r="AG9" s="117">
        <v>8</v>
      </c>
      <c r="AH9" s="117">
        <v>7</v>
      </c>
      <c r="AI9" s="117">
        <v>8</v>
      </c>
      <c r="AJ9" s="117">
        <v>5</v>
      </c>
      <c r="AK9" s="118">
        <v>13</v>
      </c>
      <c r="AL9" s="131">
        <f>SUM(AC9:AK9)</f>
        <v>65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65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217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217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234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234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165</v>
      </c>
      <c r="D15" s="110">
        <v>5</v>
      </c>
      <c r="E15" s="111">
        <v>3</v>
      </c>
      <c r="F15" s="111">
        <v>5</v>
      </c>
      <c r="G15" s="111">
        <v>5</v>
      </c>
      <c r="H15" s="111">
        <v>5</v>
      </c>
      <c r="I15" s="111">
        <v>5</v>
      </c>
      <c r="J15" s="111">
        <v>5</v>
      </c>
      <c r="K15" s="111">
        <v>6</v>
      </c>
      <c r="L15" s="112">
        <v>6</v>
      </c>
      <c r="M15" s="130">
        <f>SUM(D15:L15)</f>
        <v>45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45</v>
      </c>
      <c r="AA15" s="6">
        <v>1</v>
      </c>
      <c r="AB15" s="127" t="s">
        <v>151</v>
      </c>
      <c r="AC15" s="110">
        <v>4</v>
      </c>
      <c r="AD15" s="111">
        <v>3</v>
      </c>
      <c r="AE15" s="111">
        <v>6</v>
      </c>
      <c r="AF15" s="111">
        <v>5</v>
      </c>
      <c r="AG15" s="111">
        <v>5</v>
      </c>
      <c r="AH15" s="111">
        <v>6</v>
      </c>
      <c r="AI15" s="111">
        <v>5</v>
      </c>
      <c r="AJ15" s="111">
        <v>4</v>
      </c>
      <c r="AK15" s="112">
        <v>7</v>
      </c>
      <c r="AL15" s="130">
        <f>SUM(AC15:AK15)</f>
        <v>45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45</v>
      </c>
    </row>
    <row r="16" spans="2:52">
      <c r="B16" s="6">
        <v>2</v>
      </c>
      <c r="C16" s="128" t="s">
        <v>166</v>
      </c>
      <c r="D16" s="113">
        <v>5</v>
      </c>
      <c r="E16" s="114">
        <v>5</v>
      </c>
      <c r="F16" s="114">
        <v>7</v>
      </c>
      <c r="G16" s="114">
        <v>6</v>
      </c>
      <c r="H16" s="114">
        <v>5</v>
      </c>
      <c r="I16" s="114">
        <v>7</v>
      </c>
      <c r="J16" s="114">
        <v>8</v>
      </c>
      <c r="K16" s="114">
        <v>5</v>
      </c>
      <c r="L16" s="115">
        <v>7</v>
      </c>
      <c r="M16" s="131">
        <f>SUM(D16:L16)</f>
        <v>55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55</v>
      </c>
      <c r="AA16" s="6">
        <v>2</v>
      </c>
      <c r="AB16" s="128" t="s">
        <v>268</v>
      </c>
      <c r="AC16" s="113">
        <v>6</v>
      </c>
      <c r="AD16" s="114">
        <v>3</v>
      </c>
      <c r="AE16" s="114">
        <v>5</v>
      </c>
      <c r="AF16" s="114">
        <v>3</v>
      </c>
      <c r="AG16" s="114">
        <v>4</v>
      </c>
      <c r="AH16" s="114">
        <v>5</v>
      </c>
      <c r="AI16" s="114">
        <v>5</v>
      </c>
      <c r="AJ16" s="114">
        <v>5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266</v>
      </c>
      <c r="D17" s="113">
        <v>6</v>
      </c>
      <c r="E17" s="114">
        <v>5</v>
      </c>
      <c r="F17" s="114">
        <v>6</v>
      </c>
      <c r="G17" s="114">
        <v>6</v>
      </c>
      <c r="H17" s="114">
        <v>9</v>
      </c>
      <c r="I17" s="114">
        <v>6</v>
      </c>
      <c r="J17" s="114">
        <v>6</v>
      </c>
      <c r="K17" s="114">
        <v>3</v>
      </c>
      <c r="L17" s="115">
        <v>6</v>
      </c>
      <c r="M17" s="131">
        <f>SUM(D17:L17)</f>
        <v>53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53</v>
      </c>
      <c r="AA17" s="6">
        <v>3</v>
      </c>
      <c r="AB17" s="128" t="s">
        <v>152</v>
      </c>
      <c r="AC17" s="113">
        <v>4</v>
      </c>
      <c r="AD17" s="114">
        <v>4</v>
      </c>
      <c r="AE17" s="114">
        <v>9</v>
      </c>
      <c r="AF17" s="114">
        <v>5</v>
      </c>
      <c r="AG17" s="114">
        <v>5</v>
      </c>
      <c r="AH17" s="114">
        <v>6</v>
      </c>
      <c r="AI17" s="114">
        <v>5</v>
      </c>
      <c r="AJ17" s="114">
        <v>3</v>
      </c>
      <c r="AK17" s="115">
        <v>4</v>
      </c>
      <c r="AL17" s="131">
        <f>SUM(AC17:AK17)</f>
        <v>45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45</v>
      </c>
    </row>
    <row r="18" spans="2:49">
      <c r="B18" s="6">
        <v>4</v>
      </c>
      <c r="C18" s="128" t="s">
        <v>168</v>
      </c>
      <c r="D18" s="113">
        <v>6</v>
      </c>
      <c r="E18" s="114">
        <v>5</v>
      </c>
      <c r="F18" s="114">
        <v>10</v>
      </c>
      <c r="G18" s="114">
        <v>5</v>
      </c>
      <c r="H18" s="114">
        <v>6</v>
      </c>
      <c r="I18" s="114">
        <v>9</v>
      </c>
      <c r="J18" s="114">
        <v>9</v>
      </c>
      <c r="K18" s="114">
        <v>4</v>
      </c>
      <c r="L18" s="115">
        <v>6</v>
      </c>
      <c r="M18" s="131">
        <f>SUM(D18:L18)</f>
        <v>60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60</v>
      </c>
      <c r="AA18" s="6">
        <v>4</v>
      </c>
      <c r="AB18" s="128" t="s">
        <v>153</v>
      </c>
      <c r="AC18" s="113">
        <v>5</v>
      </c>
      <c r="AD18" s="114">
        <v>5</v>
      </c>
      <c r="AE18" s="114">
        <v>7</v>
      </c>
      <c r="AF18" s="114">
        <v>7</v>
      </c>
      <c r="AG18" s="114">
        <v>7</v>
      </c>
      <c r="AH18" s="114">
        <v>5</v>
      </c>
      <c r="AI18" s="114">
        <v>7</v>
      </c>
      <c r="AJ18" s="114">
        <v>4</v>
      </c>
      <c r="AK18" s="115">
        <v>8</v>
      </c>
      <c r="AL18" s="131">
        <f>SUM(AC18:AK18)</f>
        <v>55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55</v>
      </c>
    </row>
    <row r="19" spans="2:49" ht="16" thickBot="1">
      <c r="B19" s="6">
        <v>5</v>
      </c>
      <c r="C19" s="129" t="s">
        <v>282</v>
      </c>
      <c r="D19" s="116">
        <v>6</v>
      </c>
      <c r="E19" s="117">
        <v>5</v>
      </c>
      <c r="F19" s="117">
        <v>8</v>
      </c>
      <c r="G19" s="117">
        <v>4</v>
      </c>
      <c r="H19" s="117">
        <v>9</v>
      </c>
      <c r="I19" s="117">
        <v>8</v>
      </c>
      <c r="J19" s="117">
        <v>8</v>
      </c>
      <c r="K19" s="117">
        <v>3</v>
      </c>
      <c r="L19" s="118">
        <v>7</v>
      </c>
      <c r="M19" s="132">
        <f>SUM(D19:L19)</f>
        <v>58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58</v>
      </c>
      <c r="Y19" t="s">
        <v>8</v>
      </c>
      <c r="AA19" s="6">
        <v>5</v>
      </c>
      <c r="AB19" s="129" t="s">
        <v>154</v>
      </c>
      <c r="AC19" s="116">
        <v>6</v>
      </c>
      <c r="AD19" s="117">
        <v>6</v>
      </c>
      <c r="AE19" s="117">
        <v>8</v>
      </c>
      <c r="AF19" s="117">
        <v>4</v>
      </c>
      <c r="AG19" s="117">
        <v>5</v>
      </c>
      <c r="AH19" s="117">
        <v>9</v>
      </c>
      <c r="AI19" s="117">
        <v>8</v>
      </c>
      <c r="AJ19" s="117">
        <v>6</v>
      </c>
      <c r="AK19" s="118">
        <v>8</v>
      </c>
      <c r="AL19" s="132">
        <f>SUM(AC19:AK19)</f>
        <v>60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60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211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211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155</v>
      </c>
      <c r="D25" s="110">
        <v>5</v>
      </c>
      <c r="E25" s="111">
        <v>4</v>
      </c>
      <c r="F25" s="111">
        <v>4</v>
      </c>
      <c r="G25" s="111">
        <v>7</v>
      </c>
      <c r="H25" s="111">
        <v>7</v>
      </c>
      <c r="I25" s="111">
        <v>7</v>
      </c>
      <c r="J25" s="111">
        <v>6</v>
      </c>
      <c r="K25" s="111">
        <v>5</v>
      </c>
      <c r="L25" s="112">
        <v>7</v>
      </c>
      <c r="M25" s="130">
        <f>SUM(D25:L25)</f>
        <v>52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52</v>
      </c>
      <c r="AA25" s="6">
        <v>1</v>
      </c>
      <c r="AB25" s="127" t="s">
        <v>135</v>
      </c>
      <c r="AC25" s="110">
        <v>5</v>
      </c>
      <c r="AD25" s="111">
        <v>3</v>
      </c>
      <c r="AE25" s="111">
        <v>6</v>
      </c>
      <c r="AF25" s="111">
        <v>6</v>
      </c>
      <c r="AG25" s="111">
        <v>5</v>
      </c>
      <c r="AH25" s="111">
        <v>3</v>
      </c>
      <c r="AI25" s="111">
        <v>5</v>
      </c>
      <c r="AJ25" s="111">
        <v>5</v>
      </c>
      <c r="AK25" s="112">
        <v>9</v>
      </c>
      <c r="AL25" s="130">
        <f>SUM(AC25:AK25)</f>
        <v>47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47</v>
      </c>
    </row>
    <row r="26" spans="2:49">
      <c r="B26" s="6">
        <v>2</v>
      </c>
      <c r="C26" s="128" t="s">
        <v>156</v>
      </c>
      <c r="D26" s="113">
        <v>6</v>
      </c>
      <c r="E26" s="114">
        <v>5</v>
      </c>
      <c r="F26" s="114">
        <v>7</v>
      </c>
      <c r="G26" s="114">
        <v>5</v>
      </c>
      <c r="H26" s="114">
        <v>5</v>
      </c>
      <c r="I26" s="114">
        <v>6</v>
      </c>
      <c r="J26" s="114">
        <v>7</v>
      </c>
      <c r="K26" s="114">
        <v>5</v>
      </c>
      <c r="L26" s="115">
        <v>7</v>
      </c>
      <c r="M26" s="131">
        <f>SUM(D26:L26)</f>
        <v>53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53</v>
      </c>
      <c r="AA26" s="6">
        <v>2</v>
      </c>
      <c r="AB26" s="128" t="s">
        <v>136</v>
      </c>
      <c r="AC26" s="113">
        <v>5</v>
      </c>
      <c r="AD26" s="114">
        <v>4</v>
      </c>
      <c r="AE26" s="114">
        <v>5</v>
      </c>
      <c r="AF26" s="114">
        <v>4</v>
      </c>
      <c r="AG26" s="114">
        <v>4</v>
      </c>
      <c r="AH26" s="114">
        <v>5</v>
      </c>
      <c r="AI26" s="114">
        <v>6</v>
      </c>
      <c r="AJ26" s="114">
        <v>2</v>
      </c>
      <c r="AK26" s="115">
        <v>5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157</v>
      </c>
      <c r="D27" s="113">
        <v>5</v>
      </c>
      <c r="E27" s="114">
        <v>5</v>
      </c>
      <c r="F27" s="114">
        <v>7</v>
      </c>
      <c r="G27" s="114">
        <v>5</v>
      </c>
      <c r="H27" s="114">
        <v>9</v>
      </c>
      <c r="I27" s="114">
        <v>5</v>
      </c>
      <c r="J27" s="114">
        <v>6</v>
      </c>
      <c r="K27" s="114">
        <v>4</v>
      </c>
      <c r="L27" s="115">
        <v>8</v>
      </c>
      <c r="M27" s="131">
        <f>SUM(D27:L27)</f>
        <v>54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54</v>
      </c>
      <c r="AA27" s="6">
        <v>3</v>
      </c>
      <c r="AB27" s="128" t="s">
        <v>137</v>
      </c>
      <c r="AC27" s="113">
        <v>7</v>
      </c>
      <c r="AD27" s="114">
        <v>2</v>
      </c>
      <c r="AE27" s="114">
        <v>7</v>
      </c>
      <c r="AF27" s="114">
        <v>5</v>
      </c>
      <c r="AG27" s="114">
        <v>7</v>
      </c>
      <c r="AH27" s="114">
        <v>4</v>
      </c>
      <c r="AI27" s="114">
        <v>8</v>
      </c>
      <c r="AJ27" s="114">
        <v>4</v>
      </c>
      <c r="AK27" s="115">
        <v>5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159</v>
      </c>
      <c r="D28" s="113">
        <v>7</v>
      </c>
      <c r="E28" s="114">
        <v>5</v>
      </c>
      <c r="F28" s="114">
        <v>14</v>
      </c>
      <c r="G28" s="114">
        <v>8</v>
      </c>
      <c r="H28" s="114">
        <v>6</v>
      </c>
      <c r="I28" s="114">
        <v>7</v>
      </c>
      <c r="J28" s="114">
        <v>8</v>
      </c>
      <c r="K28" s="114">
        <v>5</v>
      </c>
      <c r="L28" s="115">
        <v>8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138</v>
      </c>
      <c r="AC28" s="113">
        <v>7</v>
      </c>
      <c r="AD28" s="114">
        <v>6</v>
      </c>
      <c r="AE28" s="114">
        <v>8</v>
      </c>
      <c r="AF28" s="114">
        <v>7</v>
      </c>
      <c r="AG28" s="114">
        <v>6</v>
      </c>
      <c r="AH28" s="114">
        <v>8</v>
      </c>
      <c r="AI28" s="114">
        <v>7</v>
      </c>
      <c r="AJ28" s="114">
        <v>4</v>
      </c>
      <c r="AK28" s="115">
        <v>8</v>
      </c>
      <c r="AL28" s="131">
        <f>SUM(AC28:AK28)</f>
        <v>61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61</v>
      </c>
    </row>
    <row r="29" spans="2:49" ht="16" thickBot="1">
      <c r="B29" s="6">
        <v>5</v>
      </c>
      <c r="C29" s="129" t="s">
        <v>158</v>
      </c>
      <c r="D29" s="116">
        <v>8</v>
      </c>
      <c r="E29" s="117">
        <v>4</v>
      </c>
      <c r="F29" s="117">
        <v>11</v>
      </c>
      <c r="G29" s="117">
        <v>9</v>
      </c>
      <c r="H29" s="117">
        <v>5</v>
      </c>
      <c r="I29" s="117">
        <v>6</v>
      </c>
      <c r="J29" s="117">
        <v>6</v>
      </c>
      <c r="K29" s="117">
        <v>4</v>
      </c>
      <c r="L29" s="118">
        <v>8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281</v>
      </c>
      <c r="AC29" s="116">
        <v>6</v>
      </c>
      <c r="AD29" s="117">
        <v>4</v>
      </c>
      <c r="AE29" s="117">
        <v>6</v>
      </c>
      <c r="AF29" s="117">
        <v>7</v>
      </c>
      <c r="AG29" s="117">
        <v>7</v>
      </c>
      <c r="AH29" s="117">
        <v>6</v>
      </c>
      <c r="AI29" s="117">
        <v>5</v>
      </c>
      <c r="AJ29" s="117">
        <v>8</v>
      </c>
      <c r="AK29" s="118">
        <v>8</v>
      </c>
      <c r="AL29" s="132">
        <f>SUM(AC29:AK29)</f>
        <v>57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57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220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220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193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193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160</v>
      </c>
      <c r="D35" s="110">
        <v>7</v>
      </c>
      <c r="E35" s="111">
        <v>3</v>
      </c>
      <c r="F35" s="111">
        <v>6</v>
      </c>
      <c r="G35" s="111">
        <v>4</v>
      </c>
      <c r="H35" s="111">
        <v>5</v>
      </c>
      <c r="I35" s="111">
        <v>4</v>
      </c>
      <c r="J35" s="111">
        <v>4</v>
      </c>
      <c r="K35" s="111">
        <v>5</v>
      </c>
      <c r="L35" s="112">
        <v>5</v>
      </c>
      <c r="M35" s="130">
        <f>SUM(D35:L35)</f>
        <v>43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43</v>
      </c>
      <c r="AA35" s="6">
        <v>1</v>
      </c>
      <c r="AB35" s="127" t="s">
        <v>140</v>
      </c>
      <c r="AC35" s="110">
        <v>6</v>
      </c>
      <c r="AD35" s="111">
        <v>5</v>
      </c>
      <c r="AE35" s="111">
        <v>6</v>
      </c>
      <c r="AF35" s="111">
        <v>4</v>
      </c>
      <c r="AG35" s="111">
        <v>6</v>
      </c>
      <c r="AH35" s="111">
        <v>8</v>
      </c>
      <c r="AI35" s="111">
        <v>5</v>
      </c>
      <c r="AJ35" s="111">
        <v>4</v>
      </c>
      <c r="AK35" s="112">
        <v>5</v>
      </c>
      <c r="AL35" s="130">
        <f>SUM(AC35:AK35)</f>
        <v>49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49</v>
      </c>
    </row>
    <row r="36" spans="2:49">
      <c r="B36" s="6">
        <v>2</v>
      </c>
      <c r="C36" s="128" t="s">
        <v>162</v>
      </c>
      <c r="D36" s="113">
        <v>6</v>
      </c>
      <c r="E36" s="114">
        <v>4</v>
      </c>
      <c r="F36" s="114">
        <v>9</v>
      </c>
      <c r="G36" s="114">
        <v>6</v>
      </c>
      <c r="H36" s="114">
        <v>7</v>
      </c>
      <c r="I36" s="114">
        <v>5</v>
      </c>
      <c r="J36" s="114">
        <v>6</v>
      </c>
      <c r="K36" s="114">
        <v>4</v>
      </c>
      <c r="L36" s="115">
        <v>8</v>
      </c>
      <c r="M36" s="131">
        <f>SUM(D36:L36)</f>
        <v>55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55</v>
      </c>
      <c r="AA36" s="6">
        <v>2</v>
      </c>
      <c r="AB36" s="128" t="s">
        <v>141</v>
      </c>
      <c r="AC36" s="113">
        <v>8</v>
      </c>
      <c r="AD36" s="114">
        <v>3</v>
      </c>
      <c r="AE36" s="114">
        <v>9</v>
      </c>
      <c r="AF36" s="114">
        <v>6</v>
      </c>
      <c r="AG36" s="114">
        <v>6</v>
      </c>
      <c r="AH36" s="114">
        <v>6</v>
      </c>
      <c r="AI36" s="114">
        <v>6</v>
      </c>
      <c r="AJ36" s="114">
        <v>4</v>
      </c>
      <c r="AK36" s="115">
        <v>10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161</v>
      </c>
      <c r="D37" s="113">
        <v>5</v>
      </c>
      <c r="E37" s="114">
        <v>5</v>
      </c>
      <c r="F37" s="114">
        <v>7</v>
      </c>
      <c r="G37" s="114">
        <v>5</v>
      </c>
      <c r="H37" s="114">
        <v>5</v>
      </c>
      <c r="I37" s="114">
        <v>5</v>
      </c>
      <c r="J37" s="114">
        <v>6</v>
      </c>
      <c r="K37" s="114">
        <v>5</v>
      </c>
      <c r="L37" s="115">
        <v>5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222</v>
      </c>
      <c r="AC37" s="113">
        <v>7</v>
      </c>
      <c r="AD37" s="114">
        <v>5</v>
      </c>
      <c r="AE37" s="114">
        <v>10</v>
      </c>
      <c r="AF37" s="114">
        <v>8</v>
      </c>
      <c r="AG37" s="114">
        <v>6</v>
      </c>
      <c r="AH37" s="114">
        <v>7</v>
      </c>
      <c r="AI37" s="114">
        <v>6</v>
      </c>
      <c r="AJ37" s="114">
        <v>5</v>
      </c>
      <c r="AK37" s="115">
        <v>7</v>
      </c>
      <c r="AL37" s="131">
        <f>SUM(AC37:AK37)</f>
        <v>61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61</v>
      </c>
    </row>
    <row r="38" spans="2:49">
      <c r="B38" s="6">
        <v>4</v>
      </c>
      <c r="C38" s="128" t="s">
        <v>164</v>
      </c>
      <c r="D38" s="113">
        <v>7</v>
      </c>
      <c r="E38" s="114">
        <v>4</v>
      </c>
      <c r="F38" s="114">
        <v>12</v>
      </c>
      <c r="G38" s="114">
        <v>5</v>
      </c>
      <c r="H38" s="114">
        <v>7</v>
      </c>
      <c r="I38" s="114">
        <v>7</v>
      </c>
      <c r="J38" s="114">
        <v>5</v>
      </c>
      <c r="K38" s="114">
        <v>4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279</v>
      </c>
      <c r="AC38" s="113">
        <v>5</v>
      </c>
      <c r="AD38" s="114">
        <v>6</v>
      </c>
      <c r="AE38" s="114">
        <v>11</v>
      </c>
      <c r="AF38" s="114">
        <v>5</v>
      </c>
      <c r="AG38" s="114">
        <v>6</v>
      </c>
      <c r="AH38" s="114">
        <v>6</v>
      </c>
      <c r="AI38" s="114">
        <v>12</v>
      </c>
      <c r="AJ38" s="114">
        <v>4</v>
      </c>
      <c r="AK38" s="115">
        <v>11</v>
      </c>
      <c r="AL38" s="131">
        <f>SUM(AC38:AK38)</f>
        <v>66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66</v>
      </c>
    </row>
    <row r="39" spans="2:49" ht="16" thickBot="1">
      <c r="B39" s="6">
        <v>5</v>
      </c>
      <c r="C39" s="129" t="s">
        <v>163</v>
      </c>
      <c r="D39" s="116">
        <v>7</v>
      </c>
      <c r="E39" s="117">
        <v>5</v>
      </c>
      <c r="F39" s="117">
        <v>8</v>
      </c>
      <c r="G39" s="117">
        <v>6</v>
      </c>
      <c r="H39" s="117">
        <v>6</v>
      </c>
      <c r="I39" s="117">
        <v>7</v>
      </c>
      <c r="J39" s="117">
        <v>6</v>
      </c>
      <c r="K39" s="117">
        <v>6</v>
      </c>
      <c r="L39" s="118">
        <v>7</v>
      </c>
      <c r="M39" s="132">
        <f>SUM(D39:L39)</f>
        <v>58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58</v>
      </c>
      <c r="AA39" s="6">
        <v>5</v>
      </c>
      <c r="AB39" s="129" t="s">
        <v>280</v>
      </c>
      <c r="AC39" s="116">
        <v>8</v>
      </c>
      <c r="AD39" s="117">
        <v>6</v>
      </c>
      <c r="AE39" s="117">
        <v>10</v>
      </c>
      <c r="AF39" s="117">
        <v>8</v>
      </c>
      <c r="AG39" s="117">
        <v>10</v>
      </c>
      <c r="AH39" s="117">
        <v>10</v>
      </c>
      <c r="AI39" s="117">
        <v>10</v>
      </c>
      <c r="AJ39" s="117">
        <v>7</v>
      </c>
      <c r="AK39" s="118">
        <v>6</v>
      </c>
      <c r="AL39" s="132">
        <f>SUM(AC39:AK39)</f>
        <v>75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75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202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202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234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234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175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193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202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211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220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4" t="str">
        <f>$AB$3</f>
        <v>BW  -  BALDWIN/WOODVILLE</v>
      </c>
      <c r="D90" s="154">
        <f>$AL$10</f>
        <v>234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7</v>
      </c>
      <c r="C91" s="150" t="str">
        <f>$AB$33</f>
        <v>SOM - SOMERSET</v>
      </c>
      <c r="D91" s="154">
        <f>$AL$40</f>
        <v>234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C93" s="120" t="s">
        <v>28</v>
      </c>
      <c r="F93" s="254" t="s">
        <v>175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B94" s="147" t="str">
        <f>$AB$23</f>
        <v>PRE - PRESCOTT</v>
      </c>
      <c r="C94" s="9" t="str">
        <f>$AB$26</f>
        <v>Ava Salay</v>
      </c>
      <c r="D94" s="5">
        <f>$AL$26</f>
        <v>40</v>
      </c>
      <c r="E94" s="26"/>
      <c r="F94" s="3">
        <v>10</v>
      </c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5" t="str">
        <f>$AB$13</f>
        <v>NR  -  NEW RICHMOND</v>
      </c>
      <c r="C95" s="9" t="str">
        <f>$AB$16</f>
        <v>Lanie Veenendal</v>
      </c>
      <c r="D95" s="5">
        <f>$AL$16</f>
        <v>41</v>
      </c>
      <c r="E95" s="58"/>
      <c r="F95" s="3">
        <v>9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8" t="str">
        <f>$C$33</f>
        <v>SCC - ST CROIX CENTRAL</v>
      </c>
      <c r="C96" s="9" t="str">
        <f>$C$35</f>
        <v>Sally Vangsness</v>
      </c>
      <c r="D96" s="5">
        <f>$M$35</f>
        <v>43</v>
      </c>
      <c r="E96" s="3"/>
      <c r="F96" s="3">
        <v>8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Jessica Hagman</v>
      </c>
      <c r="D97" s="5">
        <f>$AL$15</f>
        <v>45</v>
      </c>
      <c r="E97" s="3"/>
      <c r="F97" s="3">
        <v>7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45</v>
      </c>
      <c r="E98" s="3"/>
      <c r="F98" s="3">
        <v>7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 t="str">
        <f>$AB$17</f>
        <v>Sydney Nolan</v>
      </c>
      <c r="D99" s="5">
        <f>$AL$17</f>
        <v>45</v>
      </c>
      <c r="E99" s="3"/>
      <c r="F99" s="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 t="str">
        <f>$AB$25</f>
        <v>Alexis Fredericks</v>
      </c>
      <c r="D100" s="5">
        <f>$AL$25</f>
        <v>47</v>
      </c>
      <c r="E100" s="3"/>
      <c r="F100" s="3">
        <v>6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8" t="str">
        <f>$C$33</f>
        <v>SCC - ST CROIX CENTRAL</v>
      </c>
      <c r="C101" s="9" t="str">
        <f>$C$37</f>
        <v>Brooklyn Mishler</v>
      </c>
      <c r="D101" s="5">
        <f>$M$37</f>
        <v>48</v>
      </c>
      <c r="E101" s="3"/>
      <c r="F101" s="3">
        <v>5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$AB$23</f>
        <v>PRE - PRESCOTT</v>
      </c>
      <c r="C102" s="9" t="str">
        <f>$AB$27</f>
        <v>Liz Rohl</v>
      </c>
      <c r="D102" s="5">
        <f>$AL$27</f>
        <v>49</v>
      </c>
      <c r="E102" s="3"/>
      <c r="F102" s="3">
        <v>4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50" t="str">
        <f>$AB$33</f>
        <v>SOM - SOMERSET</v>
      </c>
      <c r="C103" s="9" t="str">
        <f>$AB$35</f>
        <v>Haley Myers</v>
      </c>
      <c r="D103" s="5">
        <f>$AL$35</f>
        <v>49</v>
      </c>
      <c r="E103" s="3"/>
      <c r="F103" s="3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51" t="str">
        <f>$C$23</f>
        <v>OSC - OSCEOLA</v>
      </c>
      <c r="C104" s="13" t="str">
        <f>$C$25</f>
        <v>Madi Link</v>
      </c>
      <c r="D104" s="5">
        <f>$M$25</f>
        <v>52</v>
      </c>
      <c r="E104" s="3"/>
      <c r="F104" s="3">
        <v>3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$C$3</f>
        <v>AMR - AMERY</v>
      </c>
      <c r="C105" s="13" t="str">
        <f>$C$6</f>
        <v>Carli Vincent</v>
      </c>
      <c r="D105" s="5">
        <f>$M$6</f>
        <v>52</v>
      </c>
      <c r="E105" s="3"/>
      <c r="F105" s="3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6" t="str">
        <f>$C$13</f>
        <v>ELS - ELLSWORTH</v>
      </c>
      <c r="C106" s="9" t="str">
        <f>$C$17</f>
        <v>Anna Sweere</v>
      </c>
      <c r="D106" s="5">
        <f>$M$17</f>
        <v>53</v>
      </c>
      <c r="E106" s="3"/>
      <c r="F106" s="3">
        <v>2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9" t="str">
        <f>$C$3</f>
        <v>AMR - AMERY</v>
      </c>
      <c r="C107" s="13" t="str">
        <f>$C$5</f>
        <v>Morgan Brotzel</v>
      </c>
      <c r="D107" s="5">
        <f>$M$5</f>
        <v>53</v>
      </c>
      <c r="E107" s="3"/>
      <c r="F107" s="3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1" t="str">
        <f>$C$23</f>
        <v>OSC - OSCEOLA</v>
      </c>
      <c r="C108" s="13" t="str">
        <f>$C$26</f>
        <v>Savanna Nord</v>
      </c>
      <c r="D108" s="5">
        <f>$M$26</f>
        <v>53</v>
      </c>
      <c r="E108" s="3"/>
      <c r="F108" s="3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$C$27</f>
        <v>Brooklyn Wegner</v>
      </c>
      <c r="D109" s="5">
        <f>$M$27</f>
        <v>54</v>
      </c>
      <c r="E109" s="3"/>
      <c r="F109" s="3">
        <v>1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$C$3</f>
        <v>AMR - AMERY</v>
      </c>
      <c r="C110" s="13" t="str">
        <f>$C$8</f>
        <v>Kaylee Yzermans</v>
      </c>
      <c r="D110" s="5">
        <f>$M$8</f>
        <v>54</v>
      </c>
      <c r="E110" s="3"/>
      <c r="F110" s="3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4" t="str">
        <f>$AB$3</f>
        <v>BW  -  BALDWIN/WOODVILLE</v>
      </c>
      <c r="C111" s="9" t="str">
        <f>$AB$5</f>
        <v>Ashley Burr</v>
      </c>
      <c r="D111" s="5">
        <f>$AL$5</f>
        <v>55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$AB$7</f>
        <v>Roza Emmert</v>
      </c>
      <c r="D112" s="5">
        <f>$AL$7</f>
        <v>55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$C$33</f>
        <v>SCC - ST CROIX CENTRAL</v>
      </c>
      <c r="C113" s="9" t="str">
        <f>$C$36</f>
        <v>Parker Chladek</v>
      </c>
      <c r="D113" s="5">
        <f>$M$36</f>
        <v>55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 t="str">
        <f>$AB$18</f>
        <v>Abbie Ritzer</v>
      </c>
      <c r="D114" s="5">
        <f>$AL$18</f>
        <v>55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6" t="str">
        <f>$C$13</f>
        <v>ELS - ELLSWORTH</v>
      </c>
      <c r="C115" s="9" t="str">
        <f>$C$16</f>
        <v>Charlize Smith</v>
      </c>
      <c r="D115" s="5">
        <f>$M$16</f>
        <v>55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8" t="str">
        <f>$C$33</f>
        <v>SCC - ST CROIX CENTRAL</v>
      </c>
      <c r="C116" s="9" t="str">
        <f>$C$38</f>
        <v>Jenna Wehausen</v>
      </c>
      <c r="D116" s="5">
        <f>$M$38</f>
        <v>56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7" t="str">
        <f>$AB$23</f>
        <v>PRE - PRESCOTT</v>
      </c>
      <c r="C117" s="9" t="str">
        <f>$AB$29</f>
        <v>Rhi Stutz</v>
      </c>
      <c r="D117" s="5">
        <f>$AL$29</f>
        <v>57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 t="str">
        <f>$AB$36</f>
        <v>Ella Holland</v>
      </c>
      <c r="D118" s="5">
        <f>$AL$36</f>
        <v>58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$C$3</f>
        <v>AMR - AMERY</v>
      </c>
      <c r="C119" s="13" t="str">
        <f>$C$7</f>
        <v>Grace Belz</v>
      </c>
      <c r="D119" s="5">
        <f>$M$7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8" t="str">
        <f>$C$33</f>
        <v>SCC - ST CROIX CENTRAL</v>
      </c>
      <c r="C120" s="9" t="str">
        <f>$C$39</f>
        <v>Sydney Burgess</v>
      </c>
      <c r="D120" s="5">
        <f>$M$39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6" t="str">
        <f>$C$13</f>
        <v>ELS - ELLSWORTH</v>
      </c>
      <c r="C121" s="9" t="str">
        <f>$C$19</f>
        <v>Stella Anderson</v>
      </c>
      <c r="D121" s="5">
        <f>$M$19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$AB$3</f>
        <v>BW  -  BALDWIN/WOODVILLE</v>
      </c>
      <c r="C122" s="9" t="str">
        <f>$AB$6</f>
        <v>Lezlie Weyer</v>
      </c>
      <c r="D122" s="5">
        <f>$AL$6</f>
        <v>60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 t="str">
        <f>$C$18</f>
        <v>Kennedy Schommer</v>
      </c>
      <c r="D123" s="5">
        <f>$M$18</f>
        <v>60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5" t="str">
        <f>$AB$13</f>
        <v>NR  -  NEW RICHMOND</v>
      </c>
      <c r="C124" s="9" t="str">
        <f>$AB$19</f>
        <v>Kailey Stevens</v>
      </c>
      <c r="D124" s="5">
        <f>$AL$19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$C$29</f>
        <v>Shelby Tembreull</v>
      </c>
      <c r="D125" s="5">
        <f>$M$29</f>
        <v>61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50" t="str">
        <f>$AB$33</f>
        <v>SOM - SOMERSET</v>
      </c>
      <c r="C126" s="9" t="str">
        <f>$AB$37</f>
        <v>Cam Paradise</v>
      </c>
      <c r="D126" s="5">
        <f>$AL$37</f>
        <v>61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7" t="str">
        <f>$AB$23</f>
        <v>PRE - PRESCOTT</v>
      </c>
      <c r="C127" s="9" t="str">
        <f>$AB$28</f>
        <v>Jessica Heinsch</v>
      </c>
      <c r="D127" s="5">
        <f>$AL$28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$AB$8</f>
        <v>Tessa Van Someren</v>
      </c>
      <c r="D128" s="5">
        <f>$AL$8</f>
        <v>64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4" t="str">
        <f>$AB$3</f>
        <v>BW  -  BALDWIN/WOODVILLE</v>
      </c>
      <c r="C129" s="9" t="str">
        <f>$AB$9</f>
        <v>Grace Carlson</v>
      </c>
      <c r="D129" s="5">
        <f>$AL$9</f>
        <v>65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$AB$38</f>
        <v>Isabelle Fagan</v>
      </c>
      <c r="D130" s="5">
        <f>$AL$38</f>
        <v>66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$C$28</f>
        <v>Amanda Steffen</v>
      </c>
      <c r="D131" s="5">
        <f>$M$28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0" t="str">
        <f>$AB$33</f>
        <v>SOM - SOMERSET</v>
      </c>
      <c r="C132" s="9" t="str">
        <f>$AB$39</f>
        <v>Kennedy Harty</v>
      </c>
      <c r="D132" s="5">
        <f>$AL$39</f>
        <v>75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98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26"/>
      <c r="C134" s="263"/>
      <c r="D134" s="26"/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58"/>
      <c r="C135" s="58"/>
      <c r="D135" s="58"/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ref="B94:D135">
    <sortCondition ref="D94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83BF-861E-E342-8D1B-AC5C0317FE22}">
  <sheetPr codeName="Sheet6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73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059-6EDA-E246-8A50-7139AE43C5D8}">
  <sheetPr codeName="Sheet10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74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414B-1690-C14D-B303-B7951FE8E003}">
  <sheetPr codeName="Sheet11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75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1E87-223B-2744-BA23-57221215D6D3}">
  <sheetPr codeName="Sheet12"/>
  <dimension ref="B1:XFD184"/>
  <sheetViews>
    <sheetView zoomScale="120" zoomScaleNormal="120" zoomScalePageLayoutView="120" workbookViewId="0">
      <selection activeCell="AL10" sqref="AL1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76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9B3D-F045-F84A-B9FD-6A492D472163}">
  <sheetPr codeName="Sheet13"/>
  <dimension ref="B1:XFD184"/>
  <sheetViews>
    <sheetView zoomScale="120" zoomScaleNormal="120" zoomScalePageLayoutView="120" workbookViewId="0">
      <selection activeCell="AL40" sqref="AL40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69" t="s">
        <v>73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77</v>
      </c>
      <c r="K10" s="2"/>
      <c r="L10" s="2"/>
      <c r="M10" s="215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CONFERENCE STANDINGS</vt:lpstr>
      <vt:lpstr>K KREEK</vt:lpstr>
      <vt:lpstr>NR LINKS</vt:lpstr>
      <vt:lpstr>BRISTOL</vt:lpstr>
      <vt:lpstr>PHEASANT 1</vt:lpstr>
      <vt:lpstr>ELLS CC</vt:lpstr>
      <vt:lpstr>AMERY CG</vt:lpstr>
      <vt:lpstr>HIGHLANDS</vt:lpstr>
      <vt:lpstr>PHEASANT 2</vt:lpstr>
      <vt:lpstr>Conference Championship</vt:lpstr>
      <vt:lpstr>Baldwin Invite</vt:lpstr>
      <vt:lpstr>18 Team Invite Template</vt:lpstr>
      <vt:lpstr>Pairings</vt:lpstr>
      <vt:lpstr>MBC Template</vt:lpstr>
    </vt:vector>
  </TitlesOfParts>
  <Company>School District of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Salay, Chad</cp:lastModifiedBy>
  <cp:lastPrinted>2017-09-19T12:02:36Z</cp:lastPrinted>
  <dcterms:created xsi:type="dcterms:W3CDTF">2012-05-02T01:10:14Z</dcterms:created>
  <dcterms:modified xsi:type="dcterms:W3CDTF">2019-09-06T02:28:02Z</dcterms:modified>
</cp:coreProperties>
</file>