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alay/Desktop/2019 results/"/>
    </mc:Choice>
  </mc:AlternateContent>
  <xr:revisionPtr revIDLastSave="0" documentId="13_ncr:1_{B56BF71E-CA5B-034E-8F72-96BCE8A4C222}" xr6:coauthVersionLast="36" xr6:coauthVersionMax="36" xr10:uidLastSave="{00000000-0000-0000-0000-000000000000}"/>
  <bookViews>
    <workbookView xWindow="0" yWindow="460" windowWidth="25600" windowHeight="13960" tabRatio="987" activeTab="4" xr2:uid="{00000000-000D-0000-FFFF-FFFF00000000}"/>
  </bookViews>
  <sheets>
    <sheet name="CONFERENCE STANDINGS" sheetId="35" r:id="rId1"/>
    <sheet name="K KREEK" sheetId="58" r:id="rId2"/>
    <sheet name="NR LINKS" sheetId="59" r:id="rId3"/>
    <sheet name="BRISTOL" sheetId="60" r:id="rId4"/>
    <sheet name="PHEASANT 1" sheetId="61" r:id="rId5"/>
    <sheet name="ELLS CC" sheetId="62" r:id="rId6"/>
    <sheet name="AMERY CG" sheetId="63" r:id="rId7"/>
    <sheet name="HIGHLANDS" sheetId="64" r:id="rId8"/>
    <sheet name="PHEASANT 2" sheetId="65" r:id="rId9"/>
    <sheet name="Conference Championship" sheetId="54" r:id="rId10"/>
    <sheet name="Baldwin Invite" sheetId="66" r:id="rId11"/>
    <sheet name="18 Team Invite Template" sheetId="48" r:id="rId12"/>
    <sheet name="Pairings" sheetId="40" r:id="rId13"/>
    <sheet name="MBC Template" sheetId="57" r:id="rId14"/>
  </sheets>
  <definedNames>
    <definedName name="_xlnm.Print_Area" localSheetId="0">'CONFERENCE STANDINGS'!#REF!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5" i="60" l="1"/>
  <c r="C95" i="60"/>
  <c r="B96" i="60"/>
  <c r="C96" i="60"/>
  <c r="B97" i="60"/>
  <c r="C97" i="60"/>
  <c r="B99" i="60"/>
  <c r="C99" i="60"/>
  <c r="B100" i="60"/>
  <c r="C100" i="60"/>
  <c r="B101" i="60"/>
  <c r="C101" i="60"/>
  <c r="B102" i="60"/>
  <c r="C102" i="60"/>
  <c r="B103" i="60"/>
  <c r="C103" i="60"/>
  <c r="B104" i="60"/>
  <c r="C104" i="60"/>
  <c r="B97" i="59" l="1"/>
  <c r="D96" i="59"/>
  <c r="C96" i="59"/>
  <c r="B96" i="59"/>
  <c r="AV49" i="66" l="1"/>
  <c r="AL49" i="66"/>
  <c r="AV48" i="66"/>
  <c r="AL48" i="66"/>
  <c r="AV47" i="66"/>
  <c r="AL47" i="66"/>
  <c r="AW47" i="66" s="1"/>
  <c r="AV46" i="66"/>
  <c r="AL46" i="66"/>
  <c r="AV45" i="66"/>
  <c r="AL45" i="66"/>
  <c r="AW46" i="66" l="1"/>
  <c r="AW45" i="66"/>
  <c r="W57" i="66"/>
  <c r="AV39" i="66"/>
  <c r="C157" i="66" l="1"/>
  <c r="B157" i="66"/>
  <c r="C152" i="66"/>
  <c r="B152" i="66"/>
  <c r="C162" i="66"/>
  <c r="B162" i="66"/>
  <c r="C159" i="66"/>
  <c r="B159" i="66"/>
  <c r="C143" i="66"/>
  <c r="B143" i="66"/>
  <c r="C135" i="66"/>
  <c r="B135" i="66"/>
  <c r="C122" i="66"/>
  <c r="B122" i="66"/>
  <c r="C145" i="66"/>
  <c r="B145" i="66"/>
  <c r="C129" i="66"/>
  <c r="B129" i="66"/>
  <c r="C147" i="66"/>
  <c r="B147" i="66"/>
  <c r="C124" i="66"/>
  <c r="B124" i="66"/>
  <c r="C114" i="66"/>
  <c r="B114" i="66"/>
  <c r="C155" i="66"/>
  <c r="B155" i="66"/>
  <c r="C121" i="66"/>
  <c r="B121" i="66"/>
  <c r="C154" i="66"/>
  <c r="B154" i="66"/>
  <c r="C140" i="66"/>
  <c r="B140" i="66"/>
  <c r="C137" i="66"/>
  <c r="B137" i="66"/>
  <c r="C95" i="66"/>
  <c r="B95" i="66"/>
  <c r="C101" i="66"/>
  <c r="B101" i="66"/>
  <c r="C128" i="66"/>
  <c r="B128" i="66"/>
  <c r="C117" i="66"/>
  <c r="B117" i="66"/>
  <c r="C142" i="66"/>
  <c r="B142" i="66"/>
  <c r="C120" i="66"/>
  <c r="B120" i="66"/>
  <c r="C123" i="66"/>
  <c r="B123" i="66"/>
  <c r="C134" i="66"/>
  <c r="B134" i="66"/>
  <c r="C113" i="66"/>
  <c r="B113" i="66"/>
  <c r="C112" i="66"/>
  <c r="B112" i="66"/>
  <c r="C151" i="66"/>
  <c r="B151" i="66"/>
  <c r="C149" i="66"/>
  <c r="B149" i="66"/>
  <c r="C119" i="66"/>
  <c r="B119" i="66"/>
  <c r="C105" i="66"/>
  <c r="B105" i="66"/>
  <c r="C106" i="66"/>
  <c r="B106" i="66"/>
  <c r="C111" i="66"/>
  <c r="B111" i="66"/>
  <c r="C97" i="66"/>
  <c r="B97" i="66"/>
  <c r="C118" i="66"/>
  <c r="B118" i="66"/>
  <c r="C126" i="66"/>
  <c r="B126" i="66"/>
  <c r="C109" i="66"/>
  <c r="B109" i="66"/>
  <c r="C104" i="66"/>
  <c r="B104" i="66"/>
  <c r="C107" i="66"/>
  <c r="B107" i="66"/>
  <c r="C150" i="66"/>
  <c r="B150" i="66"/>
  <c r="C110" i="66"/>
  <c r="B110" i="66"/>
  <c r="C144" i="66"/>
  <c r="B144" i="66"/>
  <c r="C99" i="66"/>
  <c r="B99" i="66"/>
  <c r="C98" i="66"/>
  <c r="B98" i="66"/>
  <c r="C146" i="66"/>
  <c r="B146" i="66"/>
  <c r="C100" i="66"/>
  <c r="B100" i="66"/>
  <c r="C136" i="66"/>
  <c r="B136" i="66"/>
  <c r="C116" i="66"/>
  <c r="B116" i="66"/>
  <c r="C163" i="66"/>
  <c r="B163" i="66"/>
  <c r="C103" i="66"/>
  <c r="B103" i="66"/>
  <c r="C125" i="66"/>
  <c r="B125" i="66"/>
  <c r="C132" i="66"/>
  <c r="B132" i="66"/>
  <c r="C138" i="66"/>
  <c r="B138" i="66"/>
  <c r="C133" i="66"/>
  <c r="B133" i="66"/>
  <c r="C141" i="66"/>
  <c r="B141" i="66"/>
  <c r="C131" i="66"/>
  <c r="B131" i="66"/>
  <c r="C108" i="66"/>
  <c r="B108" i="66"/>
  <c r="C115" i="66"/>
  <c r="B115" i="66"/>
  <c r="AB107" i="66"/>
  <c r="AB108" i="66"/>
  <c r="AB104" i="66"/>
  <c r="C102" i="66"/>
  <c r="B102" i="66"/>
  <c r="AB101" i="66"/>
  <c r="AB109" i="66"/>
  <c r="C158" i="66"/>
  <c r="B158" i="66"/>
  <c r="C153" i="66"/>
  <c r="B153" i="66"/>
  <c r="AB106" i="66"/>
  <c r="AB103" i="66"/>
  <c r="AB110" i="66"/>
  <c r="C160" i="66"/>
  <c r="B160" i="66"/>
  <c r="AB111" i="66"/>
  <c r="C161" i="66"/>
  <c r="B161" i="66"/>
  <c r="AB100" i="66"/>
  <c r="C130" i="66"/>
  <c r="B130" i="66"/>
  <c r="AB98" i="66"/>
  <c r="AB95" i="66"/>
  <c r="C156" i="66"/>
  <c r="B156" i="66"/>
  <c r="AB99" i="66"/>
  <c r="AB97" i="66"/>
  <c r="C127" i="66"/>
  <c r="B127" i="66"/>
  <c r="AB96" i="66"/>
  <c r="C139" i="66"/>
  <c r="B139" i="66"/>
  <c r="AB102" i="66"/>
  <c r="C96" i="66"/>
  <c r="B96" i="66"/>
  <c r="AB105" i="66"/>
  <c r="C148" i="66"/>
  <c r="B148" i="66"/>
  <c r="AV89" i="66"/>
  <c r="AL89" i="66"/>
  <c r="W89" i="66"/>
  <c r="M89" i="66"/>
  <c r="AV88" i="66"/>
  <c r="AL88" i="66"/>
  <c r="W88" i="66"/>
  <c r="M88" i="66"/>
  <c r="AV87" i="66"/>
  <c r="AL87" i="66"/>
  <c r="W87" i="66"/>
  <c r="M87" i="66"/>
  <c r="AV86" i="66"/>
  <c r="AL86" i="66"/>
  <c r="W86" i="66"/>
  <c r="M86" i="66"/>
  <c r="AV85" i="66"/>
  <c r="AL85" i="66"/>
  <c r="W85" i="66"/>
  <c r="M85" i="66"/>
  <c r="AV79" i="66"/>
  <c r="AL79" i="66"/>
  <c r="W79" i="66"/>
  <c r="M79" i="66"/>
  <c r="AV78" i="66"/>
  <c r="AL78" i="66"/>
  <c r="W78" i="66"/>
  <c r="M78" i="66"/>
  <c r="AV77" i="66"/>
  <c r="AL77" i="66"/>
  <c r="W77" i="66"/>
  <c r="M77" i="66"/>
  <c r="AV76" i="66"/>
  <c r="AL76" i="66"/>
  <c r="W76" i="66"/>
  <c r="M76" i="66"/>
  <c r="AV75" i="66"/>
  <c r="AL75" i="66"/>
  <c r="W75" i="66"/>
  <c r="M75" i="66"/>
  <c r="M80" i="66" s="1"/>
  <c r="W69" i="66"/>
  <c r="M69" i="66"/>
  <c r="W68" i="66"/>
  <c r="M68" i="66"/>
  <c r="W67" i="66"/>
  <c r="M67" i="66"/>
  <c r="AV66" i="66"/>
  <c r="AL66" i="66"/>
  <c r="W66" i="66"/>
  <c r="M66" i="66"/>
  <c r="AV65" i="66"/>
  <c r="AL65" i="66"/>
  <c r="W65" i="66"/>
  <c r="M65" i="66"/>
  <c r="AV59" i="66"/>
  <c r="AL59" i="66"/>
  <c r="W59" i="66"/>
  <c r="M59" i="66"/>
  <c r="AV58" i="66"/>
  <c r="AL58" i="66"/>
  <c r="W58" i="66"/>
  <c r="M58" i="66"/>
  <c r="AV57" i="66"/>
  <c r="AL57" i="66"/>
  <c r="M57" i="66"/>
  <c r="D163" i="66"/>
  <c r="W56" i="66"/>
  <c r="M56" i="66"/>
  <c r="AV55" i="66"/>
  <c r="AL55" i="66"/>
  <c r="W55" i="66"/>
  <c r="M55" i="66"/>
  <c r="W49" i="66"/>
  <c r="M49" i="66"/>
  <c r="W48" i="66"/>
  <c r="M48" i="66"/>
  <c r="W47" i="66"/>
  <c r="M47" i="66"/>
  <c r="W46" i="66"/>
  <c r="M46" i="66"/>
  <c r="W45" i="66"/>
  <c r="M45" i="66"/>
  <c r="AL39" i="66"/>
  <c r="W39" i="66"/>
  <c r="M39" i="66"/>
  <c r="AV38" i="66"/>
  <c r="AL38" i="66"/>
  <c r="W38" i="66"/>
  <c r="M38" i="66"/>
  <c r="AV37" i="66"/>
  <c r="AL37" i="66"/>
  <c r="W37" i="66"/>
  <c r="M37" i="66"/>
  <c r="AV36" i="66"/>
  <c r="AL36" i="66"/>
  <c r="W36" i="66"/>
  <c r="M36" i="66"/>
  <c r="AV35" i="66"/>
  <c r="AV40" i="66" s="1"/>
  <c r="AL35" i="66"/>
  <c r="W35" i="66"/>
  <c r="M35" i="66"/>
  <c r="AV29" i="66"/>
  <c r="AL29" i="66"/>
  <c r="W29" i="66"/>
  <c r="M29" i="66"/>
  <c r="AV28" i="66"/>
  <c r="AL28" i="66"/>
  <c r="W28" i="66"/>
  <c r="M28" i="66"/>
  <c r="AV27" i="66"/>
  <c r="AL27" i="66"/>
  <c r="W27" i="66"/>
  <c r="M27" i="66"/>
  <c r="AV26" i="66"/>
  <c r="AL26" i="66"/>
  <c r="W26" i="66"/>
  <c r="M26" i="66"/>
  <c r="AV25" i="66"/>
  <c r="AL25" i="66"/>
  <c r="W25" i="66"/>
  <c r="M25" i="66"/>
  <c r="W19" i="66"/>
  <c r="M19" i="66"/>
  <c r="AV18" i="66"/>
  <c r="AL18" i="66"/>
  <c r="W18" i="66"/>
  <c r="M18" i="66"/>
  <c r="AV17" i="66"/>
  <c r="AL17" i="66"/>
  <c r="W17" i="66"/>
  <c r="M17" i="66"/>
  <c r="AV16" i="66"/>
  <c r="AL16" i="66"/>
  <c r="W16" i="66"/>
  <c r="M16" i="66"/>
  <c r="AV15" i="66"/>
  <c r="AL15" i="66"/>
  <c r="W15" i="66"/>
  <c r="M15" i="66"/>
  <c r="AV9" i="66"/>
  <c r="AL9" i="66"/>
  <c r="W9" i="66"/>
  <c r="M9" i="66"/>
  <c r="AV8" i="66"/>
  <c r="AL8" i="66"/>
  <c r="W8" i="66"/>
  <c r="M8" i="66"/>
  <c r="AV7" i="66"/>
  <c r="AL7" i="66"/>
  <c r="W7" i="66"/>
  <c r="AV6" i="66"/>
  <c r="AL6" i="66"/>
  <c r="W6" i="66"/>
  <c r="M6" i="66"/>
  <c r="AV5" i="66"/>
  <c r="AL5" i="66"/>
  <c r="W5" i="66"/>
  <c r="M5" i="66"/>
  <c r="AW9" i="66" l="1"/>
  <c r="D123" i="66" s="1"/>
  <c r="AW18" i="66"/>
  <c r="D154" i="66" s="1"/>
  <c r="X57" i="66"/>
  <c r="D156" i="66" s="1"/>
  <c r="X6" i="66"/>
  <c r="D106" i="66" s="1"/>
  <c r="X26" i="66"/>
  <c r="D109" i="66" s="1"/>
  <c r="X67" i="66"/>
  <c r="D160" i="66" s="1"/>
  <c r="AW57" i="66"/>
  <c r="D146" i="66" s="1"/>
  <c r="AW59" i="66"/>
  <c r="D157" i="66" s="1"/>
  <c r="AW66" i="66"/>
  <c r="D158" i="66" s="1"/>
  <c r="X66" i="66"/>
  <c r="D148" i="66" s="1"/>
  <c r="X49" i="66"/>
  <c r="D147" i="66" s="1"/>
  <c r="X47" i="66"/>
  <c r="D127" i="66" s="1"/>
  <c r="X17" i="66"/>
  <c r="D136" i="66" s="1"/>
  <c r="AV20" i="66"/>
  <c r="AW17" i="66"/>
  <c r="D150" i="66" s="1"/>
  <c r="AW27" i="66"/>
  <c r="D107" i="66" s="1"/>
  <c r="AW28" i="66"/>
  <c r="D117" i="66" s="1"/>
  <c r="X46" i="66"/>
  <c r="D139" i="66" s="1"/>
  <c r="M20" i="66"/>
  <c r="AW26" i="66"/>
  <c r="D95" i="66" s="1"/>
  <c r="AW16" i="66"/>
  <c r="D144" i="66" s="1"/>
  <c r="AV60" i="66"/>
  <c r="AW58" i="66"/>
  <c r="D152" i="66" s="1"/>
  <c r="M60" i="66"/>
  <c r="AW79" i="66"/>
  <c r="D143" i="66" s="1"/>
  <c r="X29" i="66"/>
  <c r="D151" i="66" s="1"/>
  <c r="AW39" i="66"/>
  <c r="D137" i="66" s="1"/>
  <c r="AW8" i="66"/>
  <c r="D134" i="66" s="1"/>
  <c r="AW38" i="66"/>
  <c r="D140" i="66" s="1"/>
  <c r="AW37" i="66"/>
  <c r="D119" i="66" s="1"/>
  <c r="X27" i="66"/>
  <c r="D120" i="66" s="1"/>
  <c r="AW7" i="66"/>
  <c r="D113" i="66" s="1"/>
  <c r="AV10" i="66"/>
  <c r="AW36" i="66"/>
  <c r="D112" i="66" s="1"/>
  <c r="AV80" i="66"/>
  <c r="AW76" i="66"/>
  <c r="D108" i="66" s="1"/>
  <c r="AW87" i="66"/>
  <c r="X88" i="66"/>
  <c r="D159" i="66" s="1"/>
  <c r="X9" i="66"/>
  <c r="D155" i="66" s="1"/>
  <c r="AV90" i="66"/>
  <c r="AL90" i="66"/>
  <c r="W10" i="66"/>
  <c r="X87" i="66"/>
  <c r="D138" i="66" s="1"/>
  <c r="M90" i="66"/>
  <c r="X7" i="66"/>
  <c r="D126" i="66" s="1"/>
  <c r="X37" i="66"/>
  <c r="D104" i="66" s="1"/>
  <c r="M40" i="66"/>
  <c r="AW6" i="66"/>
  <c r="D111" i="66" s="1"/>
  <c r="AW86" i="66"/>
  <c r="X28" i="66"/>
  <c r="D142" i="66" s="1"/>
  <c r="X48" i="66"/>
  <c r="D122" i="66" s="1"/>
  <c r="AW78" i="66"/>
  <c r="D135" i="66" s="1"/>
  <c r="M10" i="66"/>
  <c r="W20" i="66"/>
  <c r="AV30" i="66"/>
  <c r="X36" i="66"/>
  <c r="D110" i="66" s="1"/>
  <c r="AV50" i="66"/>
  <c r="X56" i="66"/>
  <c r="D130" i="66" s="1"/>
  <c r="AV70" i="66"/>
  <c r="X8" i="66"/>
  <c r="D121" i="66" s="1"/>
  <c r="X18" i="66"/>
  <c r="D128" i="66" s="1"/>
  <c r="X19" i="66"/>
  <c r="D149" i="66" s="1"/>
  <c r="M30" i="66"/>
  <c r="AW29" i="66"/>
  <c r="D124" i="66" s="1"/>
  <c r="X38" i="66"/>
  <c r="D114" i="66" s="1"/>
  <c r="X39" i="66"/>
  <c r="D105" i="66" s="1"/>
  <c r="M50" i="66"/>
  <c r="X58" i="66"/>
  <c r="D129" i="66" s="1"/>
  <c r="X59" i="66"/>
  <c r="D145" i="66" s="1"/>
  <c r="M70" i="66"/>
  <c r="AL80" i="66"/>
  <c r="AW77" i="66"/>
  <c r="D131" i="66" s="1"/>
  <c r="W90" i="66"/>
  <c r="X86" i="66"/>
  <c r="D133" i="66" s="1"/>
  <c r="X89" i="66"/>
  <c r="D162" i="66" s="1"/>
  <c r="AL30" i="66"/>
  <c r="AW25" i="66"/>
  <c r="W30" i="66"/>
  <c r="AL50" i="66"/>
  <c r="W50" i="66"/>
  <c r="AL60" i="66"/>
  <c r="AW55" i="66"/>
  <c r="W60" i="66"/>
  <c r="AL70" i="66"/>
  <c r="AW65" i="66"/>
  <c r="W70" i="66"/>
  <c r="AL20" i="66"/>
  <c r="AW15" i="66"/>
  <c r="AL40" i="66"/>
  <c r="AW35" i="66"/>
  <c r="W40" i="66"/>
  <c r="X5" i="66"/>
  <c r="AL10" i="66"/>
  <c r="AW5" i="66"/>
  <c r="X16" i="66"/>
  <c r="D118" i="66" s="1"/>
  <c r="X15" i="66"/>
  <c r="X25" i="66"/>
  <c r="X35" i="66"/>
  <c r="X45" i="66"/>
  <c r="X65" i="66"/>
  <c r="X75" i="66"/>
  <c r="X85" i="66"/>
  <c r="W80" i="66"/>
  <c r="AW75" i="66"/>
  <c r="AW85" i="66"/>
  <c r="M25" i="54"/>
  <c r="W25" i="54"/>
  <c r="M26" i="54"/>
  <c r="W26" i="54"/>
  <c r="M27" i="54"/>
  <c r="W27" i="54"/>
  <c r="M28" i="54"/>
  <c r="W28" i="54"/>
  <c r="M29" i="54"/>
  <c r="W29" i="54"/>
  <c r="X70" i="66" l="1"/>
  <c r="AC109" i="66" s="1"/>
  <c r="D161" i="66"/>
  <c r="AW90" i="66"/>
  <c r="D100" i="66"/>
  <c r="X40" i="66"/>
  <c r="AC96" i="66" s="1"/>
  <c r="D132" i="66"/>
  <c r="AW60" i="66"/>
  <c r="AC107" i="66" s="1"/>
  <c r="D115" i="66"/>
  <c r="AW80" i="66"/>
  <c r="AC103" i="66" s="1"/>
  <c r="D101" i="66"/>
  <c r="X30" i="66"/>
  <c r="AC100" i="66" s="1"/>
  <c r="D153" i="66"/>
  <c r="AW70" i="66"/>
  <c r="AC111" i="66" s="1"/>
  <c r="X60" i="66"/>
  <c r="AC104" i="66" s="1"/>
  <c r="X20" i="66"/>
  <c r="AC102" i="66" s="1"/>
  <c r="D99" i="66"/>
  <c r="D103" i="66"/>
  <c r="X10" i="66"/>
  <c r="AC97" i="66" s="1"/>
  <c r="D125" i="66"/>
  <c r="AW20" i="66"/>
  <c r="AC105" i="66" s="1"/>
  <c r="D98" i="66"/>
  <c r="AW30" i="66"/>
  <c r="AC95" i="66" s="1"/>
  <c r="D102" i="66"/>
  <c r="X80" i="66"/>
  <c r="AC110" i="66" s="1"/>
  <c r="D116" i="66"/>
  <c r="AW10" i="66"/>
  <c r="AC99" i="66" s="1"/>
  <c r="D97" i="66"/>
  <c r="AW40" i="66"/>
  <c r="AC98" i="66" s="1"/>
  <c r="D141" i="66"/>
  <c r="X90" i="66"/>
  <c r="AC106" i="66" s="1"/>
  <c r="X50" i="66"/>
  <c r="AC101" i="66" s="1"/>
  <c r="D96" i="66"/>
  <c r="AW50" i="66"/>
  <c r="AC108" i="66" s="1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AV38" i="48"/>
  <c r="AL38" i="48"/>
  <c r="W38" i="48"/>
  <c r="M38" i="48"/>
  <c r="AV37" i="48"/>
  <c r="AL37" i="48"/>
  <c r="W37" i="48"/>
  <c r="M37" i="48"/>
  <c r="AV36" i="48"/>
  <c r="AL36" i="48"/>
  <c r="W36" i="48"/>
  <c r="M36" i="48"/>
  <c r="AV35" i="48"/>
  <c r="AL35" i="48"/>
  <c r="W35" i="48"/>
  <c r="M35" i="48"/>
  <c r="AV29" i="48"/>
  <c r="AL29" i="48"/>
  <c r="W29" i="48"/>
  <c r="M29" i="48"/>
  <c r="AV28" i="48"/>
  <c r="AL28" i="48"/>
  <c r="W28" i="48"/>
  <c r="M28" i="48"/>
  <c r="AV27" i="48"/>
  <c r="AL27" i="48"/>
  <c r="W27" i="48"/>
  <c r="M27" i="48"/>
  <c r="AV26" i="48"/>
  <c r="AL26" i="48"/>
  <c r="W26" i="48"/>
  <c r="M26" i="48"/>
  <c r="AV25" i="48"/>
  <c r="AL25" i="48"/>
  <c r="W25" i="48"/>
  <c r="M25" i="48"/>
  <c r="AV19" i="48"/>
  <c r="AL19" i="48"/>
  <c r="W19" i="48"/>
  <c r="M19" i="48"/>
  <c r="AV18" i="48"/>
  <c r="AL18" i="48"/>
  <c r="W18" i="48"/>
  <c r="M18" i="48"/>
  <c r="AV17" i="48"/>
  <c r="AL17" i="48"/>
  <c r="W17" i="48"/>
  <c r="M17" i="48"/>
  <c r="AV16" i="48"/>
  <c r="AL16" i="48"/>
  <c r="W16" i="48"/>
  <c r="M16" i="48"/>
  <c r="AV15" i="48"/>
  <c r="AL15" i="48"/>
  <c r="W15" i="48"/>
  <c r="M15" i="48"/>
  <c r="M20" i="48" s="1"/>
  <c r="AV9" i="48"/>
  <c r="AL9" i="48"/>
  <c r="W9" i="48"/>
  <c r="M9" i="48"/>
  <c r="AV8" i="48"/>
  <c r="AL8" i="48"/>
  <c r="W8" i="48"/>
  <c r="M8" i="48"/>
  <c r="AV7" i="48"/>
  <c r="AL7" i="48"/>
  <c r="W7" i="48"/>
  <c r="M7" i="48"/>
  <c r="AV6" i="48"/>
  <c r="AL6" i="48"/>
  <c r="W6" i="48"/>
  <c r="M6" i="48"/>
  <c r="AV5" i="48"/>
  <c r="M5" i="48"/>
  <c r="AV40" i="48" l="1"/>
  <c r="W30" i="48"/>
  <c r="W10" i="48"/>
  <c r="AW38" i="48"/>
  <c r="D159" i="48" s="1"/>
  <c r="AW16" i="48"/>
  <c r="D132" i="48" s="1"/>
  <c r="X7" i="48"/>
  <c r="D138" i="48" s="1"/>
  <c r="X8" i="48"/>
  <c r="D161" i="48" s="1"/>
  <c r="X9" i="48"/>
  <c r="D162" i="48" s="1"/>
  <c r="X16" i="48"/>
  <c r="D139" i="48" s="1"/>
  <c r="X18" i="48"/>
  <c r="D155" i="48" s="1"/>
  <c r="X38" i="48"/>
  <c r="D163" i="48" s="1"/>
  <c r="X26" i="48"/>
  <c r="D137" i="48" s="1"/>
  <c r="AV20" i="48"/>
  <c r="AW18" i="48"/>
  <c r="D160" i="48" s="1"/>
  <c r="AW9" i="48"/>
  <c r="D151" i="48" s="1"/>
  <c r="AW27" i="48"/>
  <c r="D135" i="48" s="1"/>
  <c r="AW29" i="48"/>
  <c r="D164" i="48" s="1"/>
  <c r="AW37" i="48"/>
  <c r="D145" i="48" s="1"/>
  <c r="AW7" i="48"/>
  <c r="D149" i="48" s="1"/>
  <c r="X6" i="48"/>
  <c r="D143" i="48" s="1"/>
  <c r="X27" i="48"/>
  <c r="D152" i="48" s="1"/>
  <c r="X28" i="48"/>
  <c r="D153" i="48" s="1"/>
  <c r="X29" i="48"/>
  <c r="D147" i="48" s="1"/>
  <c r="M40" i="48"/>
  <c r="X36" i="48"/>
  <c r="D133" i="48" s="1"/>
  <c r="AW17" i="48"/>
  <c r="D134" i="48" s="1"/>
  <c r="M10" i="48"/>
  <c r="AW8" i="48"/>
  <c r="D150" i="48" s="1"/>
  <c r="X19" i="48"/>
  <c r="D146" i="48" s="1"/>
  <c r="M30" i="48"/>
  <c r="AW28" i="48"/>
  <c r="D154" i="48" s="1"/>
  <c r="X39" i="48"/>
  <c r="D144" i="48" s="1"/>
  <c r="AW36" i="48"/>
  <c r="D148" i="48" s="1"/>
  <c r="AW5" i="48"/>
  <c r="AW6" i="48"/>
  <c r="D141" i="48" s="1"/>
  <c r="W20" i="48"/>
  <c r="X17" i="48"/>
  <c r="D127" i="48" s="1"/>
  <c r="AW19" i="48"/>
  <c r="D142" i="48" s="1"/>
  <c r="AV30" i="48"/>
  <c r="AW26" i="48"/>
  <c r="D157" i="48" s="1"/>
  <c r="W40" i="48"/>
  <c r="X37" i="48"/>
  <c r="D136" i="48" s="1"/>
  <c r="AW39" i="48"/>
  <c r="D158" i="48" s="1"/>
  <c r="AL10" i="48"/>
  <c r="AL20" i="48"/>
  <c r="AW25" i="48"/>
  <c r="AL30" i="48"/>
  <c r="AW35" i="48"/>
  <c r="D140" i="48" s="1"/>
  <c r="AL40" i="48"/>
  <c r="AW15" i="48"/>
  <c r="X5" i="48"/>
  <c r="AV10" i="48"/>
  <c r="X15" i="48"/>
  <c r="D131" i="48" s="1"/>
  <c r="X25" i="48"/>
  <c r="X35" i="48"/>
  <c r="D128" i="48" s="1"/>
  <c r="B57" i="54"/>
  <c r="X10" i="48" l="1"/>
  <c r="AC98" i="48" s="1"/>
  <c r="D124" i="48"/>
  <c r="X30" i="48"/>
  <c r="AC102" i="48" s="1"/>
  <c r="D156" i="48"/>
  <c r="AW20" i="48"/>
  <c r="AC95" i="48" s="1"/>
  <c r="D123" i="48"/>
  <c r="AW30" i="48"/>
  <c r="AC100" i="48" s="1"/>
  <c r="D130" i="48"/>
  <c r="AW10" i="48"/>
  <c r="AC99" i="48" s="1"/>
  <c r="D126" i="48"/>
  <c r="AW40" i="48"/>
  <c r="AC101" i="48" s="1"/>
  <c r="X40" i="48"/>
  <c r="AC97" i="48" s="1"/>
  <c r="X20" i="48"/>
  <c r="AC96" i="48" s="1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C135" i="65" l="1"/>
  <c r="B135" i="65"/>
  <c r="C134" i="65"/>
  <c r="B134" i="65"/>
  <c r="C133" i="65"/>
  <c r="B133" i="65"/>
  <c r="C132" i="65"/>
  <c r="B132" i="65"/>
  <c r="C131" i="65"/>
  <c r="B131" i="65"/>
  <c r="C130" i="65"/>
  <c r="B130" i="65"/>
  <c r="C129" i="65"/>
  <c r="B129" i="65"/>
  <c r="C128" i="65"/>
  <c r="B128" i="65"/>
  <c r="C127" i="65"/>
  <c r="B127" i="65"/>
  <c r="C126" i="65"/>
  <c r="B126" i="65"/>
  <c r="C125" i="65"/>
  <c r="B125" i="65"/>
  <c r="C124" i="65"/>
  <c r="B124" i="65"/>
  <c r="C123" i="65"/>
  <c r="B123" i="65"/>
  <c r="C122" i="65"/>
  <c r="B122" i="65"/>
  <c r="C121" i="65"/>
  <c r="B121" i="65"/>
  <c r="C120" i="65"/>
  <c r="B120" i="65"/>
  <c r="C119" i="65"/>
  <c r="B119" i="65"/>
  <c r="C118" i="65"/>
  <c r="B118" i="65"/>
  <c r="C117" i="65"/>
  <c r="B117" i="65"/>
  <c r="C116" i="65"/>
  <c r="B116" i="65"/>
  <c r="C115" i="65"/>
  <c r="B115" i="65"/>
  <c r="C114" i="65"/>
  <c r="B114" i="65"/>
  <c r="C113" i="65"/>
  <c r="B113" i="65"/>
  <c r="C112" i="65"/>
  <c r="B112" i="65"/>
  <c r="C111" i="65"/>
  <c r="B111" i="65"/>
  <c r="C110" i="65"/>
  <c r="B110" i="65"/>
  <c r="C109" i="65"/>
  <c r="B109" i="65"/>
  <c r="C108" i="65"/>
  <c r="B108" i="65"/>
  <c r="C107" i="65"/>
  <c r="B107" i="65"/>
  <c r="C106" i="65"/>
  <c r="B106" i="65"/>
  <c r="C105" i="65"/>
  <c r="B105" i="65"/>
  <c r="C104" i="65"/>
  <c r="B104" i="65"/>
  <c r="C103" i="65"/>
  <c r="B103" i="65"/>
  <c r="C102" i="65"/>
  <c r="B102" i="65"/>
  <c r="C101" i="65"/>
  <c r="B101" i="65"/>
  <c r="C100" i="65"/>
  <c r="B100" i="65"/>
  <c r="C99" i="65"/>
  <c r="B99" i="65"/>
  <c r="C98" i="65"/>
  <c r="B98" i="65"/>
  <c r="C97" i="65"/>
  <c r="B97" i="65"/>
  <c r="C96" i="65"/>
  <c r="B96" i="65"/>
  <c r="C91" i="65"/>
  <c r="C90" i="65"/>
  <c r="C89" i="65"/>
  <c r="C88" i="65"/>
  <c r="C87" i="65"/>
  <c r="C86" i="65"/>
  <c r="C85" i="65"/>
  <c r="C84" i="65"/>
  <c r="AV78" i="65"/>
  <c r="AW78" i="65" s="1"/>
  <c r="AL78" i="65"/>
  <c r="W78" i="65"/>
  <c r="M78" i="65"/>
  <c r="X78" i="65" s="1"/>
  <c r="AV77" i="65"/>
  <c r="AL77" i="65"/>
  <c r="W77" i="65"/>
  <c r="M77" i="65"/>
  <c r="X77" i="65" s="1"/>
  <c r="AV76" i="65"/>
  <c r="AW76" i="65" s="1"/>
  <c r="AL76" i="65"/>
  <c r="W76" i="65"/>
  <c r="M76" i="65"/>
  <c r="AV75" i="65"/>
  <c r="AL75" i="65"/>
  <c r="X75" i="65"/>
  <c r="W75" i="65"/>
  <c r="M75" i="65"/>
  <c r="AV74" i="65"/>
  <c r="AV79" i="65" s="1"/>
  <c r="AL74" i="65"/>
  <c r="W74" i="65"/>
  <c r="W79" i="65" s="1"/>
  <c r="M74" i="65"/>
  <c r="M79" i="65" s="1"/>
  <c r="AV68" i="65"/>
  <c r="AW68" i="65" s="1"/>
  <c r="AL68" i="65"/>
  <c r="W68" i="65"/>
  <c r="M68" i="65"/>
  <c r="AV67" i="65"/>
  <c r="AL67" i="65"/>
  <c r="X67" i="65"/>
  <c r="W67" i="65"/>
  <c r="M67" i="65"/>
  <c r="AV66" i="65"/>
  <c r="AL66" i="65"/>
  <c r="W66" i="65"/>
  <c r="M66" i="65"/>
  <c r="X66" i="65" s="1"/>
  <c r="AV65" i="65"/>
  <c r="AL65" i="65"/>
  <c r="AW65" i="65" s="1"/>
  <c r="W65" i="65"/>
  <c r="M65" i="65"/>
  <c r="X65" i="65" s="1"/>
  <c r="AV64" i="65"/>
  <c r="AV69" i="65" s="1"/>
  <c r="AL64" i="65"/>
  <c r="W64" i="65"/>
  <c r="W69" i="65" s="1"/>
  <c r="M64" i="65"/>
  <c r="M69" i="65" s="1"/>
  <c r="AV58" i="65"/>
  <c r="AW58" i="65" s="1"/>
  <c r="AL58" i="65"/>
  <c r="W58" i="65"/>
  <c r="M58" i="65"/>
  <c r="X58" i="65" s="1"/>
  <c r="AV57" i="65"/>
  <c r="AL57" i="65"/>
  <c r="W57" i="65"/>
  <c r="M57" i="65"/>
  <c r="X57" i="65" s="1"/>
  <c r="AV56" i="65"/>
  <c r="AL56" i="65"/>
  <c r="W56" i="65"/>
  <c r="M56" i="65"/>
  <c r="X56" i="65" s="1"/>
  <c r="AV55" i="65"/>
  <c r="AL55" i="65"/>
  <c r="AW55" i="65" s="1"/>
  <c r="W55" i="65"/>
  <c r="X55" i="65" s="1"/>
  <c r="M55" i="65"/>
  <c r="AV54" i="65"/>
  <c r="AV59" i="65" s="1"/>
  <c r="AL54" i="65"/>
  <c r="W54" i="65"/>
  <c r="W59" i="65" s="1"/>
  <c r="M54" i="65"/>
  <c r="M59" i="65" s="1"/>
  <c r="AV48" i="65"/>
  <c r="AW48" i="65" s="1"/>
  <c r="AL48" i="65"/>
  <c r="W48" i="65"/>
  <c r="M48" i="65"/>
  <c r="AV47" i="65"/>
  <c r="AL47" i="65"/>
  <c r="W47" i="65"/>
  <c r="M47" i="65"/>
  <c r="X47" i="65" s="1"/>
  <c r="AV46" i="65"/>
  <c r="AL46" i="65"/>
  <c r="W46" i="65"/>
  <c r="M46" i="65"/>
  <c r="X46" i="65" s="1"/>
  <c r="AV45" i="65"/>
  <c r="AL45" i="65"/>
  <c r="AW45" i="65" s="1"/>
  <c r="W45" i="65"/>
  <c r="M45" i="65"/>
  <c r="X45" i="65" s="1"/>
  <c r="AV44" i="65"/>
  <c r="AV49" i="65" s="1"/>
  <c r="AL44" i="65"/>
  <c r="W44" i="65"/>
  <c r="W49" i="65" s="1"/>
  <c r="M44" i="65"/>
  <c r="M49" i="65" s="1"/>
  <c r="AV39" i="65"/>
  <c r="AW39" i="65" s="1"/>
  <c r="AL39" i="65"/>
  <c r="D131" i="65" s="1"/>
  <c r="W39" i="65"/>
  <c r="M39" i="65"/>
  <c r="X39" i="65" s="1"/>
  <c r="AV38" i="65"/>
  <c r="AL38" i="65"/>
  <c r="W38" i="65"/>
  <c r="M38" i="65"/>
  <c r="D125" i="65" s="1"/>
  <c r="AV37" i="65"/>
  <c r="AL37" i="65"/>
  <c r="D124" i="65" s="1"/>
  <c r="W37" i="65"/>
  <c r="M37" i="65"/>
  <c r="X37" i="65" s="1"/>
  <c r="AV36" i="65"/>
  <c r="AL36" i="65"/>
  <c r="AW36" i="65" s="1"/>
  <c r="W36" i="65"/>
  <c r="X36" i="65" s="1"/>
  <c r="M36" i="65"/>
  <c r="D103" i="65" s="1"/>
  <c r="AV35" i="65"/>
  <c r="AV40" i="65" s="1"/>
  <c r="AL35" i="65"/>
  <c r="D118" i="65" s="1"/>
  <c r="W35" i="65"/>
  <c r="W40" i="65" s="1"/>
  <c r="M35" i="65"/>
  <c r="D107" i="65" s="1"/>
  <c r="AV29" i="65"/>
  <c r="AW29" i="65" s="1"/>
  <c r="AL29" i="65"/>
  <c r="D109" i="65" s="1"/>
  <c r="W29" i="65"/>
  <c r="M29" i="65"/>
  <c r="D111" i="65" s="1"/>
  <c r="AV28" i="65"/>
  <c r="AL28" i="65"/>
  <c r="W28" i="65"/>
  <c r="M28" i="65"/>
  <c r="D116" i="65" s="1"/>
  <c r="AV27" i="65"/>
  <c r="AL27" i="65"/>
  <c r="D115" i="65" s="1"/>
  <c r="W27" i="65"/>
  <c r="M27" i="65"/>
  <c r="D120" i="65" s="1"/>
  <c r="AV26" i="65"/>
  <c r="AL26" i="65"/>
  <c r="AW26" i="65" s="1"/>
  <c r="W26" i="65"/>
  <c r="M26" i="65"/>
  <c r="D119" i="65" s="1"/>
  <c r="AV25" i="65"/>
  <c r="AV30" i="65" s="1"/>
  <c r="AL25" i="65"/>
  <c r="D100" i="65" s="1"/>
  <c r="W25" i="65"/>
  <c r="W30" i="65" s="1"/>
  <c r="M25" i="65"/>
  <c r="M30" i="65" s="1"/>
  <c r="D89" i="65" s="1"/>
  <c r="AV19" i="65"/>
  <c r="AW19" i="65" s="1"/>
  <c r="AL19" i="65"/>
  <c r="D129" i="65" s="1"/>
  <c r="W19" i="65"/>
  <c r="M19" i="65"/>
  <c r="D132" i="65" s="1"/>
  <c r="AV18" i="65"/>
  <c r="AL18" i="65"/>
  <c r="W18" i="65"/>
  <c r="M18" i="65"/>
  <c r="D117" i="65" s="1"/>
  <c r="AV17" i="65"/>
  <c r="AL17" i="65"/>
  <c r="D104" i="65" s="1"/>
  <c r="W17" i="65"/>
  <c r="M17" i="65"/>
  <c r="X17" i="65" s="1"/>
  <c r="AV16" i="65"/>
  <c r="AL16" i="65"/>
  <c r="D99" i="65" s="1"/>
  <c r="W16" i="65"/>
  <c r="X16" i="65" s="1"/>
  <c r="M16" i="65"/>
  <c r="D123" i="65" s="1"/>
  <c r="AV15" i="65"/>
  <c r="AV20" i="65" s="1"/>
  <c r="AL15" i="65"/>
  <c r="D96" i="65" s="1"/>
  <c r="W15" i="65"/>
  <c r="W20" i="65" s="1"/>
  <c r="M15" i="65"/>
  <c r="D98" i="65" s="1"/>
  <c r="AV9" i="65"/>
  <c r="AW9" i="65" s="1"/>
  <c r="AL9" i="65"/>
  <c r="D128" i="65" s="1"/>
  <c r="W9" i="65"/>
  <c r="M9" i="65"/>
  <c r="AV8" i="65"/>
  <c r="AL8" i="65"/>
  <c r="D135" i="65" s="1"/>
  <c r="W8" i="65"/>
  <c r="M8" i="65"/>
  <c r="D127" i="65" s="1"/>
  <c r="AV7" i="65"/>
  <c r="AL7" i="65"/>
  <c r="D102" i="65" s="1"/>
  <c r="W7" i="65"/>
  <c r="M7" i="65"/>
  <c r="D122" i="65" s="1"/>
  <c r="AV6" i="65"/>
  <c r="AL6" i="65"/>
  <c r="AW6" i="65" s="1"/>
  <c r="W6" i="65"/>
  <c r="M6" i="65"/>
  <c r="D112" i="65" s="1"/>
  <c r="AV5" i="65"/>
  <c r="AV10" i="65" s="1"/>
  <c r="AL5" i="65"/>
  <c r="D97" i="65" s="1"/>
  <c r="W5" i="65"/>
  <c r="W10" i="65" s="1"/>
  <c r="M5" i="65"/>
  <c r="D106" i="65" s="1"/>
  <c r="C135" i="64"/>
  <c r="B135" i="64"/>
  <c r="C134" i="64"/>
  <c r="B134" i="64"/>
  <c r="C133" i="64"/>
  <c r="B133" i="64"/>
  <c r="C132" i="64"/>
  <c r="B132" i="64"/>
  <c r="C131" i="64"/>
  <c r="B131" i="64"/>
  <c r="C130" i="64"/>
  <c r="B130" i="64"/>
  <c r="C129" i="64"/>
  <c r="B129" i="64"/>
  <c r="C128" i="64"/>
  <c r="B128" i="64"/>
  <c r="C127" i="64"/>
  <c r="B127" i="64"/>
  <c r="C126" i="64"/>
  <c r="B126" i="64"/>
  <c r="C125" i="64"/>
  <c r="B125" i="64"/>
  <c r="C124" i="64"/>
  <c r="B124" i="64"/>
  <c r="C123" i="64"/>
  <c r="B123" i="64"/>
  <c r="C122" i="64"/>
  <c r="B122" i="64"/>
  <c r="C121" i="64"/>
  <c r="B121" i="64"/>
  <c r="C120" i="64"/>
  <c r="B120" i="64"/>
  <c r="C119" i="64"/>
  <c r="B119" i="64"/>
  <c r="C118" i="64"/>
  <c r="B118" i="64"/>
  <c r="C117" i="64"/>
  <c r="B117" i="64"/>
  <c r="C116" i="64"/>
  <c r="B116" i="64"/>
  <c r="C115" i="64"/>
  <c r="B115" i="64"/>
  <c r="C114" i="64"/>
  <c r="B114" i="64"/>
  <c r="C113" i="64"/>
  <c r="B113" i="64"/>
  <c r="C112" i="64"/>
  <c r="B112" i="64"/>
  <c r="C111" i="64"/>
  <c r="B111" i="64"/>
  <c r="C110" i="64"/>
  <c r="B110" i="64"/>
  <c r="C109" i="64"/>
  <c r="B109" i="64"/>
  <c r="C108" i="64"/>
  <c r="B108" i="64"/>
  <c r="C107" i="64"/>
  <c r="B107" i="64"/>
  <c r="C106" i="64"/>
  <c r="B106" i="64"/>
  <c r="C105" i="64"/>
  <c r="B105" i="64"/>
  <c r="C104" i="64"/>
  <c r="B104" i="64"/>
  <c r="C103" i="64"/>
  <c r="B103" i="64"/>
  <c r="C102" i="64"/>
  <c r="B102" i="64"/>
  <c r="C101" i="64"/>
  <c r="B101" i="64"/>
  <c r="C100" i="64"/>
  <c r="B100" i="64"/>
  <c r="C99" i="64"/>
  <c r="B99" i="64"/>
  <c r="C98" i="64"/>
  <c r="B98" i="64"/>
  <c r="C97" i="64"/>
  <c r="B97" i="64"/>
  <c r="C96" i="64"/>
  <c r="B96" i="64"/>
  <c r="C91" i="64"/>
  <c r="C90" i="64"/>
  <c r="C89" i="64"/>
  <c r="C88" i="64"/>
  <c r="C87" i="64"/>
  <c r="C86" i="64"/>
  <c r="C85" i="64"/>
  <c r="C84" i="64"/>
  <c r="AV78" i="64"/>
  <c r="AW78" i="64" s="1"/>
  <c r="AL78" i="64"/>
  <c r="W78" i="64"/>
  <c r="M78" i="64"/>
  <c r="AV77" i="64"/>
  <c r="AL77" i="64"/>
  <c r="W77" i="64"/>
  <c r="M77" i="64"/>
  <c r="X77" i="64" s="1"/>
  <c r="AV76" i="64"/>
  <c r="AL76" i="64"/>
  <c r="W76" i="64"/>
  <c r="M76" i="64"/>
  <c r="X76" i="64" s="1"/>
  <c r="AV75" i="64"/>
  <c r="AL75" i="64"/>
  <c r="AW75" i="64" s="1"/>
  <c r="W75" i="64"/>
  <c r="M75" i="64"/>
  <c r="X75" i="64" s="1"/>
  <c r="AV74" i="64"/>
  <c r="AV79" i="64" s="1"/>
  <c r="AL74" i="64"/>
  <c r="W74" i="64"/>
  <c r="W79" i="64" s="1"/>
  <c r="M74" i="64"/>
  <c r="M79" i="64" s="1"/>
  <c r="AV68" i="64"/>
  <c r="AW68" i="64" s="1"/>
  <c r="AL68" i="64"/>
  <c r="W68" i="64"/>
  <c r="M68" i="64"/>
  <c r="X68" i="64" s="1"/>
  <c r="AV67" i="64"/>
  <c r="AL67" i="64"/>
  <c r="W67" i="64"/>
  <c r="M67" i="64"/>
  <c r="X67" i="64" s="1"/>
  <c r="AV66" i="64"/>
  <c r="AL66" i="64"/>
  <c r="W66" i="64"/>
  <c r="M66" i="64"/>
  <c r="X66" i="64" s="1"/>
  <c r="AV65" i="64"/>
  <c r="AL65" i="64"/>
  <c r="AW65" i="64" s="1"/>
  <c r="W65" i="64"/>
  <c r="X65" i="64" s="1"/>
  <c r="M65" i="64"/>
  <c r="AV64" i="64"/>
  <c r="AV69" i="64" s="1"/>
  <c r="AL64" i="64"/>
  <c r="W64" i="64"/>
  <c r="W69" i="64" s="1"/>
  <c r="M64" i="64"/>
  <c r="AV58" i="64"/>
  <c r="AW58" i="64" s="1"/>
  <c r="AL58" i="64"/>
  <c r="W58" i="64"/>
  <c r="M58" i="64"/>
  <c r="AV57" i="64"/>
  <c r="AL57" i="64"/>
  <c r="W57" i="64"/>
  <c r="M57" i="64"/>
  <c r="X57" i="64" s="1"/>
  <c r="AV56" i="64"/>
  <c r="AL56" i="64"/>
  <c r="W56" i="64"/>
  <c r="M56" i="64"/>
  <c r="X56" i="64" s="1"/>
  <c r="AV55" i="64"/>
  <c r="AL55" i="64"/>
  <c r="AW55" i="64" s="1"/>
  <c r="W55" i="64"/>
  <c r="M55" i="64"/>
  <c r="X55" i="64" s="1"/>
  <c r="AV54" i="64"/>
  <c r="AV59" i="64" s="1"/>
  <c r="AL54" i="64"/>
  <c r="W54" i="64"/>
  <c r="W59" i="64" s="1"/>
  <c r="M54" i="64"/>
  <c r="M59" i="64" s="1"/>
  <c r="AV48" i="64"/>
  <c r="AW48" i="64" s="1"/>
  <c r="AL48" i="64"/>
  <c r="W48" i="64"/>
  <c r="M48" i="64"/>
  <c r="AV47" i="64"/>
  <c r="AL47" i="64"/>
  <c r="W47" i="64"/>
  <c r="M47" i="64"/>
  <c r="X47" i="64" s="1"/>
  <c r="AV46" i="64"/>
  <c r="AL46" i="64"/>
  <c r="W46" i="64"/>
  <c r="M46" i="64"/>
  <c r="X46" i="64" s="1"/>
  <c r="AV45" i="64"/>
  <c r="AL45" i="64"/>
  <c r="AW45" i="64" s="1"/>
  <c r="W45" i="64"/>
  <c r="X45" i="64" s="1"/>
  <c r="M45" i="64"/>
  <c r="AV44" i="64"/>
  <c r="AV49" i="64" s="1"/>
  <c r="AL44" i="64"/>
  <c r="W44" i="64"/>
  <c r="W49" i="64" s="1"/>
  <c r="M44" i="64"/>
  <c r="AV39" i="64"/>
  <c r="AW39" i="64" s="1"/>
  <c r="AL39" i="64"/>
  <c r="D131" i="64" s="1"/>
  <c r="W39" i="64"/>
  <c r="M39" i="64"/>
  <c r="AV38" i="64"/>
  <c r="AL38" i="64"/>
  <c r="X38" i="64"/>
  <c r="W38" i="64"/>
  <c r="M38" i="64"/>
  <c r="D125" i="64" s="1"/>
  <c r="AV37" i="64"/>
  <c r="AL37" i="64"/>
  <c r="D124" i="64" s="1"/>
  <c r="W37" i="64"/>
  <c r="M37" i="64"/>
  <c r="X37" i="64" s="1"/>
  <c r="AV36" i="64"/>
  <c r="AL36" i="64"/>
  <c r="AW36" i="64" s="1"/>
  <c r="W36" i="64"/>
  <c r="M36" i="64"/>
  <c r="D103" i="64" s="1"/>
  <c r="AV35" i="64"/>
  <c r="AV40" i="64" s="1"/>
  <c r="AL35" i="64"/>
  <c r="D118" i="64" s="1"/>
  <c r="W35" i="64"/>
  <c r="W40" i="64" s="1"/>
  <c r="M35" i="64"/>
  <c r="D107" i="64" s="1"/>
  <c r="AV29" i="64"/>
  <c r="AW29" i="64" s="1"/>
  <c r="AL29" i="64"/>
  <c r="D109" i="64" s="1"/>
  <c r="W29" i="64"/>
  <c r="M29" i="64"/>
  <c r="D111" i="64" s="1"/>
  <c r="AV28" i="64"/>
  <c r="AL28" i="64"/>
  <c r="W28" i="64"/>
  <c r="M28" i="64"/>
  <c r="D116" i="64" s="1"/>
  <c r="AV27" i="64"/>
  <c r="AL27" i="64"/>
  <c r="D115" i="64" s="1"/>
  <c r="W27" i="64"/>
  <c r="M27" i="64"/>
  <c r="D120" i="64" s="1"/>
  <c r="AV26" i="64"/>
  <c r="AL26" i="64"/>
  <c r="AW26" i="64" s="1"/>
  <c r="W26" i="64"/>
  <c r="X26" i="64" s="1"/>
  <c r="M26" i="64"/>
  <c r="D119" i="64" s="1"/>
  <c r="AV25" i="64"/>
  <c r="AV30" i="64" s="1"/>
  <c r="AL25" i="64"/>
  <c r="D100" i="64" s="1"/>
  <c r="W25" i="64"/>
  <c r="W30" i="64" s="1"/>
  <c r="M25" i="64"/>
  <c r="D110" i="64" s="1"/>
  <c r="AV19" i="64"/>
  <c r="AW19" i="64" s="1"/>
  <c r="AL19" i="64"/>
  <c r="D129" i="64" s="1"/>
  <c r="W19" i="64"/>
  <c r="M19" i="64"/>
  <c r="D132" i="64" s="1"/>
  <c r="AV18" i="64"/>
  <c r="AL18" i="64"/>
  <c r="X18" i="64"/>
  <c r="W18" i="64"/>
  <c r="M18" i="64"/>
  <c r="D117" i="64" s="1"/>
  <c r="AV17" i="64"/>
  <c r="AL17" i="64"/>
  <c r="D104" i="64" s="1"/>
  <c r="W17" i="64"/>
  <c r="M17" i="64"/>
  <c r="X17" i="64" s="1"/>
  <c r="AV16" i="64"/>
  <c r="AL16" i="64"/>
  <c r="D99" i="64" s="1"/>
  <c r="W16" i="64"/>
  <c r="M16" i="64"/>
  <c r="D123" i="64" s="1"/>
  <c r="AV15" i="64"/>
  <c r="AV20" i="64" s="1"/>
  <c r="AL15" i="64"/>
  <c r="D96" i="64" s="1"/>
  <c r="W15" i="64"/>
  <c r="W20" i="64" s="1"/>
  <c r="M15" i="64"/>
  <c r="D98" i="64" s="1"/>
  <c r="AV9" i="64"/>
  <c r="AW9" i="64" s="1"/>
  <c r="AL9" i="64"/>
  <c r="D128" i="64" s="1"/>
  <c r="W9" i="64"/>
  <c r="M9" i="64"/>
  <c r="AV8" i="64"/>
  <c r="AL8" i="64"/>
  <c r="D135" i="64" s="1"/>
  <c r="W8" i="64"/>
  <c r="M8" i="64"/>
  <c r="D127" i="64" s="1"/>
  <c r="AV7" i="64"/>
  <c r="AL7" i="64"/>
  <c r="D102" i="64" s="1"/>
  <c r="W7" i="64"/>
  <c r="M7" i="64"/>
  <c r="X7" i="64" s="1"/>
  <c r="AV6" i="64"/>
  <c r="AL6" i="64"/>
  <c r="AW6" i="64" s="1"/>
  <c r="W6" i="64"/>
  <c r="X6" i="64" s="1"/>
  <c r="M6" i="64"/>
  <c r="D112" i="64" s="1"/>
  <c r="AV5" i="64"/>
  <c r="AV10" i="64" s="1"/>
  <c r="AL5" i="64"/>
  <c r="D97" i="64" s="1"/>
  <c r="W5" i="64"/>
  <c r="W10" i="64" s="1"/>
  <c r="M5" i="64"/>
  <c r="D106" i="64" s="1"/>
  <c r="C135" i="63"/>
  <c r="B135" i="63"/>
  <c r="C134" i="63"/>
  <c r="B134" i="63"/>
  <c r="C133" i="63"/>
  <c r="B133" i="63"/>
  <c r="C132" i="63"/>
  <c r="B132" i="63"/>
  <c r="C131" i="63"/>
  <c r="B131" i="63"/>
  <c r="C130" i="63"/>
  <c r="B130" i="63"/>
  <c r="C129" i="63"/>
  <c r="B129" i="63"/>
  <c r="C128" i="63"/>
  <c r="B128" i="63"/>
  <c r="C127" i="63"/>
  <c r="B127" i="63"/>
  <c r="C126" i="63"/>
  <c r="B126" i="63"/>
  <c r="C125" i="63"/>
  <c r="B125" i="63"/>
  <c r="C124" i="63"/>
  <c r="B124" i="63"/>
  <c r="C123" i="63"/>
  <c r="B123" i="63"/>
  <c r="C122" i="63"/>
  <c r="B122" i="63"/>
  <c r="C121" i="63"/>
  <c r="B121" i="63"/>
  <c r="C120" i="63"/>
  <c r="B120" i="63"/>
  <c r="C119" i="63"/>
  <c r="B119" i="63"/>
  <c r="C118" i="63"/>
  <c r="B118" i="63"/>
  <c r="C117" i="63"/>
  <c r="B117" i="63"/>
  <c r="C116" i="63"/>
  <c r="B116" i="63"/>
  <c r="C115" i="63"/>
  <c r="B115" i="63"/>
  <c r="C114" i="63"/>
  <c r="B114" i="63"/>
  <c r="C113" i="63"/>
  <c r="B113" i="63"/>
  <c r="C112" i="63"/>
  <c r="B112" i="63"/>
  <c r="C111" i="63"/>
  <c r="B111" i="63"/>
  <c r="C110" i="63"/>
  <c r="B110" i="63"/>
  <c r="C109" i="63"/>
  <c r="B109" i="63"/>
  <c r="C108" i="63"/>
  <c r="B108" i="63"/>
  <c r="C107" i="63"/>
  <c r="B107" i="63"/>
  <c r="C106" i="63"/>
  <c r="B106" i="63"/>
  <c r="C105" i="63"/>
  <c r="B105" i="63"/>
  <c r="C104" i="63"/>
  <c r="B104" i="63"/>
  <c r="C103" i="63"/>
  <c r="B103" i="63"/>
  <c r="C102" i="63"/>
  <c r="B102" i="63"/>
  <c r="C101" i="63"/>
  <c r="B101" i="63"/>
  <c r="C100" i="63"/>
  <c r="B100" i="63"/>
  <c r="C99" i="63"/>
  <c r="B99" i="63"/>
  <c r="C98" i="63"/>
  <c r="B98" i="63"/>
  <c r="C97" i="63"/>
  <c r="B97" i="63"/>
  <c r="C96" i="63"/>
  <c r="B96" i="63"/>
  <c r="C91" i="63"/>
  <c r="C90" i="63"/>
  <c r="C89" i="63"/>
  <c r="C88" i="63"/>
  <c r="C87" i="63"/>
  <c r="C86" i="63"/>
  <c r="C85" i="63"/>
  <c r="C84" i="63"/>
  <c r="AV78" i="63"/>
  <c r="AL78" i="63"/>
  <c r="AW78" i="63" s="1"/>
  <c r="W78" i="63"/>
  <c r="M78" i="63"/>
  <c r="AV77" i="63"/>
  <c r="AL77" i="63"/>
  <c r="W77" i="63"/>
  <c r="M77" i="63"/>
  <c r="X77" i="63" s="1"/>
  <c r="AV76" i="63"/>
  <c r="AL76" i="63"/>
  <c r="W76" i="63"/>
  <c r="M76" i="63"/>
  <c r="X76" i="63" s="1"/>
  <c r="AV75" i="63"/>
  <c r="AL75" i="63"/>
  <c r="AW75" i="63" s="1"/>
  <c r="W75" i="63"/>
  <c r="M75" i="63"/>
  <c r="X75" i="63" s="1"/>
  <c r="AV74" i="63"/>
  <c r="AL74" i="63"/>
  <c r="AW74" i="63" s="1"/>
  <c r="W74" i="63"/>
  <c r="M74" i="63"/>
  <c r="AV68" i="63"/>
  <c r="AL68" i="63"/>
  <c r="W68" i="63"/>
  <c r="M68" i="63"/>
  <c r="X68" i="63" s="1"/>
  <c r="AV67" i="63"/>
  <c r="AL67" i="63"/>
  <c r="AW67" i="63" s="1"/>
  <c r="W67" i="63"/>
  <c r="M67" i="63"/>
  <c r="X67" i="63" s="1"/>
  <c r="AV66" i="63"/>
  <c r="AW66" i="63" s="1"/>
  <c r="AL66" i="63"/>
  <c r="W66" i="63"/>
  <c r="M66" i="63"/>
  <c r="AV65" i="63"/>
  <c r="AL65" i="63"/>
  <c r="W65" i="63"/>
  <c r="M65" i="63"/>
  <c r="X65" i="63" s="1"/>
  <c r="AV64" i="63"/>
  <c r="AL64" i="63"/>
  <c r="W64" i="63"/>
  <c r="M64" i="63"/>
  <c r="AV58" i="63"/>
  <c r="AL58" i="63"/>
  <c r="W58" i="63"/>
  <c r="M58" i="63"/>
  <c r="X58" i="63" s="1"/>
  <c r="AV57" i="63"/>
  <c r="AL57" i="63"/>
  <c r="AW57" i="63" s="1"/>
  <c r="W57" i="63"/>
  <c r="M57" i="63"/>
  <c r="X57" i="63" s="1"/>
  <c r="AV56" i="63"/>
  <c r="AL56" i="63"/>
  <c r="AW56" i="63" s="1"/>
  <c r="W56" i="63"/>
  <c r="M56" i="63"/>
  <c r="X56" i="63" s="1"/>
  <c r="AV55" i="63"/>
  <c r="AL55" i="63"/>
  <c r="AW55" i="63" s="1"/>
  <c r="W55" i="63"/>
  <c r="X55" i="63" s="1"/>
  <c r="M55" i="63"/>
  <c r="AV54" i="63"/>
  <c r="AV59" i="63" s="1"/>
  <c r="AL54" i="63"/>
  <c r="W54" i="63"/>
  <c r="M54" i="63"/>
  <c r="AV48" i="63"/>
  <c r="AW48" i="63" s="1"/>
  <c r="AL48" i="63"/>
  <c r="W48" i="63"/>
  <c r="M48" i="63"/>
  <c r="AV47" i="63"/>
  <c r="AL47" i="63"/>
  <c r="W47" i="63"/>
  <c r="M47" i="63"/>
  <c r="X47" i="63" s="1"/>
  <c r="AV46" i="63"/>
  <c r="AW46" i="63" s="1"/>
  <c r="AL46" i="63"/>
  <c r="W46" i="63"/>
  <c r="M46" i="63"/>
  <c r="X46" i="63" s="1"/>
  <c r="AV45" i="63"/>
  <c r="AL45" i="63"/>
  <c r="AW45" i="63" s="1"/>
  <c r="W45" i="63"/>
  <c r="M45" i="63"/>
  <c r="X45" i="63" s="1"/>
  <c r="AV44" i="63"/>
  <c r="AL44" i="63"/>
  <c r="W44" i="63"/>
  <c r="W49" i="63" s="1"/>
  <c r="M44" i="63"/>
  <c r="AV39" i="63"/>
  <c r="AL39" i="63"/>
  <c r="D131" i="63" s="1"/>
  <c r="W39" i="63"/>
  <c r="M39" i="63"/>
  <c r="X39" i="63" s="1"/>
  <c r="AV38" i="63"/>
  <c r="AL38" i="63"/>
  <c r="AW38" i="63" s="1"/>
  <c r="W38" i="63"/>
  <c r="X38" i="63" s="1"/>
  <c r="M38" i="63"/>
  <c r="D125" i="63" s="1"/>
  <c r="AV37" i="63"/>
  <c r="AW37" i="63" s="1"/>
  <c r="AL37" i="63"/>
  <c r="D124" i="63" s="1"/>
  <c r="W37" i="63"/>
  <c r="M37" i="63"/>
  <c r="AV36" i="63"/>
  <c r="AL36" i="63"/>
  <c r="W36" i="63"/>
  <c r="M36" i="63"/>
  <c r="D103" i="63" s="1"/>
  <c r="AV35" i="63"/>
  <c r="AL35" i="63"/>
  <c r="D118" i="63" s="1"/>
  <c r="W35" i="63"/>
  <c r="W40" i="63" s="1"/>
  <c r="M35" i="63"/>
  <c r="AV29" i="63"/>
  <c r="AL29" i="63"/>
  <c r="D109" i="63" s="1"/>
  <c r="W29" i="63"/>
  <c r="M29" i="63"/>
  <c r="AV28" i="63"/>
  <c r="AL28" i="63"/>
  <c r="AW28" i="63" s="1"/>
  <c r="X28" i="63"/>
  <c r="W28" i="63"/>
  <c r="M28" i="63"/>
  <c r="D116" i="63" s="1"/>
  <c r="AV27" i="63"/>
  <c r="AL27" i="63"/>
  <c r="D115" i="63" s="1"/>
  <c r="W27" i="63"/>
  <c r="M27" i="63"/>
  <c r="AV26" i="63"/>
  <c r="AL26" i="63"/>
  <c r="AW26" i="63" s="1"/>
  <c r="W26" i="63"/>
  <c r="M26" i="63"/>
  <c r="D119" i="63" s="1"/>
  <c r="AV25" i="63"/>
  <c r="AV30" i="63" s="1"/>
  <c r="AL25" i="63"/>
  <c r="D100" i="63" s="1"/>
  <c r="W25" i="63"/>
  <c r="M25" i="63"/>
  <c r="AV19" i="63"/>
  <c r="AW19" i="63" s="1"/>
  <c r="AL19" i="63"/>
  <c r="D129" i="63" s="1"/>
  <c r="W19" i="63"/>
  <c r="M19" i="63"/>
  <c r="AV18" i="63"/>
  <c r="AL18" i="63"/>
  <c r="W18" i="63"/>
  <c r="M18" i="63"/>
  <c r="X18" i="63" s="1"/>
  <c r="AV17" i="63"/>
  <c r="AL17" i="63"/>
  <c r="D104" i="63" s="1"/>
  <c r="W17" i="63"/>
  <c r="M17" i="63"/>
  <c r="AV16" i="63"/>
  <c r="AL16" i="63"/>
  <c r="X16" i="63"/>
  <c r="W16" i="63"/>
  <c r="M16" i="63"/>
  <c r="D123" i="63" s="1"/>
  <c r="AV15" i="63"/>
  <c r="AL15" i="63"/>
  <c r="D96" i="63" s="1"/>
  <c r="W15" i="63"/>
  <c r="M15" i="63"/>
  <c r="AV9" i="63"/>
  <c r="AW9" i="63" s="1"/>
  <c r="AL9" i="63"/>
  <c r="D128" i="63" s="1"/>
  <c r="W9" i="63"/>
  <c r="M9" i="63"/>
  <c r="D134" i="63" s="1"/>
  <c r="AV8" i="63"/>
  <c r="AL8" i="63"/>
  <c r="W8" i="63"/>
  <c r="M8" i="63"/>
  <c r="D127" i="63" s="1"/>
  <c r="AV7" i="63"/>
  <c r="AL7" i="63"/>
  <c r="D102" i="63" s="1"/>
  <c r="W7" i="63"/>
  <c r="M7" i="63"/>
  <c r="D122" i="63" s="1"/>
  <c r="AV6" i="63"/>
  <c r="AL6" i="63"/>
  <c r="AW6" i="63" s="1"/>
  <c r="W6" i="63"/>
  <c r="X6" i="63" s="1"/>
  <c r="M6" i="63"/>
  <c r="D112" i="63" s="1"/>
  <c r="AV5" i="63"/>
  <c r="AL5" i="63"/>
  <c r="D97" i="63" s="1"/>
  <c r="W5" i="63"/>
  <c r="M5" i="63"/>
  <c r="C135" i="62"/>
  <c r="B135" i="62"/>
  <c r="C134" i="62"/>
  <c r="B134" i="62"/>
  <c r="C133" i="62"/>
  <c r="B133" i="62"/>
  <c r="C132" i="62"/>
  <c r="B132" i="62"/>
  <c r="C131" i="62"/>
  <c r="B131" i="62"/>
  <c r="C130" i="62"/>
  <c r="B130" i="62"/>
  <c r="C129" i="62"/>
  <c r="B129" i="62"/>
  <c r="C128" i="62"/>
  <c r="B128" i="62"/>
  <c r="C127" i="62"/>
  <c r="B127" i="62"/>
  <c r="C126" i="62"/>
  <c r="B126" i="62"/>
  <c r="C125" i="62"/>
  <c r="B125" i="62"/>
  <c r="C124" i="62"/>
  <c r="B124" i="62"/>
  <c r="C123" i="62"/>
  <c r="B123" i="62"/>
  <c r="C122" i="62"/>
  <c r="B122" i="62"/>
  <c r="C121" i="62"/>
  <c r="B121" i="62"/>
  <c r="C120" i="62"/>
  <c r="B120" i="62"/>
  <c r="C119" i="62"/>
  <c r="B119" i="62"/>
  <c r="C118" i="62"/>
  <c r="B118" i="62"/>
  <c r="C117" i="62"/>
  <c r="B117" i="62"/>
  <c r="C116" i="62"/>
  <c r="B116" i="62"/>
  <c r="C115" i="62"/>
  <c r="B115" i="62"/>
  <c r="C114" i="62"/>
  <c r="B114" i="62"/>
  <c r="C113" i="62"/>
  <c r="B113" i="62"/>
  <c r="C112" i="62"/>
  <c r="B112" i="62"/>
  <c r="C111" i="62"/>
  <c r="B111" i="62"/>
  <c r="C110" i="62"/>
  <c r="B110" i="62"/>
  <c r="C109" i="62"/>
  <c r="B109" i="62"/>
  <c r="C108" i="62"/>
  <c r="B108" i="62"/>
  <c r="C107" i="62"/>
  <c r="B107" i="62"/>
  <c r="C106" i="62"/>
  <c r="B106" i="62"/>
  <c r="C105" i="62"/>
  <c r="B105" i="62"/>
  <c r="C104" i="62"/>
  <c r="B104" i="62"/>
  <c r="C103" i="62"/>
  <c r="B103" i="62"/>
  <c r="C102" i="62"/>
  <c r="B102" i="62"/>
  <c r="C101" i="62"/>
  <c r="B101" i="62"/>
  <c r="C100" i="62"/>
  <c r="B100" i="62"/>
  <c r="C99" i="62"/>
  <c r="B99" i="62"/>
  <c r="C98" i="62"/>
  <c r="B98" i="62"/>
  <c r="C97" i="62"/>
  <c r="B97" i="62"/>
  <c r="C96" i="62"/>
  <c r="B96" i="62"/>
  <c r="C91" i="62"/>
  <c r="C90" i="62"/>
  <c r="C89" i="62"/>
  <c r="C88" i="62"/>
  <c r="C87" i="62"/>
  <c r="C86" i="62"/>
  <c r="C85" i="62"/>
  <c r="C84" i="62"/>
  <c r="AV78" i="62"/>
  <c r="AL78" i="62"/>
  <c r="AW78" i="62" s="1"/>
  <c r="W78" i="62"/>
  <c r="M78" i="62"/>
  <c r="AV77" i="62"/>
  <c r="AL77" i="62"/>
  <c r="AW77" i="62" s="1"/>
  <c r="X77" i="62"/>
  <c r="W77" i="62"/>
  <c r="M77" i="62"/>
  <c r="AV76" i="62"/>
  <c r="AL76" i="62"/>
  <c r="AW76" i="62" s="1"/>
  <c r="W76" i="62"/>
  <c r="M76" i="62"/>
  <c r="X76" i="62" s="1"/>
  <c r="AV75" i="62"/>
  <c r="AL75" i="62"/>
  <c r="AW75" i="62" s="1"/>
  <c r="W75" i="62"/>
  <c r="M75" i="62"/>
  <c r="X75" i="62" s="1"/>
  <c r="AV74" i="62"/>
  <c r="AV79" i="62" s="1"/>
  <c r="AL74" i="62"/>
  <c r="W74" i="62"/>
  <c r="M74" i="62"/>
  <c r="M79" i="62" s="1"/>
  <c r="AV68" i="62"/>
  <c r="AL68" i="62"/>
  <c r="W68" i="62"/>
  <c r="M68" i="62"/>
  <c r="X68" i="62" s="1"/>
  <c r="AV67" i="62"/>
  <c r="AL67" i="62"/>
  <c r="W67" i="62"/>
  <c r="M67" i="62"/>
  <c r="X67" i="62" s="1"/>
  <c r="AV66" i="62"/>
  <c r="AL66" i="62"/>
  <c r="AW66" i="62" s="1"/>
  <c r="W66" i="62"/>
  <c r="M66" i="62"/>
  <c r="X66" i="62" s="1"/>
  <c r="AV65" i="62"/>
  <c r="AL65" i="62"/>
  <c r="AW65" i="62" s="1"/>
  <c r="W65" i="62"/>
  <c r="X65" i="62" s="1"/>
  <c r="M65" i="62"/>
  <c r="AV64" i="62"/>
  <c r="AL64" i="62"/>
  <c r="AL69" i="62" s="1"/>
  <c r="W64" i="62"/>
  <c r="W69" i="62" s="1"/>
  <c r="M64" i="62"/>
  <c r="AV58" i="62"/>
  <c r="AL58" i="62"/>
  <c r="AW58" i="62" s="1"/>
  <c r="W58" i="62"/>
  <c r="M58" i="62"/>
  <c r="AV57" i="62"/>
  <c r="AL57" i="62"/>
  <c r="AW57" i="62" s="1"/>
  <c r="X57" i="62"/>
  <c r="W57" i="62"/>
  <c r="M57" i="62"/>
  <c r="AV56" i="62"/>
  <c r="AL56" i="62"/>
  <c r="AW56" i="62" s="1"/>
  <c r="W56" i="62"/>
  <c r="M56" i="62"/>
  <c r="X56" i="62" s="1"/>
  <c r="AV55" i="62"/>
  <c r="AL55" i="62"/>
  <c r="AW55" i="62" s="1"/>
  <c r="W55" i="62"/>
  <c r="M55" i="62"/>
  <c r="X55" i="62" s="1"/>
  <c r="AV54" i="62"/>
  <c r="AV59" i="62" s="1"/>
  <c r="AL54" i="62"/>
  <c r="W54" i="62"/>
  <c r="M54" i="62"/>
  <c r="M59" i="62" s="1"/>
  <c r="AV48" i="62"/>
  <c r="AL48" i="62"/>
  <c r="W48" i="62"/>
  <c r="M48" i="62"/>
  <c r="X48" i="62" s="1"/>
  <c r="AV47" i="62"/>
  <c r="AL47" i="62"/>
  <c r="W47" i="62"/>
  <c r="M47" i="62"/>
  <c r="X47" i="62" s="1"/>
  <c r="AV46" i="62"/>
  <c r="AL46" i="62"/>
  <c r="AW46" i="62" s="1"/>
  <c r="W46" i="62"/>
  <c r="M46" i="62"/>
  <c r="X46" i="62" s="1"/>
  <c r="AV45" i="62"/>
  <c r="AL45" i="62"/>
  <c r="AW45" i="62" s="1"/>
  <c r="W45" i="62"/>
  <c r="X45" i="62" s="1"/>
  <c r="M45" i="62"/>
  <c r="AV44" i="62"/>
  <c r="AL44" i="62"/>
  <c r="AL49" i="62" s="1"/>
  <c r="W44" i="62"/>
  <c r="W49" i="62" s="1"/>
  <c r="M44" i="62"/>
  <c r="AV39" i="62"/>
  <c r="AL39" i="62"/>
  <c r="D131" i="62" s="1"/>
  <c r="W39" i="62"/>
  <c r="M39" i="62"/>
  <c r="AV38" i="62"/>
  <c r="AL38" i="62"/>
  <c r="AW38" i="62" s="1"/>
  <c r="X38" i="62"/>
  <c r="W38" i="62"/>
  <c r="M38" i="62"/>
  <c r="D125" i="62" s="1"/>
  <c r="AV37" i="62"/>
  <c r="AL37" i="62"/>
  <c r="D124" i="62" s="1"/>
  <c r="W37" i="62"/>
  <c r="M37" i="62"/>
  <c r="X37" i="62" s="1"/>
  <c r="AV36" i="62"/>
  <c r="AL36" i="62"/>
  <c r="AW36" i="62" s="1"/>
  <c r="W36" i="62"/>
  <c r="M36" i="62"/>
  <c r="D103" i="62" s="1"/>
  <c r="AV35" i="62"/>
  <c r="AV40" i="62" s="1"/>
  <c r="AL35" i="62"/>
  <c r="W35" i="62"/>
  <c r="M35" i="62"/>
  <c r="D107" i="62" s="1"/>
  <c r="AV29" i="62"/>
  <c r="AL29" i="62"/>
  <c r="D109" i="62" s="1"/>
  <c r="W29" i="62"/>
  <c r="M29" i="62"/>
  <c r="D111" i="62" s="1"/>
  <c r="AV28" i="62"/>
  <c r="AL28" i="62"/>
  <c r="W28" i="62"/>
  <c r="M28" i="62"/>
  <c r="D116" i="62" s="1"/>
  <c r="AV27" i="62"/>
  <c r="AL27" i="62"/>
  <c r="D115" i="62" s="1"/>
  <c r="W27" i="62"/>
  <c r="M27" i="62"/>
  <c r="D120" i="62" s="1"/>
  <c r="AV26" i="62"/>
  <c r="AL26" i="62"/>
  <c r="AW26" i="62" s="1"/>
  <c r="W26" i="62"/>
  <c r="X26" i="62" s="1"/>
  <c r="M26" i="62"/>
  <c r="D119" i="62" s="1"/>
  <c r="AV25" i="62"/>
  <c r="AL25" i="62"/>
  <c r="D100" i="62" s="1"/>
  <c r="W25" i="62"/>
  <c r="W30" i="62" s="1"/>
  <c r="M25" i="62"/>
  <c r="AV19" i="62"/>
  <c r="AL19" i="62"/>
  <c r="D129" i="62" s="1"/>
  <c r="W19" i="62"/>
  <c r="M19" i="62"/>
  <c r="D132" i="62" s="1"/>
  <c r="AV18" i="62"/>
  <c r="AL18" i="62"/>
  <c r="AW18" i="62" s="1"/>
  <c r="X18" i="62"/>
  <c r="W18" i="62"/>
  <c r="M18" i="62"/>
  <c r="D117" i="62" s="1"/>
  <c r="AV17" i="62"/>
  <c r="AL17" i="62"/>
  <c r="D104" i="62" s="1"/>
  <c r="W17" i="62"/>
  <c r="M17" i="62"/>
  <c r="AV16" i="62"/>
  <c r="AL16" i="62"/>
  <c r="D99" i="62" s="1"/>
  <c r="W16" i="62"/>
  <c r="M16" i="62"/>
  <c r="D123" i="62" s="1"/>
  <c r="AV15" i="62"/>
  <c r="AV20" i="62" s="1"/>
  <c r="AL15" i="62"/>
  <c r="D96" i="62" s="1"/>
  <c r="W15" i="62"/>
  <c r="M15" i="62"/>
  <c r="D98" i="62" s="1"/>
  <c r="AV9" i="62"/>
  <c r="AL9" i="62"/>
  <c r="D128" i="62" s="1"/>
  <c r="W9" i="62"/>
  <c r="M9" i="62"/>
  <c r="X9" i="62" s="1"/>
  <c r="AV8" i="62"/>
  <c r="AL8" i="62"/>
  <c r="D135" i="62" s="1"/>
  <c r="W8" i="62"/>
  <c r="M8" i="62"/>
  <c r="D127" i="62" s="1"/>
  <c r="AV7" i="62"/>
  <c r="AL7" i="62"/>
  <c r="AW7" i="62" s="1"/>
  <c r="W7" i="62"/>
  <c r="M7" i="62"/>
  <c r="X7" i="62" s="1"/>
  <c r="AV6" i="62"/>
  <c r="AL6" i="62"/>
  <c r="D113" i="62" s="1"/>
  <c r="W6" i="62"/>
  <c r="X6" i="62" s="1"/>
  <c r="M6" i="62"/>
  <c r="D112" i="62" s="1"/>
  <c r="AV5" i="62"/>
  <c r="AL5" i="62"/>
  <c r="D97" i="62" s="1"/>
  <c r="W5" i="62"/>
  <c r="W10" i="62" s="1"/>
  <c r="M5" i="62"/>
  <c r="C134" i="61"/>
  <c r="B134" i="61"/>
  <c r="C135" i="61"/>
  <c r="B135" i="61"/>
  <c r="C114" i="61"/>
  <c r="B114" i="61"/>
  <c r="C129" i="61"/>
  <c r="B129" i="61"/>
  <c r="C118" i="61"/>
  <c r="B118" i="61"/>
  <c r="C96" i="61"/>
  <c r="B96" i="61"/>
  <c r="C124" i="61"/>
  <c r="B124" i="61"/>
  <c r="C123" i="61"/>
  <c r="B123" i="61"/>
  <c r="C116" i="61"/>
  <c r="B116" i="61"/>
  <c r="C119" i="61"/>
  <c r="B119" i="61"/>
  <c r="C113" i="61"/>
  <c r="B113" i="61"/>
  <c r="C130" i="61"/>
  <c r="B130" i="61"/>
  <c r="C107" i="61"/>
  <c r="B107" i="61"/>
  <c r="C111" i="61"/>
  <c r="B111" i="61"/>
  <c r="C126" i="61"/>
  <c r="B126" i="61"/>
  <c r="C125" i="61"/>
  <c r="B125" i="61"/>
  <c r="C109" i="61"/>
  <c r="B109" i="61"/>
  <c r="C121" i="61"/>
  <c r="B121" i="61"/>
  <c r="C133" i="61"/>
  <c r="B133" i="61"/>
  <c r="C128" i="61"/>
  <c r="B128" i="61"/>
  <c r="C120" i="61"/>
  <c r="B120" i="61"/>
  <c r="C127" i="61"/>
  <c r="B127" i="61"/>
  <c r="C117" i="61"/>
  <c r="B117" i="61"/>
  <c r="C110" i="61"/>
  <c r="B110" i="61"/>
  <c r="C132" i="61"/>
  <c r="B132" i="61"/>
  <c r="C102" i="61"/>
  <c r="B102" i="61"/>
  <c r="C112" i="61"/>
  <c r="B112" i="61"/>
  <c r="C101" i="61"/>
  <c r="B101" i="61"/>
  <c r="C104" i="61"/>
  <c r="B104" i="61"/>
  <c r="C115" i="61"/>
  <c r="B115" i="61"/>
  <c r="C106" i="61"/>
  <c r="B106" i="61"/>
  <c r="C103" i="61"/>
  <c r="B103" i="61"/>
  <c r="C108" i="61"/>
  <c r="B108" i="61"/>
  <c r="C122" i="61"/>
  <c r="B122" i="61"/>
  <c r="C105" i="61"/>
  <c r="B105" i="61"/>
  <c r="C100" i="61"/>
  <c r="B100" i="61"/>
  <c r="C99" i="61"/>
  <c r="B99" i="61"/>
  <c r="C98" i="61"/>
  <c r="B98" i="61"/>
  <c r="C131" i="61"/>
  <c r="B131" i="61"/>
  <c r="C97" i="61"/>
  <c r="B97" i="61"/>
  <c r="C88" i="61"/>
  <c r="C90" i="61"/>
  <c r="C89" i="61"/>
  <c r="C85" i="61"/>
  <c r="C86" i="61"/>
  <c r="C91" i="61"/>
  <c r="C87" i="61"/>
  <c r="C84" i="61"/>
  <c r="AV78" i="61"/>
  <c r="AL78" i="61"/>
  <c r="W78" i="61"/>
  <c r="M78" i="61"/>
  <c r="AV77" i="61"/>
  <c r="AL77" i="61"/>
  <c r="AW77" i="61" s="1"/>
  <c r="X77" i="61"/>
  <c r="W77" i="61"/>
  <c r="M77" i="61"/>
  <c r="AV76" i="61"/>
  <c r="AL76" i="61"/>
  <c r="W76" i="61"/>
  <c r="M76" i="61"/>
  <c r="X76" i="61" s="1"/>
  <c r="AV75" i="61"/>
  <c r="AL75" i="61"/>
  <c r="AW75" i="61" s="1"/>
  <c r="W75" i="61"/>
  <c r="M75" i="61"/>
  <c r="X75" i="61" s="1"/>
  <c r="AV74" i="61"/>
  <c r="AV79" i="61" s="1"/>
  <c r="AL74" i="61"/>
  <c r="W74" i="61"/>
  <c r="M74" i="61"/>
  <c r="M79" i="61" s="1"/>
  <c r="AV68" i="61"/>
  <c r="AW68" i="61" s="1"/>
  <c r="AL68" i="61"/>
  <c r="W68" i="61"/>
  <c r="M68" i="61"/>
  <c r="X68" i="61" s="1"/>
  <c r="AV67" i="61"/>
  <c r="AL67" i="61"/>
  <c r="W67" i="61"/>
  <c r="M67" i="61"/>
  <c r="X67" i="61" s="1"/>
  <c r="AV66" i="61"/>
  <c r="AL66" i="61"/>
  <c r="W66" i="61"/>
  <c r="M66" i="61"/>
  <c r="X66" i="61" s="1"/>
  <c r="AV65" i="61"/>
  <c r="AL65" i="61"/>
  <c r="AW65" i="61" s="1"/>
  <c r="W65" i="61"/>
  <c r="X65" i="61" s="1"/>
  <c r="M65" i="61"/>
  <c r="AV64" i="61"/>
  <c r="AL64" i="61"/>
  <c r="W64" i="61"/>
  <c r="W69" i="61" s="1"/>
  <c r="M64" i="61"/>
  <c r="AV58" i="61"/>
  <c r="AL58" i="61"/>
  <c r="W58" i="61"/>
  <c r="M58" i="61"/>
  <c r="AV57" i="61"/>
  <c r="AL57" i="61"/>
  <c r="AW57" i="61" s="1"/>
  <c r="X57" i="61"/>
  <c r="W57" i="61"/>
  <c r="M57" i="61"/>
  <c r="AV56" i="61"/>
  <c r="AL56" i="61"/>
  <c r="W56" i="61"/>
  <c r="M56" i="61"/>
  <c r="X56" i="61" s="1"/>
  <c r="AV55" i="61"/>
  <c r="AL55" i="61"/>
  <c r="AW55" i="61" s="1"/>
  <c r="W55" i="61"/>
  <c r="M55" i="61"/>
  <c r="X55" i="61" s="1"/>
  <c r="AV54" i="61"/>
  <c r="AV59" i="61" s="1"/>
  <c r="AL54" i="61"/>
  <c r="W54" i="61"/>
  <c r="M54" i="61"/>
  <c r="M59" i="61" s="1"/>
  <c r="AV48" i="61"/>
  <c r="AW48" i="61" s="1"/>
  <c r="AL48" i="61"/>
  <c r="W48" i="61"/>
  <c r="M48" i="61"/>
  <c r="X48" i="61" s="1"/>
  <c r="AV47" i="61"/>
  <c r="AL47" i="61"/>
  <c r="W47" i="61"/>
  <c r="M47" i="61"/>
  <c r="X47" i="61" s="1"/>
  <c r="AV46" i="61"/>
  <c r="AL46" i="61"/>
  <c r="W46" i="61"/>
  <c r="M46" i="61"/>
  <c r="X46" i="61" s="1"/>
  <c r="AV45" i="61"/>
  <c r="AL45" i="61"/>
  <c r="AW45" i="61" s="1"/>
  <c r="W45" i="61"/>
  <c r="X45" i="61" s="1"/>
  <c r="M45" i="61"/>
  <c r="AV44" i="61"/>
  <c r="AL44" i="61"/>
  <c r="W44" i="61"/>
  <c r="W49" i="61" s="1"/>
  <c r="M44" i="61"/>
  <c r="AV39" i="61"/>
  <c r="AL39" i="61"/>
  <c r="D118" i="61" s="1"/>
  <c r="W39" i="61"/>
  <c r="M39" i="61"/>
  <c r="AV38" i="61"/>
  <c r="AL38" i="61"/>
  <c r="AW38" i="61" s="1"/>
  <c r="W38" i="61"/>
  <c r="M38" i="61"/>
  <c r="D113" i="61" s="1"/>
  <c r="AV37" i="61"/>
  <c r="AL37" i="61"/>
  <c r="D130" i="61" s="1"/>
  <c r="W37" i="61"/>
  <c r="M37" i="61"/>
  <c r="X37" i="61" s="1"/>
  <c r="AV36" i="61"/>
  <c r="AL36" i="61"/>
  <c r="AW36" i="61" s="1"/>
  <c r="W36" i="61"/>
  <c r="M36" i="61"/>
  <c r="D108" i="61" s="1"/>
  <c r="AV35" i="61"/>
  <c r="AV40" i="61" s="1"/>
  <c r="AL35" i="61"/>
  <c r="D121" i="61" s="1"/>
  <c r="W35" i="61"/>
  <c r="M35" i="61"/>
  <c r="D104" i="61" s="1"/>
  <c r="AV29" i="61"/>
  <c r="AL29" i="61"/>
  <c r="D112" i="61" s="1"/>
  <c r="W29" i="61"/>
  <c r="M29" i="61"/>
  <c r="D132" i="61" s="1"/>
  <c r="AV28" i="61"/>
  <c r="AL28" i="61"/>
  <c r="AW28" i="61" s="1"/>
  <c r="W28" i="61"/>
  <c r="M28" i="61"/>
  <c r="AV27" i="61"/>
  <c r="AL27" i="61"/>
  <c r="D120" i="61" s="1"/>
  <c r="W27" i="61"/>
  <c r="M27" i="61"/>
  <c r="D125" i="61" s="1"/>
  <c r="AV26" i="61"/>
  <c r="AL26" i="61"/>
  <c r="W26" i="61"/>
  <c r="M26" i="61"/>
  <c r="D109" i="61" s="1"/>
  <c r="AV25" i="61"/>
  <c r="AV30" i="61" s="1"/>
  <c r="AL25" i="61"/>
  <c r="D100" i="61" s="1"/>
  <c r="W25" i="61"/>
  <c r="M25" i="61"/>
  <c r="D102" i="61" s="1"/>
  <c r="AV19" i="61"/>
  <c r="AL19" i="61"/>
  <c r="D124" i="61" s="1"/>
  <c r="W19" i="61"/>
  <c r="M19" i="61"/>
  <c r="D129" i="61" s="1"/>
  <c r="AV18" i="61"/>
  <c r="AL18" i="61"/>
  <c r="W18" i="61"/>
  <c r="M18" i="61"/>
  <c r="D133" i="61" s="1"/>
  <c r="AV17" i="61"/>
  <c r="AL17" i="61"/>
  <c r="D103" i="61" s="1"/>
  <c r="W17" i="61"/>
  <c r="M17" i="61"/>
  <c r="X17" i="61" s="1"/>
  <c r="AV16" i="61"/>
  <c r="AL16" i="61"/>
  <c r="D99" i="61" s="1"/>
  <c r="W16" i="61"/>
  <c r="M16" i="61"/>
  <c r="D107" i="61" s="1"/>
  <c r="AV15" i="61"/>
  <c r="AL15" i="61"/>
  <c r="D97" i="61" s="1"/>
  <c r="W15" i="61"/>
  <c r="W20" i="61" s="1"/>
  <c r="M15" i="61"/>
  <c r="AV9" i="61"/>
  <c r="AL9" i="61"/>
  <c r="D123" i="61" s="1"/>
  <c r="W9" i="61"/>
  <c r="M9" i="61"/>
  <c r="AV8" i="61"/>
  <c r="AL8" i="61"/>
  <c r="D134" i="61" s="1"/>
  <c r="W8" i="61"/>
  <c r="M8" i="61"/>
  <c r="D116" i="61" s="1"/>
  <c r="AV7" i="61"/>
  <c r="AL7" i="61"/>
  <c r="D122" i="61" s="1"/>
  <c r="W7" i="61"/>
  <c r="M7" i="61"/>
  <c r="D111" i="61" s="1"/>
  <c r="AV6" i="61"/>
  <c r="AL6" i="61"/>
  <c r="AW6" i="61" s="1"/>
  <c r="W6" i="61"/>
  <c r="M6" i="61"/>
  <c r="D110" i="61" s="1"/>
  <c r="AV5" i="61"/>
  <c r="AV10" i="61" s="1"/>
  <c r="AL5" i="61"/>
  <c r="D131" i="61" s="1"/>
  <c r="W5" i="61"/>
  <c r="M5" i="61"/>
  <c r="D115" i="61" s="1"/>
  <c r="C129" i="60"/>
  <c r="B129" i="60"/>
  <c r="C134" i="60"/>
  <c r="B134" i="60"/>
  <c r="C128" i="60"/>
  <c r="B128" i="60"/>
  <c r="C122" i="60"/>
  <c r="B122" i="60"/>
  <c r="C133" i="60"/>
  <c r="B133" i="60"/>
  <c r="C125" i="60"/>
  <c r="B125" i="60"/>
  <c r="C130" i="60"/>
  <c r="B130" i="60"/>
  <c r="C111" i="60"/>
  <c r="B111" i="60"/>
  <c r="C121" i="60"/>
  <c r="B121" i="60"/>
  <c r="C117" i="60"/>
  <c r="B117" i="60"/>
  <c r="C127" i="60"/>
  <c r="B127" i="60"/>
  <c r="C116" i="60"/>
  <c r="B116" i="60"/>
  <c r="C120" i="60"/>
  <c r="B120" i="60"/>
  <c r="C131" i="60"/>
  <c r="B131" i="60"/>
  <c r="C110" i="60"/>
  <c r="B110" i="60"/>
  <c r="C109" i="60"/>
  <c r="B109" i="60"/>
  <c r="C124" i="60"/>
  <c r="B124" i="60"/>
  <c r="C132" i="60"/>
  <c r="B132" i="60"/>
  <c r="C115" i="60"/>
  <c r="B115" i="60"/>
  <c r="C123" i="60"/>
  <c r="B123" i="60"/>
  <c r="C106" i="60"/>
  <c r="B106" i="60"/>
  <c r="C126" i="60"/>
  <c r="B126" i="60"/>
  <c r="C105" i="60"/>
  <c r="B105" i="60"/>
  <c r="C118" i="60"/>
  <c r="B118" i="60"/>
  <c r="C119" i="60"/>
  <c r="B119" i="60"/>
  <c r="C108" i="60"/>
  <c r="B108" i="60"/>
  <c r="C114" i="60"/>
  <c r="B114" i="60"/>
  <c r="C113" i="60"/>
  <c r="B113" i="60"/>
  <c r="C107" i="60"/>
  <c r="B107" i="60"/>
  <c r="C112" i="60"/>
  <c r="B112" i="60"/>
  <c r="C98" i="60"/>
  <c r="B98" i="60"/>
  <c r="C88" i="60"/>
  <c r="C91" i="60"/>
  <c r="C89" i="60"/>
  <c r="C85" i="60"/>
  <c r="C86" i="60"/>
  <c r="C90" i="60"/>
  <c r="C87" i="60"/>
  <c r="C84" i="60"/>
  <c r="AV78" i="60"/>
  <c r="AW78" i="60" s="1"/>
  <c r="AL78" i="60"/>
  <c r="W78" i="60"/>
  <c r="M78" i="60"/>
  <c r="X78" i="60" s="1"/>
  <c r="AV77" i="60"/>
  <c r="AL77" i="60"/>
  <c r="W77" i="60"/>
  <c r="M77" i="60"/>
  <c r="X77" i="60" s="1"/>
  <c r="AV76" i="60"/>
  <c r="AW76" i="60" s="1"/>
  <c r="AL76" i="60"/>
  <c r="W76" i="60"/>
  <c r="M76" i="60"/>
  <c r="X76" i="60" s="1"/>
  <c r="AV75" i="60"/>
  <c r="AL75" i="60"/>
  <c r="W75" i="60"/>
  <c r="M75" i="60"/>
  <c r="X75" i="60" s="1"/>
  <c r="AV74" i="60"/>
  <c r="AL74" i="60"/>
  <c r="W74" i="60"/>
  <c r="W79" i="60" s="1"/>
  <c r="M74" i="60"/>
  <c r="AV68" i="60"/>
  <c r="AL68" i="60"/>
  <c r="W68" i="60"/>
  <c r="M68" i="60"/>
  <c r="AV67" i="60"/>
  <c r="AL67" i="60"/>
  <c r="X67" i="60"/>
  <c r="W67" i="60"/>
  <c r="M67" i="60"/>
  <c r="AV66" i="60"/>
  <c r="AL66" i="60"/>
  <c r="W66" i="60"/>
  <c r="M66" i="60"/>
  <c r="AV65" i="60"/>
  <c r="AL65" i="60"/>
  <c r="AW65" i="60" s="1"/>
  <c r="X65" i="60"/>
  <c r="W65" i="60"/>
  <c r="M65" i="60"/>
  <c r="AV64" i="60"/>
  <c r="AV69" i="60" s="1"/>
  <c r="AL64" i="60"/>
  <c r="W64" i="60"/>
  <c r="M64" i="60"/>
  <c r="AV58" i="60"/>
  <c r="AW58" i="60" s="1"/>
  <c r="AL58" i="60"/>
  <c r="W58" i="60"/>
  <c r="M58" i="60"/>
  <c r="X58" i="60" s="1"/>
  <c r="AV57" i="60"/>
  <c r="AL57" i="60"/>
  <c r="W57" i="60"/>
  <c r="M57" i="60"/>
  <c r="X57" i="60" s="1"/>
  <c r="AV56" i="60"/>
  <c r="AW56" i="60" s="1"/>
  <c r="AL56" i="60"/>
  <c r="W56" i="60"/>
  <c r="M56" i="60"/>
  <c r="X56" i="60" s="1"/>
  <c r="AV55" i="60"/>
  <c r="AL55" i="60"/>
  <c r="W55" i="60"/>
  <c r="M55" i="60"/>
  <c r="X55" i="60" s="1"/>
  <c r="AV54" i="60"/>
  <c r="AL54" i="60"/>
  <c r="W54" i="60"/>
  <c r="W59" i="60" s="1"/>
  <c r="M54" i="60"/>
  <c r="AV48" i="60"/>
  <c r="AL48" i="60"/>
  <c r="W48" i="60"/>
  <c r="M48" i="60"/>
  <c r="AV47" i="60"/>
  <c r="AL47" i="60"/>
  <c r="W47" i="60"/>
  <c r="M47" i="60"/>
  <c r="X47" i="60" s="1"/>
  <c r="AV46" i="60"/>
  <c r="AL46" i="60"/>
  <c r="W46" i="60"/>
  <c r="M46" i="60"/>
  <c r="AV45" i="60"/>
  <c r="AL45" i="60"/>
  <c r="AW45" i="60" s="1"/>
  <c r="W45" i="60"/>
  <c r="M45" i="60"/>
  <c r="X45" i="60" s="1"/>
  <c r="AV44" i="60"/>
  <c r="AV49" i="60" s="1"/>
  <c r="AL44" i="60"/>
  <c r="W44" i="60"/>
  <c r="M44" i="60"/>
  <c r="AV39" i="60"/>
  <c r="AL39" i="60"/>
  <c r="D133" i="60" s="1"/>
  <c r="W39" i="60"/>
  <c r="M39" i="60"/>
  <c r="AV38" i="60"/>
  <c r="AL38" i="60"/>
  <c r="W38" i="60"/>
  <c r="M38" i="60"/>
  <c r="D117" i="60" s="1"/>
  <c r="AV37" i="60"/>
  <c r="AL37" i="60"/>
  <c r="D127" i="60" s="1"/>
  <c r="W37" i="60"/>
  <c r="M37" i="60"/>
  <c r="AV36" i="60"/>
  <c r="AL36" i="60"/>
  <c r="W36" i="60"/>
  <c r="M36" i="60"/>
  <c r="D114" i="60" s="1"/>
  <c r="AV35" i="60"/>
  <c r="AL35" i="60"/>
  <c r="D104" i="60" s="1"/>
  <c r="W35" i="60"/>
  <c r="W40" i="60" s="1"/>
  <c r="M35" i="60"/>
  <c r="D97" i="60" s="1"/>
  <c r="AV29" i="60"/>
  <c r="AL29" i="60"/>
  <c r="D118" i="60" s="1"/>
  <c r="W29" i="60"/>
  <c r="M29" i="60"/>
  <c r="D126" i="60" s="1"/>
  <c r="AV28" i="60"/>
  <c r="AL28" i="60"/>
  <c r="W28" i="60"/>
  <c r="M28" i="60"/>
  <c r="D132" i="60" s="1"/>
  <c r="AV27" i="60"/>
  <c r="AL27" i="60"/>
  <c r="D103" i="60" s="1"/>
  <c r="W27" i="60"/>
  <c r="M27" i="60"/>
  <c r="D110" i="60" s="1"/>
  <c r="AV26" i="60"/>
  <c r="AL26" i="60"/>
  <c r="W26" i="60"/>
  <c r="M26" i="60"/>
  <c r="D109" i="60" s="1"/>
  <c r="AV25" i="60"/>
  <c r="AV30" i="60" s="1"/>
  <c r="AL25" i="60"/>
  <c r="D101" i="60" s="1"/>
  <c r="W25" i="60"/>
  <c r="M25" i="60"/>
  <c r="AV19" i="60"/>
  <c r="AL19" i="60"/>
  <c r="D125" i="60" s="1"/>
  <c r="W19" i="60"/>
  <c r="M19" i="60"/>
  <c r="D122" i="60" s="1"/>
  <c r="AV18" i="60"/>
  <c r="AL18" i="60"/>
  <c r="W18" i="60"/>
  <c r="M18" i="60"/>
  <c r="D124" i="60" s="1"/>
  <c r="AV17" i="60"/>
  <c r="AL17" i="60"/>
  <c r="D100" i="60" s="1"/>
  <c r="W17" i="60"/>
  <c r="M17" i="60"/>
  <c r="X17" i="60" s="1"/>
  <c r="AV16" i="60"/>
  <c r="AL16" i="60"/>
  <c r="D96" i="60" s="1"/>
  <c r="W16" i="60"/>
  <c r="M16" i="60"/>
  <c r="D116" i="60" s="1"/>
  <c r="AV15" i="60"/>
  <c r="AL15" i="60"/>
  <c r="D98" i="60" s="1"/>
  <c r="W15" i="60"/>
  <c r="W20" i="60" s="1"/>
  <c r="M15" i="60"/>
  <c r="D99" i="60" s="1"/>
  <c r="AV9" i="60"/>
  <c r="AL9" i="60"/>
  <c r="D130" i="60" s="1"/>
  <c r="W9" i="60"/>
  <c r="M9" i="60"/>
  <c r="AV8" i="60"/>
  <c r="AL8" i="60"/>
  <c r="D129" i="60" s="1"/>
  <c r="W8" i="60"/>
  <c r="M8" i="60"/>
  <c r="D111" i="60" s="1"/>
  <c r="AV7" i="60"/>
  <c r="AL7" i="60"/>
  <c r="D113" i="60" s="1"/>
  <c r="W7" i="60"/>
  <c r="M7" i="60"/>
  <c r="AV6" i="60"/>
  <c r="AL6" i="60"/>
  <c r="AW6" i="60" s="1"/>
  <c r="W6" i="60"/>
  <c r="M6" i="60"/>
  <c r="D106" i="60" s="1"/>
  <c r="AV5" i="60"/>
  <c r="AV10" i="60" s="1"/>
  <c r="AL5" i="60"/>
  <c r="D112" i="60" s="1"/>
  <c r="W5" i="60"/>
  <c r="M5" i="60"/>
  <c r="D108" i="60" s="1"/>
  <c r="C126" i="59"/>
  <c r="B126" i="59"/>
  <c r="C133" i="59"/>
  <c r="B133" i="59"/>
  <c r="C107" i="59"/>
  <c r="B107" i="59"/>
  <c r="C129" i="59"/>
  <c r="B129" i="59"/>
  <c r="C134" i="59"/>
  <c r="B134" i="59"/>
  <c r="C120" i="59"/>
  <c r="B120" i="59"/>
  <c r="C132" i="59"/>
  <c r="B132" i="59"/>
  <c r="C116" i="59"/>
  <c r="B116" i="59"/>
  <c r="C119" i="59"/>
  <c r="B119" i="59"/>
  <c r="C121" i="59"/>
  <c r="B121" i="59"/>
  <c r="C124" i="59"/>
  <c r="B124" i="59"/>
  <c r="C111" i="59"/>
  <c r="B111" i="59"/>
  <c r="C122" i="59"/>
  <c r="B122" i="59"/>
  <c r="C130" i="59"/>
  <c r="B130" i="59"/>
  <c r="C128" i="59"/>
  <c r="B128" i="59"/>
  <c r="C125" i="59"/>
  <c r="B125" i="59"/>
  <c r="C110" i="59"/>
  <c r="B110" i="59"/>
  <c r="C127" i="59"/>
  <c r="B127" i="59"/>
  <c r="C106" i="59"/>
  <c r="B106" i="59"/>
  <c r="C108" i="59"/>
  <c r="B108" i="59"/>
  <c r="C115" i="59"/>
  <c r="B115" i="59"/>
  <c r="C114" i="59"/>
  <c r="B114" i="59"/>
  <c r="C131" i="59"/>
  <c r="B131" i="59"/>
  <c r="C105" i="59"/>
  <c r="B105" i="59"/>
  <c r="C118" i="59"/>
  <c r="B118" i="59"/>
  <c r="C123" i="59"/>
  <c r="B123" i="59"/>
  <c r="C117" i="59"/>
  <c r="B117" i="59"/>
  <c r="C113" i="59"/>
  <c r="B113" i="59"/>
  <c r="C101" i="59"/>
  <c r="B101" i="59"/>
  <c r="C98" i="59"/>
  <c r="B98" i="59"/>
  <c r="C104" i="59"/>
  <c r="B104" i="59"/>
  <c r="C109" i="59"/>
  <c r="B109" i="59"/>
  <c r="C103" i="59"/>
  <c r="B103" i="59"/>
  <c r="C102" i="59"/>
  <c r="B102" i="59"/>
  <c r="C100" i="59"/>
  <c r="B100" i="59"/>
  <c r="C99" i="59"/>
  <c r="B99" i="59"/>
  <c r="C112" i="59"/>
  <c r="B112" i="59"/>
  <c r="C89" i="59"/>
  <c r="C91" i="59"/>
  <c r="C90" i="59"/>
  <c r="C85" i="59"/>
  <c r="C86" i="59"/>
  <c r="C88" i="59"/>
  <c r="C87" i="59"/>
  <c r="C84" i="59"/>
  <c r="AV78" i="59"/>
  <c r="AL78" i="59"/>
  <c r="W78" i="59"/>
  <c r="M78" i="59"/>
  <c r="X78" i="59" s="1"/>
  <c r="AV77" i="59"/>
  <c r="AL77" i="59"/>
  <c r="W77" i="59"/>
  <c r="M77" i="59"/>
  <c r="X77" i="59" s="1"/>
  <c r="AV76" i="59"/>
  <c r="AL76" i="59"/>
  <c r="W76" i="59"/>
  <c r="M76" i="59"/>
  <c r="X76" i="59" s="1"/>
  <c r="AV75" i="59"/>
  <c r="AL75" i="59"/>
  <c r="W75" i="59"/>
  <c r="M75" i="59"/>
  <c r="X75" i="59" s="1"/>
  <c r="AV74" i="59"/>
  <c r="AL74" i="59"/>
  <c r="W74" i="59"/>
  <c r="W79" i="59" s="1"/>
  <c r="M74" i="59"/>
  <c r="AV68" i="59"/>
  <c r="AL68" i="59"/>
  <c r="W68" i="59"/>
  <c r="M68" i="59"/>
  <c r="AV67" i="59"/>
  <c r="AL67" i="59"/>
  <c r="AW67" i="59" s="1"/>
  <c r="W67" i="59"/>
  <c r="M67" i="59"/>
  <c r="X67" i="59" s="1"/>
  <c r="AV66" i="59"/>
  <c r="AL66" i="59"/>
  <c r="W66" i="59"/>
  <c r="M66" i="59"/>
  <c r="AV65" i="59"/>
  <c r="AL65" i="59"/>
  <c r="W65" i="59"/>
  <c r="M65" i="59"/>
  <c r="X65" i="59" s="1"/>
  <c r="AV64" i="59"/>
  <c r="AL64" i="59"/>
  <c r="W64" i="59"/>
  <c r="M64" i="59"/>
  <c r="AV58" i="59"/>
  <c r="AW58" i="59" s="1"/>
  <c r="AL58" i="59"/>
  <c r="W58" i="59"/>
  <c r="M58" i="59"/>
  <c r="X58" i="59" s="1"/>
  <c r="AV57" i="59"/>
  <c r="AL57" i="59"/>
  <c r="W57" i="59"/>
  <c r="M57" i="59"/>
  <c r="X57" i="59" s="1"/>
  <c r="AV56" i="59"/>
  <c r="AW56" i="59" s="1"/>
  <c r="AL56" i="59"/>
  <c r="W56" i="59"/>
  <c r="M56" i="59"/>
  <c r="X56" i="59" s="1"/>
  <c r="AV55" i="59"/>
  <c r="AL55" i="59"/>
  <c r="W55" i="59"/>
  <c r="M55" i="59"/>
  <c r="X55" i="59" s="1"/>
  <c r="AV54" i="59"/>
  <c r="AL54" i="59"/>
  <c r="W54" i="59"/>
  <c r="W59" i="59" s="1"/>
  <c r="M54" i="59"/>
  <c r="AV48" i="59"/>
  <c r="AW48" i="59" s="1"/>
  <c r="AL48" i="59"/>
  <c r="W48" i="59"/>
  <c r="M48" i="59"/>
  <c r="AV47" i="59"/>
  <c r="AL47" i="59"/>
  <c r="W47" i="59"/>
  <c r="X47" i="59" s="1"/>
  <c r="M47" i="59"/>
  <c r="AV46" i="59"/>
  <c r="AL46" i="59"/>
  <c r="W46" i="59"/>
  <c r="M46" i="59"/>
  <c r="AV45" i="59"/>
  <c r="AL45" i="59"/>
  <c r="AW45" i="59" s="1"/>
  <c r="X45" i="59"/>
  <c r="W45" i="59"/>
  <c r="M45" i="59"/>
  <c r="AV44" i="59"/>
  <c r="AV49" i="59" s="1"/>
  <c r="AL44" i="59"/>
  <c r="W44" i="59"/>
  <c r="M44" i="59"/>
  <c r="AV39" i="59"/>
  <c r="AL39" i="59"/>
  <c r="D134" i="59" s="1"/>
  <c r="W39" i="59"/>
  <c r="M39" i="59"/>
  <c r="AV38" i="59"/>
  <c r="AL38" i="59"/>
  <c r="W38" i="59"/>
  <c r="M38" i="59"/>
  <c r="D121" i="59" s="1"/>
  <c r="AV37" i="59"/>
  <c r="AL37" i="59"/>
  <c r="D124" i="59" s="1"/>
  <c r="W37" i="59"/>
  <c r="M37" i="59"/>
  <c r="AV36" i="59"/>
  <c r="AL36" i="59"/>
  <c r="W36" i="59"/>
  <c r="M36" i="59"/>
  <c r="D104" i="59" s="1"/>
  <c r="AV35" i="59"/>
  <c r="AL35" i="59"/>
  <c r="D110" i="59" s="1"/>
  <c r="W35" i="59"/>
  <c r="W40" i="59" s="1"/>
  <c r="M35" i="59"/>
  <c r="D117" i="59" s="1"/>
  <c r="AV29" i="59"/>
  <c r="AL29" i="59"/>
  <c r="D118" i="59" s="1"/>
  <c r="W29" i="59"/>
  <c r="M29" i="59"/>
  <c r="D131" i="59" s="1"/>
  <c r="AV28" i="59"/>
  <c r="AL28" i="59"/>
  <c r="D107" i="59" s="1"/>
  <c r="W28" i="59"/>
  <c r="M28" i="59"/>
  <c r="D127" i="59" s="1"/>
  <c r="AV27" i="59"/>
  <c r="AL27" i="59"/>
  <c r="D106" i="59" s="1"/>
  <c r="W27" i="59"/>
  <c r="M27" i="59"/>
  <c r="D128" i="59" s="1"/>
  <c r="AV26" i="59"/>
  <c r="AL26" i="59"/>
  <c r="W26" i="59"/>
  <c r="M26" i="59"/>
  <c r="D125" i="59" s="1"/>
  <c r="AV25" i="59"/>
  <c r="AV30" i="59" s="1"/>
  <c r="AL25" i="59"/>
  <c r="D102" i="59" s="1"/>
  <c r="W25" i="59"/>
  <c r="M25" i="59"/>
  <c r="AV19" i="59"/>
  <c r="AL19" i="59"/>
  <c r="D120" i="59" s="1"/>
  <c r="W19" i="59"/>
  <c r="M19" i="59"/>
  <c r="D129" i="59" s="1"/>
  <c r="AV18" i="59"/>
  <c r="AL18" i="59"/>
  <c r="W18" i="59"/>
  <c r="AV17" i="59"/>
  <c r="AL17" i="59"/>
  <c r="D98" i="59" s="1"/>
  <c r="W17" i="59"/>
  <c r="M17" i="59"/>
  <c r="AV16" i="59"/>
  <c r="AL16" i="59"/>
  <c r="D100" i="59" s="1"/>
  <c r="W16" i="59"/>
  <c r="M16" i="59"/>
  <c r="D111" i="59" s="1"/>
  <c r="AV15" i="59"/>
  <c r="AL15" i="59"/>
  <c r="W15" i="59"/>
  <c r="W20" i="59" s="1"/>
  <c r="M15" i="59"/>
  <c r="D99" i="59" s="1"/>
  <c r="AV9" i="59"/>
  <c r="AL9" i="59"/>
  <c r="D132" i="59" s="1"/>
  <c r="W9" i="59"/>
  <c r="M9" i="59"/>
  <c r="D133" i="59" s="1"/>
  <c r="AV8" i="59"/>
  <c r="AL8" i="59"/>
  <c r="D126" i="59" s="1"/>
  <c r="W8" i="59"/>
  <c r="M8" i="59"/>
  <c r="D116" i="59" s="1"/>
  <c r="AV7" i="59"/>
  <c r="AL7" i="59"/>
  <c r="D109" i="59" s="1"/>
  <c r="W7" i="59"/>
  <c r="M7" i="59"/>
  <c r="D122" i="59" s="1"/>
  <c r="AV6" i="59"/>
  <c r="AL6" i="59"/>
  <c r="AW6" i="59" s="1"/>
  <c r="W6" i="59"/>
  <c r="M6" i="59"/>
  <c r="D114" i="59" s="1"/>
  <c r="AV5" i="59"/>
  <c r="AV10" i="59" s="1"/>
  <c r="AL5" i="59"/>
  <c r="D112" i="59" s="1"/>
  <c r="W5" i="59"/>
  <c r="M5" i="59"/>
  <c r="C96" i="54"/>
  <c r="B96" i="54"/>
  <c r="C95" i="54"/>
  <c r="B95" i="54"/>
  <c r="C94" i="54"/>
  <c r="B94" i="54"/>
  <c r="C93" i="54"/>
  <c r="B93" i="54"/>
  <c r="C92" i="54"/>
  <c r="B92" i="54"/>
  <c r="C91" i="54"/>
  <c r="B91" i="54"/>
  <c r="C90" i="54"/>
  <c r="B90" i="54"/>
  <c r="C89" i="54"/>
  <c r="B89" i="54"/>
  <c r="C88" i="54"/>
  <c r="B88" i="54"/>
  <c r="C87" i="54"/>
  <c r="B87" i="54"/>
  <c r="C86" i="54"/>
  <c r="B86" i="54"/>
  <c r="C85" i="54"/>
  <c r="B85" i="54"/>
  <c r="C84" i="54"/>
  <c r="B84" i="54"/>
  <c r="C83" i="54"/>
  <c r="B83" i="54"/>
  <c r="C82" i="54"/>
  <c r="B82" i="54"/>
  <c r="C81" i="54"/>
  <c r="B81" i="54"/>
  <c r="C80" i="54"/>
  <c r="B80" i="54"/>
  <c r="C79" i="54"/>
  <c r="B79" i="54"/>
  <c r="C78" i="54"/>
  <c r="B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2" i="54"/>
  <c r="C51" i="54"/>
  <c r="C50" i="54"/>
  <c r="C49" i="54"/>
  <c r="C48" i="54"/>
  <c r="C47" i="54"/>
  <c r="C46" i="54"/>
  <c r="C45" i="54"/>
  <c r="W38" i="54"/>
  <c r="C127" i="58"/>
  <c r="B127" i="58"/>
  <c r="C134" i="58"/>
  <c r="B134" i="58"/>
  <c r="C121" i="58"/>
  <c r="B121" i="58"/>
  <c r="C131" i="58"/>
  <c r="B131" i="58"/>
  <c r="C120" i="58"/>
  <c r="B120" i="58"/>
  <c r="C95" i="58"/>
  <c r="B95" i="58"/>
  <c r="C123" i="58"/>
  <c r="B123" i="58"/>
  <c r="C122" i="58"/>
  <c r="B122" i="58"/>
  <c r="C126" i="58"/>
  <c r="B126" i="58"/>
  <c r="C111" i="58"/>
  <c r="B111" i="58"/>
  <c r="C110" i="58"/>
  <c r="B110" i="58"/>
  <c r="C129" i="58"/>
  <c r="B129" i="58"/>
  <c r="C112" i="58"/>
  <c r="B112" i="58"/>
  <c r="C106" i="58"/>
  <c r="B106" i="58"/>
  <c r="C117" i="58"/>
  <c r="B117" i="58"/>
  <c r="C128" i="58"/>
  <c r="B128" i="58"/>
  <c r="C109" i="58"/>
  <c r="B109" i="58"/>
  <c r="C101" i="58"/>
  <c r="B101" i="58"/>
  <c r="C133" i="58"/>
  <c r="B133" i="58"/>
  <c r="C130" i="58"/>
  <c r="B130" i="58"/>
  <c r="C116" i="58"/>
  <c r="B116" i="58"/>
  <c r="C102" i="58"/>
  <c r="B102" i="58"/>
  <c r="C115" i="58"/>
  <c r="B115" i="58"/>
  <c r="C114" i="58"/>
  <c r="B114" i="58"/>
  <c r="C132" i="58"/>
  <c r="B132" i="58"/>
  <c r="C108" i="58"/>
  <c r="B108" i="58"/>
  <c r="C118" i="58"/>
  <c r="B118" i="58"/>
  <c r="C124" i="58"/>
  <c r="B124" i="58"/>
  <c r="C100" i="58"/>
  <c r="B100" i="58"/>
  <c r="C105" i="58"/>
  <c r="B105" i="58"/>
  <c r="C104" i="58"/>
  <c r="B104" i="58"/>
  <c r="C103" i="58"/>
  <c r="B103" i="58"/>
  <c r="C107" i="58"/>
  <c r="B107" i="58"/>
  <c r="C119" i="58"/>
  <c r="B119" i="58"/>
  <c r="C125" i="58"/>
  <c r="B125" i="58"/>
  <c r="C97" i="58"/>
  <c r="B97" i="58"/>
  <c r="C96" i="58"/>
  <c r="B96" i="58"/>
  <c r="C99" i="58"/>
  <c r="B99" i="58"/>
  <c r="C113" i="58"/>
  <c r="B113" i="58"/>
  <c r="C98" i="58"/>
  <c r="B98" i="58"/>
  <c r="C87" i="58"/>
  <c r="C88" i="58"/>
  <c r="C91" i="58"/>
  <c r="C85" i="58"/>
  <c r="C86" i="58"/>
  <c r="C89" i="58"/>
  <c r="C90" i="58"/>
  <c r="C84" i="58"/>
  <c r="AV78" i="58"/>
  <c r="AL78" i="58"/>
  <c r="W78" i="58"/>
  <c r="M78" i="58"/>
  <c r="X78" i="58" s="1"/>
  <c r="AV77" i="58"/>
  <c r="AL77" i="58"/>
  <c r="W77" i="58"/>
  <c r="M77" i="58"/>
  <c r="X77" i="58" s="1"/>
  <c r="AV76" i="58"/>
  <c r="AL76" i="58"/>
  <c r="W76" i="58"/>
  <c r="M76" i="58"/>
  <c r="X76" i="58" s="1"/>
  <c r="AV75" i="58"/>
  <c r="AL75" i="58"/>
  <c r="W75" i="58"/>
  <c r="M75" i="58"/>
  <c r="X75" i="58" s="1"/>
  <c r="AV74" i="58"/>
  <c r="AL74" i="58"/>
  <c r="W74" i="58"/>
  <c r="W79" i="58" s="1"/>
  <c r="M74" i="58"/>
  <c r="M79" i="58" s="1"/>
  <c r="AV68" i="58"/>
  <c r="AL68" i="58"/>
  <c r="W68" i="58"/>
  <c r="M68" i="58"/>
  <c r="X68" i="58" s="1"/>
  <c r="AV67" i="58"/>
  <c r="AL67" i="58"/>
  <c r="W67" i="58"/>
  <c r="M67" i="58"/>
  <c r="AV66" i="58"/>
  <c r="AL66" i="58"/>
  <c r="W66" i="58"/>
  <c r="M66" i="58"/>
  <c r="AV65" i="58"/>
  <c r="AL65" i="58"/>
  <c r="W65" i="58"/>
  <c r="M65" i="58"/>
  <c r="X65" i="58" s="1"/>
  <c r="AV64" i="58"/>
  <c r="AL64" i="58"/>
  <c r="W64" i="58"/>
  <c r="M64" i="58"/>
  <c r="AV58" i="58"/>
  <c r="AL58" i="58"/>
  <c r="W58" i="58"/>
  <c r="M58" i="58"/>
  <c r="AV57" i="58"/>
  <c r="AL57" i="58"/>
  <c r="W57" i="58"/>
  <c r="M57" i="58"/>
  <c r="X57" i="58" s="1"/>
  <c r="AV56" i="58"/>
  <c r="AL56" i="58"/>
  <c r="W56" i="58"/>
  <c r="M56" i="58"/>
  <c r="X56" i="58" s="1"/>
  <c r="AV55" i="58"/>
  <c r="AL55" i="58"/>
  <c r="W55" i="58"/>
  <c r="M55" i="58"/>
  <c r="X55" i="58" s="1"/>
  <c r="AV54" i="58"/>
  <c r="AL54" i="58"/>
  <c r="W54" i="58"/>
  <c r="W59" i="58" s="1"/>
  <c r="M54" i="58"/>
  <c r="M59" i="58" s="1"/>
  <c r="AV48" i="58"/>
  <c r="AL48" i="58"/>
  <c r="W48" i="58"/>
  <c r="M48" i="58"/>
  <c r="AV47" i="58"/>
  <c r="AL47" i="58"/>
  <c r="W47" i="58"/>
  <c r="M47" i="58"/>
  <c r="X47" i="58" s="1"/>
  <c r="AV46" i="58"/>
  <c r="AL46" i="58"/>
  <c r="W46" i="58"/>
  <c r="M46" i="58"/>
  <c r="AV45" i="58"/>
  <c r="AL45" i="58"/>
  <c r="AW45" i="58" s="1"/>
  <c r="W45" i="58"/>
  <c r="M45" i="58"/>
  <c r="X45" i="58" s="1"/>
  <c r="AV44" i="58"/>
  <c r="AL44" i="58"/>
  <c r="W44" i="58"/>
  <c r="M44" i="58"/>
  <c r="AV39" i="58"/>
  <c r="AL39" i="58"/>
  <c r="D120" i="58" s="1"/>
  <c r="W39" i="58"/>
  <c r="M39" i="58"/>
  <c r="D111" i="58" s="1"/>
  <c r="AV38" i="58"/>
  <c r="AL38" i="58"/>
  <c r="W38" i="58"/>
  <c r="M38" i="58"/>
  <c r="D110" i="58" s="1"/>
  <c r="AV37" i="58"/>
  <c r="AL37" i="58"/>
  <c r="D129" i="58" s="1"/>
  <c r="W37" i="58"/>
  <c r="M37" i="58"/>
  <c r="AV36" i="58"/>
  <c r="AL36" i="58"/>
  <c r="W36" i="58"/>
  <c r="M36" i="58"/>
  <c r="D107" i="58" s="1"/>
  <c r="AV35" i="58"/>
  <c r="AV40" i="58" s="1"/>
  <c r="AL35" i="58"/>
  <c r="D101" i="58" s="1"/>
  <c r="W35" i="58"/>
  <c r="W40" i="58" s="1"/>
  <c r="M35" i="58"/>
  <c r="D100" i="58" s="1"/>
  <c r="AV29" i="58"/>
  <c r="AL29" i="58"/>
  <c r="D118" i="58" s="1"/>
  <c r="W29" i="58"/>
  <c r="M29" i="58"/>
  <c r="D132" i="58" s="1"/>
  <c r="AV28" i="58"/>
  <c r="AL28" i="58"/>
  <c r="W28" i="58"/>
  <c r="M28" i="58"/>
  <c r="D130" i="58" s="1"/>
  <c r="AV27" i="58"/>
  <c r="AL27" i="58"/>
  <c r="D116" i="58" s="1"/>
  <c r="W27" i="58"/>
  <c r="M27" i="58"/>
  <c r="D128" i="58" s="1"/>
  <c r="AV26" i="58"/>
  <c r="AL26" i="58"/>
  <c r="W26" i="58"/>
  <c r="M26" i="58"/>
  <c r="D109" i="58" s="1"/>
  <c r="AV25" i="58"/>
  <c r="AL25" i="58"/>
  <c r="D97" i="58" s="1"/>
  <c r="W25" i="58"/>
  <c r="W30" i="58" s="1"/>
  <c r="M25" i="58"/>
  <c r="AV19" i="58"/>
  <c r="AL19" i="58"/>
  <c r="D123" i="58" s="1"/>
  <c r="W19" i="58"/>
  <c r="M19" i="58"/>
  <c r="D131" i="58" s="1"/>
  <c r="AV18" i="58"/>
  <c r="AL18" i="58"/>
  <c r="W18" i="58"/>
  <c r="M18" i="58"/>
  <c r="AV17" i="58"/>
  <c r="AL17" i="58"/>
  <c r="D103" i="58" s="1"/>
  <c r="W17" i="58"/>
  <c r="M17" i="58"/>
  <c r="D125" i="58" s="1"/>
  <c r="AV16" i="58"/>
  <c r="AL16" i="58"/>
  <c r="D96" i="58" s="1"/>
  <c r="W16" i="58"/>
  <c r="M16" i="58"/>
  <c r="D112" i="58" s="1"/>
  <c r="AV15" i="58"/>
  <c r="AL15" i="58"/>
  <c r="D98" i="58" s="1"/>
  <c r="W15" i="58"/>
  <c r="W20" i="58" s="1"/>
  <c r="M15" i="58"/>
  <c r="AV9" i="58"/>
  <c r="AL9" i="58"/>
  <c r="D122" i="58" s="1"/>
  <c r="W9" i="58"/>
  <c r="M9" i="58"/>
  <c r="D134" i="58" s="1"/>
  <c r="AV8" i="58"/>
  <c r="AL8" i="58"/>
  <c r="D127" i="58" s="1"/>
  <c r="W8" i="58"/>
  <c r="M8" i="58"/>
  <c r="D126" i="58" s="1"/>
  <c r="AV7" i="58"/>
  <c r="AL7" i="58"/>
  <c r="D119" i="58" s="1"/>
  <c r="W7" i="58"/>
  <c r="M7" i="58"/>
  <c r="AV6" i="58"/>
  <c r="AL6" i="58"/>
  <c r="W6" i="58"/>
  <c r="M6" i="58"/>
  <c r="D114" i="58" s="1"/>
  <c r="AV5" i="58"/>
  <c r="AV10" i="58" s="1"/>
  <c r="AL5" i="58"/>
  <c r="D113" i="58" s="1"/>
  <c r="W5" i="58"/>
  <c r="W10" i="58" s="1"/>
  <c r="M5" i="58"/>
  <c r="M7" i="57"/>
  <c r="M6" i="57"/>
  <c r="M5" i="57"/>
  <c r="D106" i="57" s="1"/>
  <c r="M8" i="57"/>
  <c r="M9" i="57"/>
  <c r="M15" i="57"/>
  <c r="M16" i="57"/>
  <c r="D123" i="57" s="1"/>
  <c r="M17" i="57"/>
  <c r="M18" i="57"/>
  <c r="M19" i="57"/>
  <c r="M25" i="57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W78" i="57"/>
  <c r="M78" i="57"/>
  <c r="X78" i="57" s="1"/>
  <c r="AV77" i="57"/>
  <c r="AL77" i="57"/>
  <c r="W77" i="57"/>
  <c r="M77" i="57"/>
  <c r="X77" i="57" s="1"/>
  <c r="AV76" i="57"/>
  <c r="AL76" i="57"/>
  <c r="W76" i="57"/>
  <c r="M76" i="57"/>
  <c r="AV75" i="57"/>
  <c r="AL75" i="57"/>
  <c r="X75" i="57"/>
  <c r="W75" i="57"/>
  <c r="M75" i="57"/>
  <c r="AV74" i="57"/>
  <c r="AL74" i="57"/>
  <c r="AL79" i="57" s="1"/>
  <c r="W74" i="57"/>
  <c r="M74" i="57"/>
  <c r="AV68" i="57"/>
  <c r="AL68" i="57"/>
  <c r="AW68" i="57" s="1"/>
  <c r="W68" i="57"/>
  <c r="M68" i="57"/>
  <c r="AV67" i="57"/>
  <c r="AL67" i="57"/>
  <c r="AW67" i="57" s="1"/>
  <c r="X67" i="57"/>
  <c r="W67" i="57"/>
  <c r="M67" i="57"/>
  <c r="AV66" i="57"/>
  <c r="AL66" i="57"/>
  <c r="W66" i="57"/>
  <c r="M66" i="57"/>
  <c r="X66" i="57" s="1"/>
  <c r="AV65" i="57"/>
  <c r="AL65" i="57"/>
  <c r="W65" i="57"/>
  <c r="M65" i="57"/>
  <c r="X65" i="57" s="1"/>
  <c r="AV64" i="57"/>
  <c r="AL64" i="57"/>
  <c r="W64" i="57"/>
  <c r="M64" i="57"/>
  <c r="M69" i="57" s="1"/>
  <c r="AV58" i="57"/>
  <c r="AL58" i="57"/>
  <c r="W58" i="57"/>
  <c r="M58" i="57"/>
  <c r="X58" i="57" s="1"/>
  <c r="AV57" i="57"/>
  <c r="AL57" i="57"/>
  <c r="W57" i="57"/>
  <c r="M57" i="57"/>
  <c r="X57" i="57" s="1"/>
  <c r="AV56" i="57"/>
  <c r="AL56" i="57"/>
  <c r="W56" i="57"/>
  <c r="M56" i="57"/>
  <c r="AV55" i="57"/>
  <c r="AW55" i="57" s="1"/>
  <c r="AL55" i="57"/>
  <c r="X55" i="57"/>
  <c r="W55" i="57"/>
  <c r="M55" i="57"/>
  <c r="AV54" i="57"/>
  <c r="AL54" i="57"/>
  <c r="AL59" i="57" s="1"/>
  <c r="W54" i="57"/>
  <c r="M54" i="57"/>
  <c r="AV48" i="57"/>
  <c r="AL48" i="57"/>
  <c r="AW48" i="57" s="1"/>
  <c r="W48" i="57"/>
  <c r="M48" i="57"/>
  <c r="AV47" i="57"/>
  <c r="AL47" i="57"/>
  <c r="AW47" i="57" s="1"/>
  <c r="X47" i="57"/>
  <c r="W47" i="57"/>
  <c r="M47" i="57"/>
  <c r="AV46" i="57"/>
  <c r="AL46" i="57"/>
  <c r="W46" i="57"/>
  <c r="M46" i="57"/>
  <c r="AV45" i="57"/>
  <c r="AL45" i="57"/>
  <c r="W45" i="57"/>
  <c r="M45" i="57"/>
  <c r="X45" i="57" s="1"/>
  <c r="AV44" i="57"/>
  <c r="AL44" i="57"/>
  <c r="W44" i="57"/>
  <c r="M44" i="57"/>
  <c r="M49" i="57" s="1"/>
  <c r="AV39" i="57"/>
  <c r="AL39" i="57"/>
  <c r="D131" i="57" s="1"/>
  <c r="W39" i="57"/>
  <c r="M39" i="57"/>
  <c r="X39" i="57" s="1"/>
  <c r="AV38" i="57"/>
  <c r="AL38" i="57"/>
  <c r="W38" i="57"/>
  <c r="M38" i="57"/>
  <c r="D125" i="57" s="1"/>
  <c r="AV37" i="57"/>
  <c r="AL37" i="57"/>
  <c r="D124" i="57" s="1"/>
  <c r="W37" i="57"/>
  <c r="M37" i="57"/>
  <c r="AV36" i="57"/>
  <c r="AL36" i="57"/>
  <c r="AW36" i="57" s="1"/>
  <c r="X36" i="57"/>
  <c r="W36" i="57"/>
  <c r="M36" i="57"/>
  <c r="D103" i="57" s="1"/>
  <c r="AV35" i="57"/>
  <c r="AL35" i="57"/>
  <c r="D118" i="57" s="1"/>
  <c r="W35" i="57"/>
  <c r="M35" i="57"/>
  <c r="D107" i="57" s="1"/>
  <c r="AV29" i="57"/>
  <c r="AL29" i="57"/>
  <c r="D109" i="57" s="1"/>
  <c r="W29" i="57"/>
  <c r="M29" i="57"/>
  <c r="D111" i="57" s="1"/>
  <c r="AV28" i="57"/>
  <c r="AL28" i="57"/>
  <c r="AW28" i="57" s="1"/>
  <c r="W28" i="57"/>
  <c r="M28" i="57"/>
  <c r="D116" i="57" s="1"/>
  <c r="AV27" i="57"/>
  <c r="AL27" i="57"/>
  <c r="D115" i="57" s="1"/>
  <c r="W27" i="57"/>
  <c r="M27" i="57"/>
  <c r="D120" i="57" s="1"/>
  <c r="AV26" i="57"/>
  <c r="AL26" i="57"/>
  <c r="AW26" i="57" s="1"/>
  <c r="W26" i="57"/>
  <c r="AV25" i="57"/>
  <c r="AV30" i="57" s="1"/>
  <c r="AL25" i="57"/>
  <c r="D100" i="57" s="1"/>
  <c r="W25" i="57"/>
  <c r="W30" i="57" s="1"/>
  <c r="D110" i="57"/>
  <c r="AV19" i="57"/>
  <c r="AL19" i="57"/>
  <c r="D129" i="57" s="1"/>
  <c r="W19" i="57"/>
  <c r="D132" i="57"/>
  <c r="AV18" i="57"/>
  <c r="AL18" i="57"/>
  <c r="X18" i="57"/>
  <c r="W18" i="57"/>
  <c r="D117" i="57"/>
  <c r="AV17" i="57"/>
  <c r="AL17" i="57"/>
  <c r="D104" i="57" s="1"/>
  <c r="W17" i="57"/>
  <c r="AV16" i="57"/>
  <c r="AL16" i="57"/>
  <c r="D99" i="57" s="1"/>
  <c r="X16" i="57"/>
  <c r="W16" i="57"/>
  <c r="AV15" i="57"/>
  <c r="AV20" i="57" s="1"/>
  <c r="AL15" i="57"/>
  <c r="D96" i="57" s="1"/>
  <c r="W15" i="57"/>
  <c r="W20" i="57" s="1"/>
  <c r="D98" i="57"/>
  <c r="AV9" i="57"/>
  <c r="AL9" i="57"/>
  <c r="D128" i="57" s="1"/>
  <c r="W9" i="57"/>
  <c r="X9" i="57" s="1"/>
  <c r="AV8" i="57"/>
  <c r="AL8" i="57"/>
  <c r="D135" i="57" s="1"/>
  <c r="W8" i="57"/>
  <c r="D127" i="57"/>
  <c r="AV7" i="57"/>
  <c r="AL7" i="57"/>
  <c r="W7" i="57"/>
  <c r="X7" i="57" s="1"/>
  <c r="AV6" i="57"/>
  <c r="AL6" i="57"/>
  <c r="AW6" i="57" s="1"/>
  <c r="W6" i="57"/>
  <c r="D112" i="57"/>
  <c r="AV5" i="57"/>
  <c r="AV10" i="57" s="1"/>
  <c r="AL5" i="57"/>
  <c r="D97" i="57" s="1"/>
  <c r="W5" i="57"/>
  <c r="W10" i="57" s="1"/>
  <c r="M39" i="54"/>
  <c r="Q47" i="35"/>
  <c r="Q33" i="35"/>
  <c r="AL29" i="54"/>
  <c r="AV29" i="54"/>
  <c r="AL9" i="54"/>
  <c r="AV9" i="54"/>
  <c r="W39" i="54"/>
  <c r="M9" i="54"/>
  <c r="W9" i="54"/>
  <c r="AL8" i="54"/>
  <c r="AV8" i="54"/>
  <c r="AL38" i="54"/>
  <c r="AV38" i="54"/>
  <c r="AL28" i="54"/>
  <c r="AV28" i="54"/>
  <c r="M38" i="54"/>
  <c r="M8" i="54"/>
  <c r="W8" i="54"/>
  <c r="M18" i="54"/>
  <c r="W18" i="54"/>
  <c r="AL39" i="54"/>
  <c r="AV39" i="54"/>
  <c r="AL37" i="54"/>
  <c r="AV37" i="54"/>
  <c r="AL26" i="54"/>
  <c r="AV26" i="54"/>
  <c r="M16" i="54"/>
  <c r="W16" i="54"/>
  <c r="AL36" i="54"/>
  <c r="AV36" i="54"/>
  <c r="AL6" i="54"/>
  <c r="AV6" i="54"/>
  <c r="AL18" i="54"/>
  <c r="AV18" i="54"/>
  <c r="AL27" i="54"/>
  <c r="AV27" i="54"/>
  <c r="M37" i="54"/>
  <c r="W37" i="54"/>
  <c r="M35" i="54"/>
  <c r="W35" i="54"/>
  <c r="M19" i="54"/>
  <c r="W19" i="54"/>
  <c r="AL17" i="54"/>
  <c r="AV17" i="54"/>
  <c r="M7" i="54"/>
  <c r="W7" i="54"/>
  <c r="M36" i="54"/>
  <c r="W36" i="54"/>
  <c r="M6" i="54"/>
  <c r="W6" i="54"/>
  <c r="AL19" i="54"/>
  <c r="AV19" i="54"/>
  <c r="AL16" i="54"/>
  <c r="AV16" i="54"/>
  <c r="AL25" i="54"/>
  <c r="AV25" i="54"/>
  <c r="AL7" i="54"/>
  <c r="AV7" i="54"/>
  <c r="M15" i="54"/>
  <c r="W15" i="54"/>
  <c r="AL35" i="54"/>
  <c r="AV35" i="54"/>
  <c r="AL5" i="54"/>
  <c r="AV5" i="54"/>
  <c r="M17" i="54"/>
  <c r="W17" i="54"/>
  <c r="M5" i="54"/>
  <c r="W5" i="54"/>
  <c r="AL15" i="54"/>
  <c r="AV15" i="54"/>
  <c r="AL89" i="48"/>
  <c r="AV89" i="48"/>
  <c r="AL88" i="48"/>
  <c r="AV88" i="48"/>
  <c r="AL87" i="48"/>
  <c r="AV87" i="48"/>
  <c r="AL86" i="48"/>
  <c r="AV86" i="48"/>
  <c r="AL85" i="48"/>
  <c r="AV85" i="48"/>
  <c r="M89" i="48"/>
  <c r="W89" i="48"/>
  <c r="M88" i="48"/>
  <c r="W88" i="48"/>
  <c r="M87" i="48"/>
  <c r="W87" i="48"/>
  <c r="M86" i="48"/>
  <c r="W86" i="48"/>
  <c r="W90" i="48" s="1"/>
  <c r="M85" i="48"/>
  <c r="W85" i="48"/>
  <c r="AL79" i="48"/>
  <c r="AV79" i="48"/>
  <c r="AL78" i="48"/>
  <c r="AV78" i="48"/>
  <c r="AL77" i="48"/>
  <c r="AV77" i="48"/>
  <c r="AL76" i="48"/>
  <c r="AV76" i="48"/>
  <c r="AL75" i="48"/>
  <c r="AV75" i="48"/>
  <c r="M77" i="48"/>
  <c r="W77" i="48"/>
  <c r="M79" i="48"/>
  <c r="W79" i="48"/>
  <c r="M78" i="48"/>
  <c r="W78" i="48"/>
  <c r="M76" i="48"/>
  <c r="W76" i="48"/>
  <c r="M75" i="48"/>
  <c r="W75" i="48"/>
  <c r="AL69" i="48"/>
  <c r="AV69" i="48"/>
  <c r="AL68" i="48"/>
  <c r="AV68" i="48"/>
  <c r="AL67" i="48"/>
  <c r="AV67" i="48"/>
  <c r="AL66" i="48"/>
  <c r="AV66" i="48"/>
  <c r="AL65" i="48"/>
  <c r="AV65" i="48"/>
  <c r="M69" i="48"/>
  <c r="W69" i="48"/>
  <c r="W65" i="48"/>
  <c r="M66" i="48"/>
  <c r="W66" i="48"/>
  <c r="M68" i="48"/>
  <c r="W68" i="48"/>
  <c r="M67" i="48"/>
  <c r="W67" i="48"/>
  <c r="AL59" i="48"/>
  <c r="AV59" i="48"/>
  <c r="AL58" i="48"/>
  <c r="AV58" i="48"/>
  <c r="AL57" i="48"/>
  <c r="AV57" i="48"/>
  <c r="AL56" i="48"/>
  <c r="AV56" i="48"/>
  <c r="AL55" i="48"/>
  <c r="AV55" i="48"/>
  <c r="M59" i="48"/>
  <c r="W59" i="48"/>
  <c r="M57" i="48"/>
  <c r="W57" i="48"/>
  <c r="M56" i="48"/>
  <c r="W56" i="48"/>
  <c r="M58" i="48"/>
  <c r="W58" i="48"/>
  <c r="M55" i="48"/>
  <c r="W55" i="48"/>
  <c r="AL49" i="48"/>
  <c r="AV49" i="48"/>
  <c r="AL48" i="48"/>
  <c r="AV48" i="48"/>
  <c r="AV47" i="48"/>
  <c r="AL45" i="48"/>
  <c r="AV45" i="48"/>
  <c r="AL46" i="48"/>
  <c r="AV46" i="48"/>
  <c r="M49" i="48"/>
  <c r="W49" i="48"/>
  <c r="M48" i="48"/>
  <c r="W48" i="48"/>
  <c r="M46" i="48"/>
  <c r="W46" i="48"/>
  <c r="M47" i="48"/>
  <c r="W47" i="48"/>
  <c r="M45" i="48"/>
  <c r="W45" i="48"/>
  <c r="Q51" i="35"/>
  <c r="Q40" i="35"/>
  <c r="Q49" i="35"/>
  <c r="Q11" i="35"/>
  <c r="Q8" i="35"/>
  <c r="Q14" i="35"/>
  <c r="Q13" i="35"/>
  <c r="Q7" i="35"/>
  <c r="Q12" i="35"/>
  <c r="Q10" i="35"/>
  <c r="Q9" i="35"/>
  <c r="Q28" i="35"/>
  <c r="Q25" i="35"/>
  <c r="Q44" i="35"/>
  <c r="Q21" i="35"/>
  <c r="Q27" i="35"/>
  <c r="Q19" i="35"/>
  <c r="Q41" i="35"/>
  <c r="Q36" i="35"/>
  <c r="Q46" i="35"/>
  <c r="Q45" i="35"/>
  <c r="Q32" i="35"/>
  <c r="Q26" i="35"/>
  <c r="Q50" i="35"/>
  <c r="Q29" i="35"/>
  <c r="Q43" i="35"/>
  <c r="Q37" i="35"/>
  <c r="Q22" i="35"/>
  <c r="Q34" i="35"/>
  <c r="Q24" i="35"/>
  <c r="Q20" i="35"/>
  <c r="Q42" i="35"/>
  <c r="Q31" i="35"/>
  <c r="Q30" i="35"/>
  <c r="Q39" i="35"/>
  <c r="Q48" i="35"/>
  <c r="Q23" i="35"/>
  <c r="Q35" i="35"/>
  <c r="Q38" i="35"/>
  <c r="Q52" i="35"/>
  <c r="AW19" i="61" l="1"/>
  <c r="AW17" i="61"/>
  <c r="X26" i="61"/>
  <c r="X38" i="61"/>
  <c r="X8" i="61"/>
  <c r="X6" i="61"/>
  <c r="AW68" i="58"/>
  <c r="AW76" i="58"/>
  <c r="AW48" i="58"/>
  <c r="AW54" i="58"/>
  <c r="AW56" i="58"/>
  <c r="AW58" i="58"/>
  <c r="AW74" i="58"/>
  <c r="AW78" i="58"/>
  <c r="AW6" i="58"/>
  <c r="AW18" i="58"/>
  <c r="AW26" i="58"/>
  <c r="AW28" i="58"/>
  <c r="AW36" i="58"/>
  <c r="AW26" i="60"/>
  <c r="D95" i="60"/>
  <c r="AW28" i="60"/>
  <c r="AW67" i="60"/>
  <c r="X37" i="60"/>
  <c r="D102" i="60"/>
  <c r="X39" i="60"/>
  <c r="AW47" i="60"/>
  <c r="AW17" i="60"/>
  <c r="AW19" i="60"/>
  <c r="AW37" i="60"/>
  <c r="AW39" i="60"/>
  <c r="X28" i="60"/>
  <c r="X8" i="60"/>
  <c r="X26" i="60"/>
  <c r="X6" i="60"/>
  <c r="AW26" i="59"/>
  <c r="AW76" i="59"/>
  <c r="AW78" i="59"/>
  <c r="X37" i="59"/>
  <c r="X39" i="59"/>
  <c r="D119" i="59"/>
  <c r="X17" i="59"/>
  <c r="AV69" i="59"/>
  <c r="AW65" i="59"/>
  <c r="AW9" i="59"/>
  <c r="AW37" i="59"/>
  <c r="AW39" i="59"/>
  <c r="X28" i="59"/>
  <c r="X6" i="59"/>
  <c r="AW29" i="59"/>
  <c r="AW19" i="59"/>
  <c r="X26" i="59"/>
  <c r="AW17" i="59"/>
  <c r="X8" i="59"/>
  <c r="W40" i="57"/>
  <c r="X37" i="57"/>
  <c r="AV49" i="57"/>
  <c r="AW45" i="57"/>
  <c r="AW46" i="57"/>
  <c r="W59" i="57"/>
  <c r="X56" i="57"/>
  <c r="AV69" i="57"/>
  <c r="AW65" i="57"/>
  <c r="AW66" i="57"/>
  <c r="W79" i="57"/>
  <c r="X76" i="57"/>
  <c r="D130" i="57"/>
  <c r="AV69" i="58"/>
  <c r="AW65" i="58"/>
  <c r="AW18" i="59"/>
  <c r="AW38" i="59"/>
  <c r="X48" i="59"/>
  <c r="M59" i="59"/>
  <c r="AW57" i="59"/>
  <c r="X68" i="59"/>
  <c r="M79" i="59"/>
  <c r="AW77" i="59"/>
  <c r="X9" i="60"/>
  <c r="M20" i="60"/>
  <c r="D87" i="60" s="1"/>
  <c r="AW18" i="60"/>
  <c r="AW38" i="60"/>
  <c r="X48" i="60"/>
  <c r="M59" i="60"/>
  <c r="AW57" i="60"/>
  <c r="X68" i="60"/>
  <c r="M79" i="60"/>
  <c r="AW77" i="60"/>
  <c r="X9" i="61"/>
  <c r="M20" i="61"/>
  <c r="D87" i="61" s="1"/>
  <c r="AW18" i="61"/>
  <c r="D127" i="61"/>
  <c r="X6" i="57"/>
  <c r="D108" i="59"/>
  <c r="D115" i="60"/>
  <c r="AW26" i="61"/>
  <c r="D96" i="61"/>
  <c r="W80" i="48"/>
  <c r="AW7" i="57"/>
  <c r="AW18" i="57"/>
  <c r="AV40" i="57"/>
  <c r="X38" i="57"/>
  <c r="W49" i="57"/>
  <c r="X46" i="57"/>
  <c r="AV59" i="57"/>
  <c r="AW56" i="57"/>
  <c r="W69" i="57"/>
  <c r="AV79" i="57"/>
  <c r="AW75" i="57"/>
  <c r="AW76" i="57"/>
  <c r="AV49" i="58"/>
  <c r="M10" i="59"/>
  <c r="D89" i="59" s="1"/>
  <c r="AW7" i="59"/>
  <c r="X16" i="59"/>
  <c r="M30" i="59"/>
  <c r="D90" i="59" s="1"/>
  <c r="AW27" i="59"/>
  <c r="AW28" i="59"/>
  <c r="X36" i="59"/>
  <c r="M49" i="59"/>
  <c r="AW46" i="59"/>
  <c r="AW47" i="59"/>
  <c r="M69" i="59"/>
  <c r="AW66" i="59"/>
  <c r="AW7" i="60"/>
  <c r="X16" i="60"/>
  <c r="M30" i="60"/>
  <c r="D89" i="60" s="1"/>
  <c r="AW27" i="60"/>
  <c r="X36" i="60"/>
  <c r="M49" i="60"/>
  <c r="AW46" i="60"/>
  <c r="M69" i="60"/>
  <c r="AW66" i="60"/>
  <c r="AW7" i="61"/>
  <c r="X16" i="61"/>
  <c r="AW27" i="61"/>
  <c r="AW29" i="61"/>
  <c r="AW37" i="61"/>
  <c r="AW38" i="57"/>
  <c r="AL49" i="57"/>
  <c r="X48" i="57"/>
  <c r="M59" i="57"/>
  <c r="AW57" i="57"/>
  <c r="AW58" i="57"/>
  <c r="AL69" i="57"/>
  <c r="X68" i="57"/>
  <c r="M79" i="57"/>
  <c r="AW77" i="57"/>
  <c r="AW78" i="57"/>
  <c r="X26" i="57"/>
  <c r="X17" i="57"/>
  <c r="X8" i="57"/>
  <c r="X7" i="58"/>
  <c r="X18" i="58"/>
  <c r="X37" i="58"/>
  <c r="X67" i="58"/>
  <c r="W10" i="59"/>
  <c r="AV20" i="59"/>
  <c r="X18" i="59"/>
  <c r="W30" i="59"/>
  <c r="AV40" i="59"/>
  <c r="AW36" i="59"/>
  <c r="X38" i="59"/>
  <c r="W49" i="59"/>
  <c r="X46" i="59"/>
  <c r="AV59" i="59"/>
  <c r="AW55" i="59"/>
  <c r="W69" i="59"/>
  <c r="X66" i="59"/>
  <c r="AW68" i="59"/>
  <c r="AV79" i="59"/>
  <c r="AW75" i="59"/>
  <c r="W10" i="60"/>
  <c r="X7" i="60"/>
  <c r="AW9" i="60"/>
  <c r="AV20" i="60"/>
  <c r="X18" i="60"/>
  <c r="W30" i="60"/>
  <c r="AW29" i="60"/>
  <c r="AV40" i="60"/>
  <c r="AW36" i="60"/>
  <c r="X38" i="60"/>
  <c r="W49" i="60"/>
  <c r="X46" i="60"/>
  <c r="AW48" i="60"/>
  <c r="AV59" i="60"/>
  <c r="AW55" i="60"/>
  <c r="W69" i="60"/>
  <c r="X66" i="60"/>
  <c r="AW68" i="60"/>
  <c r="AV79" i="60"/>
  <c r="AW75" i="60"/>
  <c r="W10" i="61"/>
  <c r="AW9" i="61"/>
  <c r="AV20" i="61"/>
  <c r="X18" i="61"/>
  <c r="W30" i="61"/>
  <c r="D128" i="61"/>
  <c r="X28" i="61"/>
  <c r="W40" i="61"/>
  <c r="X39" i="61"/>
  <c r="M49" i="61"/>
  <c r="AW46" i="61"/>
  <c r="AW47" i="61"/>
  <c r="X58" i="61"/>
  <c r="M69" i="61"/>
  <c r="AW66" i="61"/>
  <c r="AW67" i="61"/>
  <c r="X78" i="61"/>
  <c r="M10" i="62"/>
  <c r="D91" i="62" s="1"/>
  <c r="AW6" i="62"/>
  <c r="X16" i="62"/>
  <c r="M30" i="62"/>
  <c r="D89" i="62" s="1"/>
  <c r="AW28" i="62"/>
  <c r="AL40" i="62"/>
  <c r="D90" i="62" s="1"/>
  <c r="X36" i="62"/>
  <c r="X39" i="62"/>
  <c r="M49" i="62"/>
  <c r="AW47" i="62"/>
  <c r="AW48" i="62"/>
  <c r="AL59" i="62"/>
  <c r="X58" i="62"/>
  <c r="M69" i="62"/>
  <c r="AW67" i="62"/>
  <c r="AW68" i="62"/>
  <c r="AL79" i="62"/>
  <c r="X78" i="62"/>
  <c r="D118" i="62"/>
  <c r="X5" i="63"/>
  <c r="AV10" i="63"/>
  <c r="X17" i="63"/>
  <c r="AW17" i="63"/>
  <c r="AW18" i="63"/>
  <c r="X26" i="63"/>
  <c r="AW35" i="63"/>
  <c r="AW47" i="63"/>
  <c r="AW58" i="63"/>
  <c r="AV69" i="63"/>
  <c r="AW65" i="63"/>
  <c r="W79" i="63"/>
  <c r="AW76" i="63"/>
  <c r="AW77" i="63"/>
  <c r="AW7" i="64"/>
  <c r="X16" i="64"/>
  <c r="AW27" i="64"/>
  <c r="AW28" i="64"/>
  <c r="X36" i="64"/>
  <c r="X39" i="64"/>
  <c r="M49" i="64"/>
  <c r="AW46" i="64"/>
  <c r="AW47" i="64"/>
  <c r="X58" i="64"/>
  <c r="M69" i="64"/>
  <c r="AW66" i="64"/>
  <c r="AW67" i="64"/>
  <c r="X78" i="64"/>
  <c r="AW7" i="65"/>
  <c r="AW27" i="65"/>
  <c r="AW28" i="65"/>
  <c r="AW46" i="65"/>
  <c r="AW47" i="65"/>
  <c r="AW66" i="65"/>
  <c r="AW67" i="65"/>
  <c r="D130" i="62"/>
  <c r="D117" i="63"/>
  <c r="D130" i="64"/>
  <c r="X18" i="65"/>
  <c r="X38" i="65"/>
  <c r="AW75" i="65"/>
  <c r="D130" i="65"/>
  <c r="AW56" i="61"/>
  <c r="AW76" i="61"/>
  <c r="D102" i="62"/>
  <c r="AV20" i="63"/>
  <c r="AW27" i="63"/>
  <c r="X37" i="63"/>
  <c r="AW68" i="63"/>
  <c r="X78" i="63"/>
  <c r="X9" i="64"/>
  <c r="AW17" i="64"/>
  <c r="AW18" i="64"/>
  <c r="AW37" i="64"/>
  <c r="AW38" i="64"/>
  <c r="X48" i="64"/>
  <c r="AW56" i="64"/>
  <c r="AW57" i="64"/>
  <c r="AW76" i="64"/>
  <c r="AW77" i="64"/>
  <c r="X6" i="65"/>
  <c r="X9" i="65"/>
  <c r="AW17" i="65"/>
  <c r="AW18" i="65"/>
  <c r="X26" i="65"/>
  <c r="AW37" i="65"/>
  <c r="AW38" i="65"/>
  <c r="X48" i="65"/>
  <c r="AW56" i="65"/>
  <c r="AW57" i="65"/>
  <c r="X68" i="65"/>
  <c r="AW77" i="65"/>
  <c r="AW39" i="61"/>
  <c r="AV49" i="61"/>
  <c r="W59" i="61"/>
  <c r="AW58" i="61"/>
  <c r="AV69" i="61"/>
  <c r="W79" i="61"/>
  <c r="AW78" i="61"/>
  <c r="AV10" i="62"/>
  <c r="X8" i="62"/>
  <c r="W20" i="62"/>
  <c r="X17" i="62"/>
  <c r="AV30" i="62"/>
  <c r="X28" i="62"/>
  <c r="W40" i="62"/>
  <c r="AV49" i="62"/>
  <c r="W59" i="62"/>
  <c r="AV69" i="62"/>
  <c r="W79" i="62"/>
  <c r="D114" i="62"/>
  <c r="AW5" i="63"/>
  <c r="X8" i="63"/>
  <c r="X9" i="63"/>
  <c r="AW29" i="63"/>
  <c r="X36" i="63"/>
  <c r="AW39" i="63"/>
  <c r="X8" i="64"/>
  <c r="X28" i="64"/>
  <c r="D114" i="64"/>
  <c r="X8" i="65"/>
  <c r="X28" i="65"/>
  <c r="X76" i="65"/>
  <c r="D114" i="65"/>
  <c r="M49" i="58"/>
  <c r="AW46" i="58"/>
  <c r="AW47" i="58"/>
  <c r="X58" i="58"/>
  <c r="M69" i="58"/>
  <c r="AW66" i="58"/>
  <c r="AW67" i="58"/>
  <c r="W49" i="58"/>
  <c r="X46" i="58"/>
  <c r="AW55" i="58"/>
  <c r="W69" i="58"/>
  <c r="X66" i="58"/>
  <c r="AW75" i="58"/>
  <c r="AW38" i="58"/>
  <c r="X48" i="58"/>
  <c r="AW57" i="58"/>
  <c r="AW77" i="58"/>
  <c r="X16" i="58"/>
  <c r="D133" i="58"/>
  <c r="D102" i="58"/>
  <c r="AW19" i="58"/>
  <c r="AW39" i="58"/>
  <c r="AW9" i="58"/>
  <c r="AW17" i="58"/>
  <c r="AW7" i="58"/>
  <c r="M20" i="58"/>
  <c r="D90" i="58" s="1"/>
  <c r="AW37" i="58"/>
  <c r="AW15" i="58"/>
  <c r="X36" i="58"/>
  <c r="X6" i="58"/>
  <c r="X26" i="58"/>
  <c r="D95" i="58"/>
  <c r="X28" i="58"/>
  <c r="M30" i="58"/>
  <c r="D91" i="58" s="1"/>
  <c r="X8" i="58"/>
  <c r="M10" i="58"/>
  <c r="D87" i="58" s="1"/>
  <c r="X38" i="58"/>
  <c r="X36" i="61"/>
  <c r="AL80" i="48"/>
  <c r="M80" i="48"/>
  <c r="X79" i="48"/>
  <c r="D176" i="48" s="1"/>
  <c r="M90" i="48"/>
  <c r="AL90" i="48"/>
  <c r="AL70" i="48"/>
  <c r="AW86" i="48"/>
  <c r="AV90" i="48"/>
  <c r="AW58" i="48"/>
  <c r="D183" i="48" s="1"/>
  <c r="AL60" i="48"/>
  <c r="AV60" i="48"/>
  <c r="M70" i="48"/>
  <c r="X59" i="48"/>
  <c r="D167" i="48" s="1"/>
  <c r="M60" i="48"/>
  <c r="X47" i="48"/>
  <c r="AV50" i="48"/>
  <c r="AL50" i="48"/>
  <c r="X75" i="48"/>
  <c r="D110" i="48" s="1"/>
  <c r="D98" i="48"/>
  <c r="X66" i="48"/>
  <c r="X69" i="48"/>
  <c r="AW79" i="48"/>
  <c r="X85" i="48"/>
  <c r="D120" i="48"/>
  <c r="AW87" i="48"/>
  <c r="X49" i="48"/>
  <c r="X55" i="48"/>
  <c r="X58" i="48"/>
  <c r="X56" i="48"/>
  <c r="D102" i="48" s="1"/>
  <c r="AW59" i="48"/>
  <c r="X67" i="48"/>
  <c r="D104" i="48" s="1"/>
  <c r="AW76" i="48"/>
  <c r="AW66" i="48"/>
  <c r="D108" i="48" s="1"/>
  <c r="AW67" i="48"/>
  <c r="X87" i="48"/>
  <c r="AW55" i="48"/>
  <c r="D122" i="48" s="1"/>
  <c r="AW56" i="48"/>
  <c r="AW57" i="48"/>
  <c r="X76" i="48"/>
  <c r="X78" i="48"/>
  <c r="X77" i="48"/>
  <c r="D112" i="48" s="1"/>
  <c r="AW75" i="48"/>
  <c r="D113" i="48" s="1"/>
  <c r="AW78" i="48"/>
  <c r="X86" i="48"/>
  <c r="X88" i="48"/>
  <c r="W50" i="48"/>
  <c r="X48" i="48"/>
  <c r="AW45" i="48"/>
  <c r="AW47" i="48"/>
  <c r="AW48" i="48"/>
  <c r="AW49" i="48"/>
  <c r="X65" i="48"/>
  <c r="AW65" i="48"/>
  <c r="AW68" i="48"/>
  <c r="AV70" i="48"/>
  <c r="X89" i="48"/>
  <c r="AW88" i="48"/>
  <c r="AV80" i="48"/>
  <c r="AW29" i="58"/>
  <c r="AW27" i="58"/>
  <c r="AW25" i="58"/>
  <c r="AW5" i="65"/>
  <c r="AL10" i="65"/>
  <c r="D86" i="65" s="1"/>
  <c r="AW15" i="65"/>
  <c r="AL20" i="65"/>
  <c r="D84" i="65" s="1"/>
  <c r="AW25" i="65"/>
  <c r="AW30" i="65" s="1"/>
  <c r="AL30" i="65"/>
  <c r="D88" i="65" s="1"/>
  <c r="AW35" i="65"/>
  <c r="AW40" i="65" s="1"/>
  <c r="AL40" i="65"/>
  <c r="D90" i="65" s="1"/>
  <c r="AW44" i="65"/>
  <c r="AW49" i="65" s="1"/>
  <c r="AL49" i="65"/>
  <c r="AW54" i="65"/>
  <c r="AW59" i="65" s="1"/>
  <c r="AL59" i="65"/>
  <c r="AW64" i="65"/>
  <c r="AW69" i="65" s="1"/>
  <c r="AL69" i="65"/>
  <c r="AW74" i="65"/>
  <c r="AW79" i="65" s="1"/>
  <c r="AL79" i="65"/>
  <c r="D101" i="65"/>
  <c r="D105" i="65"/>
  <c r="D113" i="65"/>
  <c r="D121" i="65"/>
  <c r="D133" i="65"/>
  <c r="D110" i="65"/>
  <c r="D126" i="65"/>
  <c r="D134" i="65"/>
  <c r="X5" i="65"/>
  <c r="X7" i="65"/>
  <c r="M10" i="65"/>
  <c r="D91" i="65" s="1"/>
  <c r="X15" i="65"/>
  <c r="X19" i="65"/>
  <c r="M20" i="65"/>
  <c r="D85" i="65" s="1"/>
  <c r="X25" i="65"/>
  <c r="X27" i="65"/>
  <c r="X29" i="65"/>
  <c r="X35" i="65"/>
  <c r="X40" i="65" s="1"/>
  <c r="M40" i="65"/>
  <c r="D87" i="65" s="1"/>
  <c r="X44" i="65"/>
  <c r="X49" i="65" s="1"/>
  <c r="X54" i="65"/>
  <c r="X59" i="65" s="1"/>
  <c r="X64" i="65"/>
  <c r="X69" i="65" s="1"/>
  <c r="X74" i="65"/>
  <c r="X79" i="65" s="1"/>
  <c r="D108" i="65"/>
  <c r="AW8" i="65"/>
  <c r="AW16" i="65"/>
  <c r="D134" i="64"/>
  <c r="AW5" i="64"/>
  <c r="AL10" i="64"/>
  <c r="D86" i="64" s="1"/>
  <c r="AW15" i="64"/>
  <c r="AW20" i="64" s="1"/>
  <c r="AL20" i="64"/>
  <c r="D84" i="64" s="1"/>
  <c r="AW25" i="64"/>
  <c r="AW30" i="64" s="1"/>
  <c r="AL30" i="64"/>
  <c r="D88" i="64" s="1"/>
  <c r="AW35" i="64"/>
  <c r="AW40" i="64" s="1"/>
  <c r="AL40" i="64"/>
  <c r="D90" i="64" s="1"/>
  <c r="AW44" i="64"/>
  <c r="AW49" i="64" s="1"/>
  <c r="AL49" i="64"/>
  <c r="AW54" i="64"/>
  <c r="AW59" i="64" s="1"/>
  <c r="AL59" i="64"/>
  <c r="AW64" i="64"/>
  <c r="AW69" i="64" s="1"/>
  <c r="AL69" i="64"/>
  <c r="AW74" i="64"/>
  <c r="AW79" i="64" s="1"/>
  <c r="AL79" i="64"/>
  <c r="D101" i="64"/>
  <c r="D105" i="64"/>
  <c r="D113" i="64"/>
  <c r="D121" i="64"/>
  <c r="D133" i="64"/>
  <c r="D122" i="64"/>
  <c r="D126" i="64"/>
  <c r="X5" i="64"/>
  <c r="X10" i="64" s="1"/>
  <c r="M10" i="64"/>
  <c r="D91" i="64" s="1"/>
  <c r="X15" i="64"/>
  <c r="X19" i="64"/>
  <c r="M20" i="64"/>
  <c r="D85" i="64" s="1"/>
  <c r="X25" i="64"/>
  <c r="X27" i="64"/>
  <c r="X29" i="64"/>
  <c r="M30" i="64"/>
  <c r="D89" i="64" s="1"/>
  <c r="X35" i="64"/>
  <c r="X40" i="64" s="1"/>
  <c r="M40" i="64"/>
  <c r="D87" i="64" s="1"/>
  <c r="X44" i="64"/>
  <c r="X49" i="64" s="1"/>
  <c r="X54" i="64"/>
  <c r="X59" i="64" s="1"/>
  <c r="X64" i="64"/>
  <c r="X69" i="64" s="1"/>
  <c r="X74" i="64"/>
  <c r="X79" i="64" s="1"/>
  <c r="D108" i="64"/>
  <c r="AW8" i="64"/>
  <c r="AW16" i="64"/>
  <c r="D107" i="63"/>
  <c r="M40" i="63"/>
  <c r="D87" i="63" s="1"/>
  <c r="X35" i="63"/>
  <c r="X40" i="63" s="1"/>
  <c r="AW36" i="63"/>
  <c r="D108" i="63"/>
  <c r="M79" i="63"/>
  <c r="X74" i="63"/>
  <c r="X79" i="63" s="1"/>
  <c r="D126" i="63"/>
  <c r="AW7" i="63"/>
  <c r="AW10" i="63" s="1"/>
  <c r="M30" i="63"/>
  <c r="D89" i="63" s="1"/>
  <c r="X25" i="63"/>
  <c r="AW25" i="63"/>
  <c r="AW30" i="63" s="1"/>
  <c r="D111" i="63"/>
  <c r="X29" i="63"/>
  <c r="M69" i="63"/>
  <c r="X64" i="63"/>
  <c r="AW64" i="63"/>
  <c r="AW69" i="63" s="1"/>
  <c r="D106" i="63"/>
  <c r="W10" i="63"/>
  <c r="X7" i="63"/>
  <c r="X10" i="63" s="1"/>
  <c r="W20" i="63"/>
  <c r="AW15" i="63"/>
  <c r="AW20" i="63" s="1"/>
  <c r="D99" i="63"/>
  <c r="AW16" i="63"/>
  <c r="D132" i="63"/>
  <c r="X19" i="63"/>
  <c r="W30" i="63"/>
  <c r="AL40" i="63"/>
  <c r="D90" i="63" s="1"/>
  <c r="AV49" i="63"/>
  <c r="M59" i="63"/>
  <c r="X54" i="63"/>
  <c r="X59" i="63" s="1"/>
  <c r="AW54" i="63"/>
  <c r="AW59" i="63" s="1"/>
  <c r="W69" i="63"/>
  <c r="AL79" i="63"/>
  <c r="D105" i="63"/>
  <c r="D113" i="63"/>
  <c r="D121" i="63"/>
  <c r="D133" i="63"/>
  <c r="AL20" i="63"/>
  <c r="D84" i="63" s="1"/>
  <c r="AW40" i="63"/>
  <c r="AL59" i="63"/>
  <c r="AW79" i="63"/>
  <c r="D135" i="63"/>
  <c r="AW8" i="63"/>
  <c r="M10" i="63"/>
  <c r="D91" i="63" s="1"/>
  <c r="M20" i="63"/>
  <c r="D85" i="63" s="1"/>
  <c r="AL49" i="63"/>
  <c r="D114" i="63"/>
  <c r="AL10" i="63"/>
  <c r="D86" i="63" s="1"/>
  <c r="X15" i="63"/>
  <c r="X20" i="63" s="1"/>
  <c r="D120" i="63"/>
  <c r="X27" i="63"/>
  <c r="AL30" i="63"/>
  <c r="D88" i="63" s="1"/>
  <c r="AV40" i="63"/>
  <c r="M49" i="63"/>
  <c r="X44" i="63"/>
  <c r="AW44" i="63"/>
  <c r="AW49" i="63" s="1"/>
  <c r="X48" i="63"/>
  <c r="W59" i="63"/>
  <c r="X66" i="63"/>
  <c r="AL69" i="63"/>
  <c r="AV79" i="63"/>
  <c r="D98" i="63"/>
  <c r="D101" i="63"/>
  <c r="D110" i="63"/>
  <c r="D130" i="63"/>
  <c r="D106" i="62"/>
  <c r="D126" i="62"/>
  <c r="D134" i="62"/>
  <c r="AW5" i="62"/>
  <c r="AW10" i="62" s="1"/>
  <c r="AW9" i="62"/>
  <c r="AL10" i="62"/>
  <c r="D86" i="62" s="1"/>
  <c r="AW15" i="62"/>
  <c r="AW17" i="62"/>
  <c r="AW19" i="62"/>
  <c r="AL20" i="62"/>
  <c r="D84" i="62" s="1"/>
  <c r="AW25" i="62"/>
  <c r="AW27" i="62"/>
  <c r="AW29" i="62"/>
  <c r="AL30" i="62"/>
  <c r="D88" i="62" s="1"/>
  <c r="AW35" i="62"/>
  <c r="AW37" i="62"/>
  <c r="AW39" i="62"/>
  <c r="AW44" i="62"/>
  <c r="AW49" i="62" s="1"/>
  <c r="AW54" i="62"/>
  <c r="AW59" i="62" s="1"/>
  <c r="AW64" i="62"/>
  <c r="AW69" i="62" s="1"/>
  <c r="AW74" i="62"/>
  <c r="AW79" i="62" s="1"/>
  <c r="D101" i="62"/>
  <c r="D105" i="62"/>
  <c r="D121" i="62"/>
  <c r="D133" i="62"/>
  <c r="D110" i="62"/>
  <c r="D122" i="62"/>
  <c r="X5" i="62"/>
  <c r="X10" i="62" s="1"/>
  <c r="X15" i="62"/>
  <c r="X19" i="62"/>
  <c r="M20" i="62"/>
  <c r="D85" i="62" s="1"/>
  <c r="X25" i="62"/>
  <c r="X30" i="62" s="1"/>
  <c r="X27" i="62"/>
  <c r="X29" i="62"/>
  <c r="X35" i="62"/>
  <c r="X40" i="62" s="1"/>
  <c r="M40" i="62"/>
  <c r="D87" i="62" s="1"/>
  <c r="X44" i="62"/>
  <c r="X49" i="62" s="1"/>
  <c r="X54" i="62"/>
  <c r="X59" i="62" s="1"/>
  <c r="X64" i="62"/>
  <c r="X69" i="62" s="1"/>
  <c r="X74" i="62"/>
  <c r="X79" i="62" s="1"/>
  <c r="D108" i="62"/>
  <c r="AW8" i="62"/>
  <c r="AW16" i="62"/>
  <c r="AW5" i="61"/>
  <c r="AL10" i="61"/>
  <c r="D91" i="61" s="1"/>
  <c r="AW15" i="61"/>
  <c r="AL20" i="61"/>
  <c r="D84" i="61" s="1"/>
  <c r="AW25" i="61"/>
  <c r="AW30" i="61" s="1"/>
  <c r="AL30" i="61"/>
  <c r="D85" i="61" s="1"/>
  <c r="AW35" i="61"/>
  <c r="AW40" i="61" s="1"/>
  <c r="AL40" i="61"/>
  <c r="D90" i="61" s="1"/>
  <c r="AW44" i="61"/>
  <c r="AW49" i="61" s="1"/>
  <c r="AL49" i="61"/>
  <c r="AW54" i="61"/>
  <c r="AW59" i="61" s="1"/>
  <c r="AL59" i="61"/>
  <c r="AW64" i="61"/>
  <c r="AW69" i="61" s="1"/>
  <c r="AL69" i="61"/>
  <c r="AW74" i="61"/>
  <c r="AW79" i="61" s="1"/>
  <c r="AL79" i="61"/>
  <c r="D105" i="61"/>
  <c r="D106" i="61"/>
  <c r="D117" i="61"/>
  <c r="D126" i="61"/>
  <c r="D114" i="61"/>
  <c r="D98" i="61"/>
  <c r="D119" i="61"/>
  <c r="D135" i="61"/>
  <c r="X5" i="61"/>
  <c r="X7" i="61"/>
  <c r="M10" i="61"/>
  <c r="D88" i="61" s="1"/>
  <c r="X15" i="61"/>
  <c r="X19" i="61"/>
  <c r="X25" i="61"/>
  <c r="X27" i="61"/>
  <c r="X29" i="61"/>
  <c r="M30" i="61"/>
  <c r="D89" i="61" s="1"/>
  <c r="X35" i="61"/>
  <c r="M40" i="61"/>
  <c r="D86" i="61" s="1"/>
  <c r="X44" i="61"/>
  <c r="X49" i="61" s="1"/>
  <c r="X54" i="61"/>
  <c r="X59" i="61" s="1"/>
  <c r="X64" i="61"/>
  <c r="X69" i="61" s="1"/>
  <c r="X74" i="61"/>
  <c r="X79" i="61" s="1"/>
  <c r="D101" i="61"/>
  <c r="AW8" i="61"/>
  <c r="AW16" i="61"/>
  <c r="D134" i="60"/>
  <c r="AW5" i="60"/>
  <c r="AL10" i="60"/>
  <c r="D90" i="60" s="1"/>
  <c r="AW15" i="60"/>
  <c r="AL20" i="60"/>
  <c r="D84" i="60" s="1"/>
  <c r="AW25" i="60"/>
  <c r="AW30" i="60" s="1"/>
  <c r="AL30" i="60"/>
  <c r="D85" i="60" s="1"/>
  <c r="AW35" i="60"/>
  <c r="AL40" i="60"/>
  <c r="D91" i="60" s="1"/>
  <c r="AW44" i="60"/>
  <c r="AW49" i="60" s="1"/>
  <c r="AL49" i="60"/>
  <c r="AW54" i="60"/>
  <c r="AW59" i="60" s="1"/>
  <c r="AL59" i="60"/>
  <c r="AW64" i="60"/>
  <c r="AW69" i="60" s="1"/>
  <c r="AL69" i="60"/>
  <c r="AW74" i="60"/>
  <c r="AL79" i="60"/>
  <c r="D107" i="60"/>
  <c r="D123" i="60"/>
  <c r="D131" i="60"/>
  <c r="D128" i="60"/>
  <c r="D105" i="60"/>
  <c r="D120" i="60"/>
  <c r="D121" i="60"/>
  <c r="X5" i="60"/>
  <c r="M10" i="60"/>
  <c r="D88" i="60" s="1"/>
  <c r="X15" i="60"/>
  <c r="X19" i="60"/>
  <c r="X25" i="60"/>
  <c r="X27" i="60"/>
  <c r="X29" i="60"/>
  <c r="X35" i="60"/>
  <c r="M40" i="60"/>
  <c r="D86" i="60" s="1"/>
  <c r="X44" i="60"/>
  <c r="X49" i="60" s="1"/>
  <c r="X54" i="60"/>
  <c r="X59" i="60" s="1"/>
  <c r="X64" i="60"/>
  <c r="X74" i="60"/>
  <c r="X79" i="60" s="1"/>
  <c r="D119" i="60"/>
  <c r="AW8" i="60"/>
  <c r="AW16" i="60"/>
  <c r="AW5" i="59"/>
  <c r="AL10" i="59"/>
  <c r="D88" i="59" s="1"/>
  <c r="AW15" i="59"/>
  <c r="AL20" i="59"/>
  <c r="D84" i="59" s="1"/>
  <c r="AW25" i="59"/>
  <c r="AL30" i="59"/>
  <c r="D85" i="59" s="1"/>
  <c r="AW35" i="59"/>
  <c r="AW40" i="59" s="1"/>
  <c r="AL40" i="59"/>
  <c r="D91" i="59" s="1"/>
  <c r="AW44" i="59"/>
  <c r="AW49" i="59" s="1"/>
  <c r="AL49" i="59"/>
  <c r="AW54" i="59"/>
  <c r="AW59" i="59" s="1"/>
  <c r="AL59" i="59"/>
  <c r="AW64" i="59"/>
  <c r="AL69" i="59"/>
  <c r="AW74" i="59"/>
  <c r="AW79" i="59" s="1"/>
  <c r="AL79" i="59"/>
  <c r="D103" i="59"/>
  <c r="D101" i="59"/>
  <c r="D115" i="59"/>
  <c r="D130" i="59"/>
  <c r="D113" i="59"/>
  <c r="D105" i="59"/>
  <c r="X5" i="59"/>
  <c r="X7" i="59"/>
  <c r="X9" i="59"/>
  <c r="X15" i="59"/>
  <c r="X19" i="59"/>
  <c r="M20" i="59"/>
  <c r="D87" i="59" s="1"/>
  <c r="X25" i="59"/>
  <c r="X27" i="59"/>
  <c r="X29" i="59"/>
  <c r="X35" i="59"/>
  <c r="M40" i="59"/>
  <c r="D86" i="59" s="1"/>
  <c r="X44" i="59"/>
  <c r="X49" i="59" s="1"/>
  <c r="X54" i="59"/>
  <c r="X59" i="59" s="1"/>
  <c r="X64" i="59"/>
  <c r="X69" i="59" s="1"/>
  <c r="X74" i="59"/>
  <c r="X79" i="59" s="1"/>
  <c r="D123" i="59"/>
  <c r="AW8" i="59"/>
  <c r="AW16" i="59"/>
  <c r="X16" i="54"/>
  <c r="D71" i="54" s="1"/>
  <c r="X28" i="54"/>
  <c r="D85" i="54" s="1"/>
  <c r="X38" i="54"/>
  <c r="D95" i="54" s="1"/>
  <c r="W10" i="54"/>
  <c r="X26" i="54"/>
  <c r="D70" i="54" s="1"/>
  <c r="AL40" i="54"/>
  <c r="W20" i="54"/>
  <c r="AW35" i="54"/>
  <c r="D72" i="54" s="1"/>
  <c r="X36" i="54"/>
  <c r="D65" i="54" s="1"/>
  <c r="X19" i="54"/>
  <c r="D77" i="54" s="1"/>
  <c r="AW18" i="54"/>
  <c r="D92" i="54" s="1"/>
  <c r="AV30" i="54"/>
  <c r="AW17" i="54"/>
  <c r="D66" i="54" s="1"/>
  <c r="X15" i="54"/>
  <c r="D63" i="54" s="1"/>
  <c r="X37" i="54"/>
  <c r="D67" i="54" s="1"/>
  <c r="M20" i="54"/>
  <c r="AW19" i="54"/>
  <c r="D73" i="54" s="1"/>
  <c r="AW27" i="54"/>
  <c r="D68" i="54" s="1"/>
  <c r="AW39" i="54"/>
  <c r="D90" i="54" s="1"/>
  <c r="AW9" i="54"/>
  <c r="D83" i="54" s="1"/>
  <c r="AW16" i="54"/>
  <c r="D64" i="54" s="1"/>
  <c r="X35" i="54"/>
  <c r="D61" i="54" s="1"/>
  <c r="X9" i="54"/>
  <c r="D94" i="54" s="1"/>
  <c r="X7" i="54"/>
  <c r="D69" i="54" s="1"/>
  <c r="W30" i="54"/>
  <c r="X8" i="54"/>
  <c r="D93" i="54" s="1"/>
  <c r="AV20" i="54"/>
  <c r="X17" i="54"/>
  <c r="D60" i="54" s="1"/>
  <c r="W40" i="54"/>
  <c r="X25" i="54"/>
  <c r="D88" i="54" s="1"/>
  <c r="X18" i="54"/>
  <c r="D87" i="54" s="1"/>
  <c r="AW8" i="54"/>
  <c r="D82" i="54" s="1"/>
  <c r="X39" i="54"/>
  <c r="D76" i="54" s="1"/>
  <c r="AV10" i="54"/>
  <c r="X5" i="54"/>
  <c r="D58" i="54" s="1"/>
  <c r="AW5" i="54"/>
  <c r="D59" i="54" s="1"/>
  <c r="AW38" i="54"/>
  <c r="D91" i="54" s="1"/>
  <c r="D99" i="58"/>
  <c r="D105" i="58"/>
  <c r="D108" i="58"/>
  <c r="D106" i="58"/>
  <c r="AW5" i="58"/>
  <c r="AL20" i="58"/>
  <c r="D84" i="58" s="1"/>
  <c r="AL30" i="58"/>
  <c r="D85" i="58" s="1"/>
  <c r="AW35" i="58"/>
  <c r="AW44" i="58"/>
  <c r="AW49" i="58" s="1"/>
  <c r="AL59" i="58"/>
  <c r="AW64" i="58"/>
  <c r="D104" i="58"/>
  <c r="X5" i="58"/>
  <c r="X9" i="58"/>
  <c r="X15" i="58"/>
  <c r="X17" i="58"/>
  <c r="X19" i="58"/>
  <c r="AV20" i="58"/>
  <c r="X25" i="58"/>
  <c r="X27" i="58"/>
  <c r="X29" i="58"/>
  <c r="AV30" i="58"/>
  <c r="X35" i="58"/>
  <c r="X39" i="58"/>
  <c r="M40" i="58"/>
  <c r="D86" i="58" s="1"/>
  <c r="X44" i="58"/>
  <c r="X49" i="58" s="1"/>
  <c r="X54" i="58"/>
  <c r="AV59" i="58"/>
  <c r="X64" i="58"/>
  <c r="X69" i="58" s="1"/>
  <c r="X74" i="58"/>
  <c r="X79" i="58" s="1"/>
  <c r="AV79" i="58"/>
  <c r="D124" i="58"/>
  <c r="AL10" i="58"/>
  <c r="D89" i="58" s="1"/>
  <c r="AL40" i="58"/>
  <c r="D88" i="58" s="1"/>
  <c r="AL49" i="58"/>
  <c r="AL69" i="58"/>
  <c r="AL79" i="58"/>
  <c r="D115" i="58"/>
  <c r="D117" i="58"/>
  <c r="D121" i="58"/>
  <c r="AW8" i="58"/>
  <c r="AW16" i="58"/>
  <c r="AL40" i="57"/>
  <c r="D90" i="57" s="1"/>
  <c r="D114" i="57"/>
  <c r="D102" i="57"/>
  <c r="X28" i="57"/>
  <c r="D119" i="57"/>
  <c r="D122" i="57"/>
  <c r="D126" i="57"/>
  <c r="D134" i="57"/>
  <c r="AW5" i="57"/>
  <c r="AW9" i="57"/>
  <c r="AL10" i="57"/>
  <c r="D86" i="57" s="1"/>
  <c r="AW15" i="57"/>
  <c r="AW17" i="57"/>
  <c r="AW19" i="57"/>
  <c r="AL20" i="57"/>
  <c r="D84" i="57" s="1"/>
  <c r="AW25" i="57"/>
  <c r="AW27" i="57"/>
  <c r="AW29" i="57"/>
  <c r="AL30" i="57"/>
  <c r="D88" i="57" s="1"/>
  <c r="AW35" i="57"/>
  <c r="AW37" i="57"/>
  <c r="AW39" i="57"/>
  <c r="AW44" i="57"/>
  <c r="AW49" i="57" s="1"/>
  <c r="AW54" i="57"/>
  <c r="AW59" i="57" s="1"/>
  <c r="AW64" i="57"/>
  <c r="AW69" i="57" s="1"/>
  <c r="AW74" i="57"/>
  <c r="AW79" i="57" s="1"/>
  <c r="D101" i="57"/>
  <c r="D105" i="57"/>
  <c r="D113" i="57"/>
  <c r="D121" i="57"/>
  <c r="D133" i="57"/>
  <c r="X5" i="57"/>
  <c r="X10" i="57" s="1"/>
  <c r="M10" i="57"/>
  <c r="D91" i="57" s="1"/>
  <c r="X15" i="57"/>
  <c r="X19" i="57"/>
  <c r="M20" i="57"/>
  <c r="D85" i="57" s="1"/>
  <c r="X25" i="57"/>
  <c r="X27" i="57"/>
  <c r="X29" i="57"/>
  <c r="M30" i="57"/>
  <c r="D89" i="57" s="1"/>
  <c r="X35" i="57"/>
  <c r="X40" i="57" s="1"/>
  <c r="M40" i="57"/>
  <c r="D87" i="57" s="1"/>
  <c r="X44" i="57"/>
  <c r="X49" i="57" s="1"/>
  <c r="X54" i="57"/>
  <c r="X59" i="57" s="1"/>
  <c r="X64" i="57"/>
  <c r="X69" i="57" s="1"/>
  <c r="X74" i="57"/>
  <c r="X79" i="57" s="1"/>
  <c r="D108" i="57"/>
  <c r="AW8" i="57"/>
  <c r="AW16" i="57"/>
  <c r="X68" i="48"/>
  <c r="W70" i="48"/>
  <c r="X57" i="48"/>
  <c r="W60" i="48"/>
  <c r="AW46" i="48"/>
  <c r="D105" i="48" s="1"/>
  <c r="AW69" i="48"/>
  <c r="AW77" i="48"/>
  <c r="AW85" i="48"/>
  <c r="D119" i="48" s="1"/>
  <c r="AW7" i="54"/>
  <c r="D81" i="54" s="1"/>
  <c r="X27" i="54"/>
  <c r="D84" i="54" s="1"/>
  <c r="M30" i="54"/>
  <c r="X45" i="48"/>
  <c r="D96" i="48" s="1"/>
  <c r="M50" i="48"/>
  <c r="X46" i="48"/>
  <c r="AW89" i="48"/>
  <c r="AW36" i="54"/>
  <c r="D79" i="54" s="1"/>
  <c r="AW26" i="54"/>
  <c r="D89" i="54" s="1"/>
  <c r="AW28" i="54"/>
  <c r="D86" i="54" s="1"/>
  <c r="AW15" i="54"/>
  <c r="D57" i="54" s="1"/>
  <c r="AL20" i="54"/>
  <c r="X6" i="54"/>
  <c r="D75" i="54" s="1"/>
  <c r="AV40" i="54"/>
  <c r="AW25" i="54"/>
  <c r="D62" i="54" s="1"/>
  <c r="AW6" i="54"/>
  <c r="D74" i="54" s="1"/>
  <c r="M10" i="54"/>
  <c r="AL10" i="54"/>
  <c r="M40" i="54"/>
  <c r="AL30" i="54"/>
  <c r="X29" i="54"/>
  <c r="D80" i="54" s="1"/>
  <c r="AW29" i="54"/>
  <c r="D96" i="54" s="1"/>
  <c r="AW37" i="54"/>
  <c r="D78" i="54" s="1"/>
  <c r="X40" i="61" l="1"/>
  <c r="X10" i="61"/>
  <c r="AW59" i="58"/>
  <c r="X59" i="58"/>
  <c r="AW20" i="58"/>
  <c r="X69" i="60"/>
  <c r="X40" i="60"/>
  <c r="AW79" i="60"/>
  <c r="AW40" i="60"/>
  <c r="X10" i="60"/>
  <c r="AW69" i="59"/>
  <c r="AW30" i="59"/>
  <c r="X40" i="59"/>
  <c r="X20" i="59"/>
  <c r="X20" i="61"/>
  <c r="AW79" i="58"/>
  <c r="X10" i="65"/>
  <c r="AW20" i="60"/>
  <c r="X30" i="63"/>
  <c r="X20" i="65"/>
  <c r="AW40" i="58"/>
  <c r="AW69" i="58"/>
  <c r="X90" i="48"/>
  <c r="AC106" i="48" s="1"/>
  <c r="D103" i="48"/>
  <c r="D117" i="48"/>
  <c r="D166" i="48"/>
  <c r="D169" i="48"/>
  <c r="D97" i="48"/>
  <c r="D170" i="48"/>
  <c r="D177" i="48"/>
  <c r="D111" i="48"/>
  <c r="D118" i="48"/>
  <c r="D99" i="48"/>
  <c r="D95" i="48"/>
  <c r="D173" i="48"/>
  <c r="D129" i="48"/>
  <c r="D109" i="48"/>
  <c r="D184" i="48"/>
  <c r="D165" i="48"/>
  <c r="D116" i="48"/>
  <c r="D115" i="48"/>
  <c r="D168" i="48"/>
  <c r="D180" i="48"/>
  <c r="D106" i="48"/>
  <c r="D175" i="48"/>
  <c r="D114" i="48"/>
  <c r="D174" i="48"/>
  <c r="D171" i="48"/>
  <c r="D100" i="48"/>
  <c r="D172" i="48"/>
  <c r="D182" i="48"/>
  <c r="D181" i="48"/>
  <c r="D107" i="48"/>
  <c r="D101" i="48"/>
  <c r="D179" i="48"/>
  <c r="D125" i="48"/>
  <c r="D121" i="48"/>
  <c r="D178" i="48"/>
  <c r="X70" i="48"/>
  <c r="AC108" i="48" s="1"/>
  <c r="X80" i="48"/>
  <c r="AC104" i="48" s="1"/>
  <c r="AW60" i="48"/>
  <c r="AC112" i="48" s="1"/>
  <c r="AW30" i="58"/>
  <c r="X30" i="65"/>
  <c r="AW20" i="65"/>
  <c r="AW10" i="65"/>
  <c r="X20" i="64"/>
  <c r="X30" i="64"/>
  <c r="AW10" i="64"/>
  <c r="X49" i="63"/>
  <c r="X69" i="63"/>
  <c r="AW40" i="62"/>
  <c r="AW30" i="62"/>
  <c r="AW20" i="62"/>
  <c r="X20" i="62"/>
  <c r="AW20" i="61"/>
  <c r="X30" i="61"/>
  <c r="AW10" i="61"/>
  <c r="X30" i="60"/>
  <c r="AW10" i="60"/>
  <c r="X20" i="60"/>
  <c r="AW20" i="59"/>
  <c r="X30" i="59"/>
  <c r="X10" i="59"/>
  <c r="AW10" i="59"/>
  <c r="X20" i="54"/>
  <c r="D46" i="54" s="1"/>
  <c r="X10" i="54"/>
  <c r="D48" i="54" s="1"/>
  <c r="X40" i="54"/>
  <c r="D47" i="54" s="1"/>
  <c r="X10" i="58"/>
  <c r="AW10" i="58"/>
  <c r="X40" i="58"/>
  <c r="X30" i="58"/>
  <c r="X20" i="58"/>
  <c r="AW40" i="57"/>
  <c r="X30" i="57"/>
  <c r="AW10" i="57"/>
  <c r="AW30" i="57"/>
  <c r="AW20" i="57"/>
  <c r="X20" i="57"/>
  <c r="AW90" i="48"/>
  <c r="AC107" i="48" s="1"/>
  <c r="X30" i="54"/>
  <c r="D52" i="54" s="1"/>
  <c r="AW40" i="54"/>
  <c r="D51" i="54" s="1"/>
  <c r="AW70" i="48"/>
  <c r="AC103" i="48" s="1"/>
  <c r="AW80" i="48"/>
  <c r="AC105" i="48" s="1"/>
  <c r="AW30" i="54"/>
  <c r="D50" i="54" s="1"/>
  <c r="X50" i="48"/>
  <c r="AC109" i="48" s="1"/>
  <c r="X60" i="48"/>
  <c r="AC110" i="48" s="1"/>
  <c r="AW20" i="54"/>
  <c r="D45" i="54" s="1"/>
  <c r="AW10" i="54"/>
  <c r="D49" i="54" s="1"/>
  <c r="AW50" i="48"/>
  <c r="AC111" i="48" s="1"/>
</calcChain>
</file>

<file path=xl/sharedStrings.xml><?xml version="1.0" encoding="utf-8"?>
<sst xmlns="http://schemas.openxmlformats.org/spreadsheetml/2006/main" count="1182" uniqueCount="291">
  <si>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</si>
  <si>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</si>
  <si>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</si>
  <si>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</si>
  <si>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</si>
  <si>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</si>
  <si>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</si>
  <si>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</si>
  <si>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</si>
  <si>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</si>
  <si>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</si>
  <si>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</si>
  <si>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</si>
  <si>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ELL</t>
  </si>
  <si>
    <t>Teams</t>
  </si>
  <si>
    <t>Team</t>
  </si>
  <si>
    <t>PRE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</si>
  <si>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</si>
  <si>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</si>
  <si>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</si>
  <si>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</si>
  <si>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</si>
  <si>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</si>
  <si>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</si>
  <si>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</si>
  <si>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</si>
  <si>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</si>
  <si>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</si>
  <si>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</si>
  <si>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</si>
  <si>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</si>
  <si>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</si>
  <si>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</si>
  <si>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</si>
  <si>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</si>
  <si>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</si>
  <si>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</si>
  <si>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</si>
  <si>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</si>
  <si>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</si>
  <si>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</si>
  <si>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</si>
  <si>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</si>
  <si>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</si>
  <si>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</si>
  <si>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</si>
  <si>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</si>
  <si>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</si>
  <si>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</si>
  <si>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</si>
  <si>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MIDDLE BORDER CONFERNCE INDIVIDUAL STANDINGS 2019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</si>
  <si>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2019</t>
    </r>
  </si>
  <si>
    <t>1 - Player of the Year</t>
  </si>
  <si>
    <t>NR Links</t>
  </si>
  <si>
    <t>Bristol</t>
  </si>
  <si>
    <t>Amery GC</t>
  </si>
  <si>
    <t>Highlands</t>
  </si>
  <si>
    <t>Pheasant 2</t>
  </si>
  <si>
    <t>Pheasant 1</t>
  </si>
  <si>
    <t>Championship</t>
  </si>
  <si>
    <t>Group 1</t>
  </si>
  <si>
    <t>Group 2</t>
  </si>
  <si>
    <t>ELLS CC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</si>
  <si>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</si>
  <si>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</si>
  <si>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</si>
  <si>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</si>
  <si>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</si>
  <si>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</si>
  <si>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t>AMR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</si>
  <si>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PHEASANT HILLS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</si>
  <si>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ELLSWORTH COUNTRY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</si>
  <si>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AMERY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</si>
  <si>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CLIFTON HIGHLANDS GOLF CLUB</t>
    </r>
    <r>
      <rPr>
        <b/>
        <u/>
        <sz val="18"/>
        <rFont val="Garamond"/>
        <family val="1"/>
      </rPr>
      <t xml:space="preserve">  </t>
    </r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</si>
  <si>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</si>
  <si>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1A</t>
  </si>
  <si>
    <t>PRE2</t>
  </si>
  <si>
    <t>SOM2</t>
  </si>
  <si>
    <t>AMR2</t>
  </si>
  <si>
    <t>BW2</t>
  </si>
  <si>
    <t>1B</t>
  </si>
  <si>
    <t>PRE1</t>
  </si>
  <si>
    <t>SOM1</t>
  </si>
  <si>
    <t>AMR1</t>
  </si>
  <si>
    <t>BW1</t>
  </si>
  <si>
    <t>PRE3</t>
  </si>
  <si>
    <t>SOM3</t>
  </si>
  <si>
    <t>AMR3</t>
  </si>
  <si>
    <t>BW3</t>
  </si>
  <si>
    <t>PRE4</t>
  </si>
  <si>
    <t>SOM4</t>
  </si>
  <si>
    <t>AMR4</t>
  </si>
  <si>
    <t>BW4</t>
  </si>
  <si>
    <t>PRE5</t>
  </si>
  <si>
    <t>SOM5</t>
  </si>
  <si>
    <t>AMR5</t>
  </si>
  <si>
    <t>BW5</t>
  </si>
  <si>
    <t>NR1</t>
  </si>
  <si>
    <t>OSC1</t>
  </si>
  <si>
    <t>SCC1</t>
  </si>
  <si>
    <t>NR2</t>
  </si>
  <si>
    <t>OSC2</t>
  </si>
  <si>
    <t>SCC2</t>
  </si>
  <si>
    <t>NR3</t>
  </si>
  <si>
    <t>OSC3</t>
  </si>
  <si>
    <t>SCC3</t>
  </si>
  <si>
    <t>NR4</t>
  </si>
  <si>
    <t>OSC4</t>
  </si>
  <si>
    <t>SCC4</t>
  </si>
  <si>
    <t>NR5</t>
  </si>
  <si>
    <t>OSC5</t>
  </si>
  <si>
    <t>SCC5</t>
  </si>
  <si>
    <t>Hole</t>
  </si>
  <si>
    <t>ELL2</t>
  </si>
  <si>
    <t>ELL1</t>
  </si>
  <si>
    <t>ELL3</t>
  </si>
  <si>
    <t>ELL4</t>
  </si>
  <si>
    <t>ELL5</t>
  </si>
  <si>
    <r>
      <rPr>
        <b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Starting Hole Tee Sheet:</t>
    </r>
  </si>
  <si>
    <t>TOT</t>
  </si>
  <si>
    <t>TEAM RESULTS</t>
  </si>
  <si>
    <t>INDIVIDUAL RESULTS</t>
  </si>
  <si>
    <t>MIDDLE BORDER CONFERENCE CHAMPIONSHIP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</si>
  <si>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</si>
  <si>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</si>
  <si>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</si>
  <si>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</si>
  <si>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</si>
  <si>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</si>
  <si>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</si>
  <si>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</si>
  <si>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</si>
  <si>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t>Alexis Fredericks</t>
  </si>
  <si>
    <t>Ava Salay</t>
  </si>
  <si>
    <t>Liz Rohl</t>
  </si>
  <si>
    <t>Jessica Heinsch</t>
  </si>
  <si>
    <t>Lindsay Olson</t>
  </si>
  <si>
    <t>Haley Myers</t>
  </si>
  <si>
    <t>Ella Holland</t>
  </si>
  <si>
    <t>Briley Olson</t>
  </si>
  <si>
    <t>Cameron Paradise</t>
  </si>
  <si>
    <t>Isabella Fagan</t>
  </si>
  <si>
    <t>Morgan Brotzel</t>
  </si>
  <si>
    <t>Carli Vincent</t>
  </si>
  <si>
    <t>Grace Belz</t>
  </si>
  <si>
    <t>Kaylee Yzermans</t>
  </si>
  <si>
    <t>Rylee Thompson</t>
  </si>
  <si>
    <t>Lanie Veenendahl</t>
  </si>
  <si>
    <t>Jessica Hagman</t>
  </si>
  <si>
    <t>Sydney Nolan</t>
  </si>
  <si>
    <t>Abbie Ritzer</t>
  </si>
  <si>
    <t>Kailey Stevens</t>
  </si>
  <si>
    <t>Madi Link</t>
  </si>
  <si>
    <t>Savanna Nord</t>
  </si>
  <si>
    <t>Brooklyn Wegner</t>
  </si>
  <si>
    <t>Shelby Tembreull</t>
  </si>
  <si>
    <t>Amanda Steffen</t>
  </si>
  <si>
    <t>Sally Vangsness</t>
  </si>
  <si>
    <t>Brooklyn Mishler</t>
  </si>
  <si>
    <t>Parker Chladek</t>
  </si>
  <si>
    <t>Sydney Burgess</t>
  </si>
  <si>
    <t>Jenna Wehausen</t>
  </si>
  <si>
    <t>Holly Carlson</t>
  </si>
  <si>
    <t>Charlize Smith</t>
  </si>
  <si>
    <t>Halle Flock</t>
  </si>
  <si>
    <t>Kennedy Schommer</t>
  </si>
  <si>
    <t>Whitney Elsen</t>
  </si>
  <si>
    <t>Ashley Burr</t>
  </si>
  <si>
    <t>Lezlie Weyer</t>
  </si>
  <si>
    <t>Roza Emmert</t>
  </si>
  <si>
    <t>Grace Carlson</t>
  </si>
  <si>
    <t>Kenzie Weiss</t>
  </si>
  <si>
    <t>Pts</t>
  </si>
  <si>
    <t>Ava</t>
  </si>
  <si>
    <t>Salay</t>
  </si>
  <si>
    <t>Alexis</t>
  </si>
  <si>
    <t>Fredericks</t>
  </si>
  <si>
    <t>Jessica</t>
  </si>
  <si>
    <t>Hagman</t>
  </si>
  <si>
    <t>Holly</t>
  </si>
  <si>
    <t>Lanie</t>
  </si>
  <si>
    <t>Veenendahl</t>
  </si>
  <si>
    <t>Sally</t>
  </si>
  <si>
    <t>Vangsness</t>
  </si>
  <si>
    <t>Haley</t>
  </si>
  <si>
    <t>Abbie</t>
  </si>
  <si>
    <t>Ritzer</t>
  </si>
  <si>
    <t>Parker</t>
  </si>
  <si>
    <t>Chladek</t>
  </si>
  <si>
    <t>Sydney</t>
  </si>
  <si>
    <t>Nolan</t>
  </si>
  <si>
    <t>Morgan</t>
  </si>
  <si>
    <t>Brotzel</t>
  </si>
  <si>
    <t>AME</t>
  </si>
  <si>
    <t>Grace</t>
  </si>
  <si>
    <t>Belz</t>
  </si>
  <si>
    <t>Burgess</t>
  </si>
  <si>
    <t>Madi</t>
  </si>
  <si>
    <t>Link</t>
  </si>
  <si>
    <t>Brooklyn</t>
  </si>
  <si>
    <t>Mishler</t>
  </si>
  <si>
    <t>Savanna</t>
  </si>
  <si>
    <t>Nord</t>
  </si>
  <si>
    <t>Jenna</t>
  </si>
  <si>
    <t>Wehausen</t>
  </si>
  <si>
    <t>Charlize</t>
  </si>
  <si>
    <t>Smith</t>
  </si>
  <si>
    <t>Carlson</t>
  </si>
  <si>
    <t>Myers</t>
  </si>
  <si>
    <t>BALDWIN 18-HOLE INVITATIONAL</t>
  </si>
  <si>
    <t>ELJ-  ELLSWORTH JV</t>
  </si>
  <si>
    <t>SCJ- ST CROIX CENTRAL JV</t>
  </si>
  <si>
    <t>NW-  NORTHWESTERN</t>
  </si>
  <si>
    <t>NRJ-  NEW RICHMOND JV</t>
  </si>
  <si>
    <t>SCF-  ST CROIX FALLS</t>
  </si>
  <si>
    <t>CFX-  COLFAX</t>
  </si>
  <si>
    <t>FLM-  FLAMBEAU</t>
  </si>
  <si>
    <t>NR-   NEW RICHMOND</t>
  </si>
  <si>
    <t>Tessa Van Someren</t>
  </si>
  <si>
    <t>Cam Paradise</t>
  </si>
  <si>
    <t>Hope Darrow</t>
  </si>
  <si>
    <t>Syndey Burgess</t>
  </si>
  <si>
    <t>Gil Holme</t>
  </si>
  <si>
    <t>Sarah McHenry</t>
  </si>
  <si>
    <t>Kendra Benson</t>
  </si>
  <si>
    <t>Ashley Schmidt</t>
  </si>
  <si>
    <t>Emma Grebowski</t>
  </si>
  <si>
    <t>Abby Alderman</t>
  </si>
  <si>
    <t>Amy Gilhoi</t>
  </si>
  <si>
    <t>Heather Berglund</t>
  </si>
  <si>
    <t>Olivia McNally</t>
  </si>
  <si>
    <t>Aletta Berglund</t>
  </si>
  <si>
    <t>Abby Bratanich</t>
  </si>
  <si>
    <t>Sophie Hauser</t>
  </si>
  <si>
    <t>Shyla Applebee</t>
  </si>
  <si>
    <t>Katie Zimmer</t>
  </si>
  <si>
    <t>Alyssa Polak</t>
  </si>
  <si>
    <t>Kayley Bayer</t>
  </si>
  <si>
    <t>Ashlyn Townsend</t>
  </si>
  <si>
    <t>Julia Anderson</t>
  </si>
  <si>
    <t>Kiernan Smith</t>
  </si>
  <si>
    <t>Mckenzie Tuura</t>
  </si>
  <si>
    <t>Alison Rabein</t>
  </si>
  <si>
    <t>Claire Jarmon</t>
  </si>
  <si>
    <t>Reese Smith</t>
  </si>
  <si>
    <t>AmandaSteffen</t>
  </si>
  <si>
    <t>Shelby Tembreuell</t>
  </si>
  <si>
    <t>Abby Demoe</t>
  </si>
  <si>
    <t>Ally Noll</t>
  </si>
  <si>
    <t>Teagen Wynveen</t>
  </si>
  <si>
    <t>Taylor Hagen</t>
  </si>
  <si>
    <t>Ali Tunnicliff</t>
  </si>
  <si>
    <t>Izzy Grabowski</t>
  </si>
  <si>
    <t>Katie Mehr</t>
  </si>
  <si>
    <t>Elizabeth Ziller</t>
  </si>
  <si>
    <t>Allion Kolbeck</t>
  </si>
  <si>
    <t>Grace Haasch</t>
  </si>
  <si>
    <t>Maddy Stensven</t>
  </si>
  <si>
    <t>Josslin Belisle</t>
  </si>
  <si>
    <t>Missy Jones</t>
  </si>
  <si>
    <t>Sadie Olson</t>
  </si>
  <si>
    <t>BWJ  - BALDWIN JV</t>
  </si>
  <si>
    <t>GRB - Grantsburg</t>
  </si>
  <si>
    <t>Anna Sweere</t>
  </si>
  <si>
    <t>Juli Welden</t>
  </si>
  <si>
    <t>Lanie Veenendal</t>
  </si>
  <si>
    <t>Finely Magee</t>
  </si>
  <si>
    <t>Anna</t>
  </si>
  <si>
    <t>Sweere</t>
  </si>
  <si>
    <t>Liz</t>
  </si>
  <si>
    <t>Rohl</t>
  </si>
  <si>
    <t>Heinsch</t>
  </si>
  <si>
    <t>Roza</t>
  </si>
  <si>
    <t>Emmert</t>
  </si>
  <si>
    <t>Ashley</t>
  </si>
  <si>
    <t>Burr</t>
  </si>
  <si>
    <t>Isabelle Fagan</t>
  </si>
  <si>
    <t>Kennedy Harty</t>
  </si>
  <si>
    <t>Rhi Stutz</t>
  </si>
  <si>
    <t>Stella Anderson</t>
  </si>
  <si>
    <t>Vincent</t>
  </si>
  <si>
    <t>Carli</t>
  </si>
  <si>
    <t>Wenger</t>
  </si>
  <si>
    <t>Kylee</t>
  </si>
  <si>
    <t>Yzermans</t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</si>
  <si>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KROOKED KREEK GOLF CLUB-FRONT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</si>
  <si>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NEW RICHMOND LINKS-BACK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</si>
  <si>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BRISTOL RIDGE GOLF CLUB-BACK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</si>
  <si>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PHEASANT HILLS GOLF CLUB-FRONT 9</t>
    </r>
    <r>
      <rPr>
        <b/>
        <u/>
        <sz val="16"/>
        <rFont val="Garamond"/>
        <family val="1"/>
      </rPr>
      <t xml:space="preserve"> </t>
    </r>
    <r>
      <rPr>
        <b/>
        <u/>
        <sz val="18"/>
        <rFont val="Garamond"/>
        <family val="1"/>
      </rPr>
      <t xml:space="preserve"> </t>
    </r>
  </si>
  <si>
    <t>Lindsay</t>
  </si>
  <si>
    <t>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</si>
</sst>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i/>
      <sz val="12"/>
      <name val="Arial"/>
      <family val="2"/>
    </font>
    <font>
      <b/>
      <u/>
      <sz val="18"/>
      <color theme="0" tint="-0.499984740745262"/>
      <name val="Garamond"/>
      <family val="1"/>
    </font>
    <font>
      <b/>
      <u/>
      <sz val="18"/>
      <color theme="1"/>
      <name val="Garamond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b/>
      <sz val="9"/>
      <color rgb="FF000000"/>
      <name val="Arial"/>
      <family val="2"/>
    </font>
    <font>
      <b/>
      <u/>
      <sz val="16"/>
      <name val="Garamond"/>
      <family val="1"/>
    </font>
    <font>
      <b/>
      <u/>
      <sz val="16"/>
      <color theme="1"/>
      <name val="Garamond"/>
      <family val="1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8DD5"/>
        <bgColor rgb="FF000000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94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5" borderId="8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5" fillId="0" borderId="0" xfId="1" applyFont="1" applyBorder="1"/>
    <xf numFmtId="0" fontId="16" fillId="5" borderId="0" xfId="1" applyFont="1" applyFill="1" applyBorder="1"/>
    <xf numFmtId="0" fontId="16" fillId="0" borderId="0" xfId="1" applyFont="1" applyBorder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8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8" fillId="3" borderId="17" xfId="0" applyFont="1" applyFill="1" applyBorder="1"/>
    <xf numFmtId="0" fontId="18" fillId="3" borderId="18" xfId="0" applyFont="1" applyFill="1" applyBorder="1"/>
    <xf numFmtId="0" fontId="18" fillId="3" borderId="18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8" fillId="3" borderId="20" xfId="0" applyFont="1" applyFill="1" applyBorder="1"/>
    <xf numFmtId="0" fontId="0" fillId="0" borderId="0" xfId="0" applyBorder="1" applyAlignment="1">
      <alignment horizontal="center"/>
    </xf>
    <xf numFmtId="0" fontId="23" fillId="7" borderId="2" xfId="0" applyFont="1" applyFill="1" applyBorder="1"/>
    <xf numFmtId="0" fontId="23" fillId="8" borderId="2" xfId="0" applyFont="1" applyFill="1" applyBorder="1"/>
    <xf numFmtId="0" fontId="23" fillId="9" borderId="2" xfId="0" applyFont="1" applyFill="1" applyBorder="1"/>
    <xf numFmtId="0" fontId="2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3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3" fillId="13" borderId="2" xfId="0" applyFont="1" applyFill="1" applyBorder="1"/>
    <xf numFmtId="0" fontId="23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4" fillId="12" borderId="27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3" fillId="0" borderId="0" xfId="0" applyFont="1" applyAlignment="1">
      <alignment horizontal="center"/>
    </xf>
    <xf numFmtId="0" fontId="36" fillId="0" borderId="0" xfId="0" applyFont="1"/>
    <xf numFmtId="0" fontId="1" fillId="0" borderId="0" xfId="0" applyFont="1" applyAlignment="1">
      <alignment horizontal="center"/>
    </xf>
    <xf numFmtId="0" fontId="26" fillId="0" borderId="0" xfId="0" applyFont="1" applyBorder="1"/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4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43" fillId="15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15" borderId="44" xfId="0" applyFont="1" applyFill="1" applyBorder="1" applyAlignment="1">
      <alignment vertical="center" wrapText="1"/>
    </xf>
    <xf numFmtId="0" fontId="44" fillId="15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15" borderId="44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13" fillId="0" borderId="15" xfId="0" applyFont="1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left"/>
    </xf>
    <xf numFmtId="0" fontId="45" fillId="13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17" borderId="2" xfId="0" applyFont="1" applyFill="1" applyBorder="1"/>
    <xf numFmtId="0" fontId="23" fillId="18" borderId="2" xfId="0" applyFont="1" applyFill="1" applyBorder="1" applyAlignment="1">
      <alignment horizontal="left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24" fillId="16" borderId="2" xfId="0" applyFont="1" applyFill="1" applyBorder="1" applyAlignment="1">
      <alignment horizontal="center"/>
    </xf>
    <xf numFmtId="0" fontId="24" fillId="16" borderId="27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6" borderId="2" xfId="0" applyFont="1" applyFill="1" applyBorder="1" applyAlignment="1">
      <alignment horizontal="center"/>
    </xf>
    <xf numFmtId="0" fontId="55" fillId="16" borderId="28" xfId="0" applyFont="1" applyFill="1" applyBorder="1" applyAlignment="1">
      <alignment horizontal="center"/>
    </xf>
    <xf numFmtId="0" fontId="55" fillId="16" borderId="29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56" fillId="16" borderId="2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3" fillId="0" borderId="0" xfId="0" applyFont="1"/>
    <xf numFmtId="0" fontId="58" fillId="0" borderId="0" xfId="0" applyFont="1" applyAlignment="1">
      <alignment horizontal="center"/>
    </xf>
    <xf numFmtId="0" fontId="0" fillId="11" borderId="6" xfId="0" applyFill="1" applyBorder="1"/>
    <xf numFmtId="0" fontId="23" fillId="13" borderId="0" xfId="0" applyFont="1" applyFill="1" applyAlignment="1"/>
    <xf numFmtId="0" fontId="23" fillId="13" borderId="0" xfId="0" applyFont="1" applyFill="1" applyAlignment="1">
      <alignment horizontal="left"/>
    </xf>
    <xf numFmtId="0" fontId="23" fillId="14" borderId="0" xfId="0" applyFont="1" applyFill="1" applyAlignment="1">
      <alignment horizontal="left"/>
    </xf>
    <xf numFmtId="0" fontId="23" fillId="14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/>
    <xf numFmtId="0" fontId="23" fillId="7" borderId="0" xfId="0" applyFont="1" applyFill="1" applyAlignment="1"/>
    <xf numFmtId="0" fontId="23" fillId="7" borderId="0" xfId="0" applyFont="1" applyFill="1" applyAlignment="1">
      <alignment horizontal="left"/>
    </xf>
    <xf numFmtId="0" fontId="23" fillId="8" borderId="0" xfId="0" applyFont="1" applyFill="1" applyAlignment="1"/>
    <xf numFmtId="0" fontId="23" fillId="8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9" borderId="0" xfId="0" applyFont="1" applyFill="1" applyAlignment="1"/>
    <xf numFmtId="0" fontId="23" fillId="0" borderId="2" xfId="0" applyFont="1" applyFill="1" applyBorder="1"/>
    <xf numFmtId="0" fontId="23" fillId="19" borderId="2" xfId="0" applyFont="1" applyFill="1" applyBorder="1"/>
    <xf numFmtId="0" fontId="23" fillId="18" borderId="2" xfId="0" applyFont="1" applyFill="1" applyBorder="1"/>
    <xf numFmtId="0" fontId="23" fillId="11" borderId="2" xfId="0" applyFont="1" applyFill="1" applyBorder="1"/>
    <xf numFmtId="0" fontId="23" fillId="20" borderId="2" xfId="0" applyFont="1" applyFill="1" applyBorder="1"/>
    <xf numFmtId="0" fontId="61" fillId="21" borderId="2" xfId="0" applyFont="1" applyFill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9" fillId="11" borderId="10" xfId="0" applyFont="1" applyFill="1" applyBorder="1" applyAlignment="1">
      <alignment horizontal="center"/>
    </xf>
    <xf numFmtId="0" fontId="59" fillId="11" borderId="11" xfId="0" applyFont="1" applyFill="1" applyBorder="1" applyAlignment="1">
      <alignment horizontal="center"/>
    </xf>
    <xf numFmtId="0" fontId="59" fillId="11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9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58"/>
  <sheetViews>
    <sheetView workbookViewId="0">
      <selection activeCell="Q33" sqref="Q33"/>
    </sheetView>
  </sheetViews>
  <sheetFormatPr baseColWidth="10" defaultColWidth="8.83203125" defaultRowHeight="15"/>
  <cols>
    <col min="1" max="1" width="8.83203125" style="22"/>
    <col min="2" max="2" width="13.83203125" customWidth="1"/>
    <col min="3" max="3" width="12.33203125" style="24" customWidth="1"/>
    <col min="4" max="4" width="8.83203125" style="45"/>
    <col min="5" max="5" width="8.83203125" style="58"/>
    <col min="6" max="6" width="8.83203125" style="23"/>
    <col min="9" max="9" width="8.83203125" style="29"/>
    <col min="11" max="11" width="9.1640625" style="43" customWidth="1"/>
    <col min="14" max="14" width="2.5" customWidth="1"/>
    <col min="15" max="15" width="16.5" style="31" customWidth="1"/>
    <col min="16" max="16" width="2.5" customWidth="1"/>
    <col min="18" max="18" width="23.5" customWidth="1"/>
    <col min="19" max="19" width="12.5" customWidth="1"/>
    <col min="25" max="25" width="8.83203125" style="58"/>
    <col min="26" max="29" width="14.5" customWidth="1"/>
  </cols>
  <sheetData>
    <row r="1" spans="1:18">
      <c r="A1" s="30"/>
      <c r="I1" s="30"/>
    </row>
    <row r="2" spans="1:18" ht="15" customHeight="1">
      <c r="A2" s="30"/>
      <c r="B2" s="266" t="s">
        <v>51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8" ht="18.75" customHeight="1" thickBo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8" ht="16" thickBot="1">
      <c r="O4" s="41" t="s">
        <v>17</v>
      </c>
      <c r="P4" s="30"/>
    </row>
    <row r="5" spans="1:18">
      <c r="B5" s="30"/>
      <c r="C5" s="30"/>
      <c r="D5" s="265"/>
      <c r="F5" s="32" t="s">
        <v>63</v>
      </c>
      <c r="G5" s="33" t="s">
        <v>53</v>
      </c>
      <c r="H5" s="33" t="s">
        <v>54</v>
      </c>
      <c r="I5" s="33" t="s">
        <v>58</v>
      </c>
      <c r="J5" s="33" t="s">
        <v>62</v>
      </c>
      <c r="K5" s="33" t="s">
        <v>55</v>
      </c>
      <c r="L5" s="33" t="s">
        <v>56</v>
      </c>
      <c r="M5" s="34" t="s">
        <v>57</v>
      </c>
      <c r="N5" s="30"/>
      <c r="O5" s="42" t="s">
        <v>59</v>
      </c>
      <c r="P5" s="30"/>
      <c r="Q5" s="267" t="s">
        <v>2</v>
      </c>
      <c r="R5" s="265"/>
    </row>
    <row r="6" spans="1:18" ht="16" thickBot="1">
      <c r="B6" s="30"/>
      <c r="C6"/>
      <c r="D6" s="265"/>
      <c r="F6" s="35">
        <v>43696</v>
      </c>
      <c r="G6" s="36">
        <v>43706</v>
      </c>
      <c r="H6" s="36">
        <v>43713</v>
      </c>
      <c r="I6" s="36">
        <v>43717</v>
      </c>
      <c r="J6" s="36">
        <v>43720</v>
      </c>
      <c r="K6" s="36">
        <v>43724</v>
      </c>
      <c r="L6" s="36">
        <v>43727</v>
      </c>
      <c r="M6" s="37">
        <v>43731</v>
      </c>
      <c r="N6" s="25"/>
      <c r="O6" s="38">
        <v>43733</v>
      </c>
      <c r="P6" s="25"/>
      <c r="Q6" s="268"/>
      <c r="R6" s="265"/>
    </row>
    <row r="7" spans="1:18" ht="16">
      <c r="C7"/>
      <c r="D7" s="82">
        <v>1</v>
      </c>
      <c r="E7" s="96" t="s">
        <v>5</v>
      </c>
      <c r="F7" s="46">
        <v>10</v>
      </c>
      <c r="G7" s="47">
        <v>10</v>
      </c>
      <c r="H7" s="47">
        <v>10</v>
      </c>
      <c r="I7" s="47">
        <v>10</v>
      </c>
      <c r="J7" s="47"/>
      <c r="K7" s="47"/>
      <c r="L7" s="47"/>
      <c r="M7" s="48"/>
      <c r="N7" s="54"/>
      <c r="O7" s="55"/>
      <c r="P7" s="54"/>
      <c r="Q7" s="160">
        <f t="shared" ref="Q7:Q14" si="0">SUM(F7:O7)</f>
        <v>40</v>
      </c>
      <c r="R7" s="82"/>
    </row>
    <row r="8" spans="1:18" ht="16">
      <c r="C8"/>
      <c r="D8" s="82">
        <v>2</v>
      </c>
      <c r="E8" s="96" t="s">
        <v>10</v>
      </c>
      <c r="F8" s="49">
        <v>9</v>
      </c>
      <c r="G8" s="14">
        <v>9</v>
      </c>
      <c r="H8" s="14">
        <v>9</v>
      </c>
      <c r="I8" s="14">
        <v>9</v>
      </c>
      <c r="J8" s="14"/>
      <c r="K8" s="14"/>
      <c r="L8" s="14"/>
      <c r="M8" s="50"/>
      <c r="N8" s="54"/>
      <c r="O8" s="56"/>
      <c r="P8" s="54"/>
      <c r="Q8" s="161">
        <f t="shared" si="0"/>
        <v>36</v>
      </c>
      <c r="R8" s="82"/>
    </row>
    <row r="9" spans="1:18" ht="16">
      <c r="C9"/>
      <c r="D9" s="82">
        <v>3</v>
      </c>
      <c r="E9" s="96" t="s">
        <v>9</v>
      </c>
      <c r="F9" s="49">
        <v>8</v>
      </c>
      <c r="G9" s="14">
        <v>8</v>
      </c>
      <c r="H9" s="14">
        <v>8</v>
      </c>
      <c r="I9" s="14">
        <v>8</v>
      </c>
      <c r="J9" s="14"/>
      <c r="K9" s="14"/>
      <c r="L9" s="14"/>
      <c r="M9" s="50"/>
      <c r="N9" s="54"/>
      <c r="O9" s="56"/>
      <c r="P9" s="54"/>
      <c r="Q9" s="161">
        <f t="shared" si="0"/>
        <v>32</v>
      </c>
      <c r="R9" s="82"/>
    </row>
    <row r="10" spans="1:18" ht="16">
      <c r="C10"/>
      <c r="D10" s="82">
        <v>4</v>
      </c>
      <c r="E10" s="96" t="s">
        <v>6</v>
      </c>
      <c r="F10" s="49">
        <v>4</v>
      </c>
      <c r="G10" s="14">
        <v>7</v>
      </c>
      <c r="H10" s="14">
        <v>7</v>
      </c>
      <c r="I10" s="14">
        <v>7</v>
      </c>
      <c r="J10" s="14"/>
      <c r="K10" s="14"/>
      <c r="L10" s="14"/>
      <c r="M10" s="50"/>
      <c r="N10" s="54"/>
      <c r="O10" s="56"/>
      <c r="P10" s="54"/>
      <c r="Q10" s="161">
        <f t="shared" si="0"/>
        <v>25</v>
      </c>
      <c r="R10" s="82"/>
    </row>
    <row r="11" spans="1:18" ht="16">
      <c r="C11"/>
      <c r="D11" s="82">
        <v>4</v>
      </c>
      <c r="E11" s="96" t="s">
        <v>69</v>
      </c>
      <c r="F11" s="49">
        <v>7</v>
      </c>
      <c r="G11" s="14">
        <v>5</v>
      </c>
      <c r="H11" s="14">
        <v>6</v>
      </c>
      <c r="I11" s="14">
        <v>6</v>
      </c>
      <c r="J11" s="14"/>
      <c r="K11" s="14"/>
      <c r="L11" s="14"/>
      <c r="M11" s="50"/>
      <c r="N11" s="54"/>
      <c r="O11" s="56"/>
      <c r="P11" s="54"/>
      <c r="Q11" s="161">
        <f t="shared" si="0"/>
        <v>24</v>
      </c>
      <c r="R11" s="82"/>
    </row>
    <row r="12" spans="1:18" ht="16">
      <c r="C12"/>
      <c r="D12" s="82">
        <v>6</v>
      </c>
      <c r="E12" s="96" t="s">
        <v>3</v>
      </c>
      <c r="F12" s="49">
        <v>5</v>
      </c>
      <c r="G12" s="14">
        <v>6</v>
      </c>
      <c r="H12" s="14">
        <v>4</v>
      </c>
      <c r="I12" s="14">
        <v>3</v>
      </c>
      <c r="J12" s="14"/>
      <c r="K12" s="14"/>
      <c r="L12" s="14"/>
      <c r="M12" s="50"/>
      <c r="N12" s="54"/>
      <c r="O12" s="56"/>
      <c r="P12" s="54"/>
      <c r="Q12" s="161">
        <f t="shared" si="0"/>
        <v>18</v>
      </c>
      <c r="R12" s="82"/>
    </row>
    <row r="13" spans="1:18" ht="16">
      <c r="C13"/>
      <c r="D13" s="82">
        <v>7</v>
      </c>
      <c r="E13" s="96" t="s">
        <v>7</v>
      </c>
      <c r="F13" s="49">
        <v>6</v>
      </c>
      <c r="G13" s="14">
        <v>3</v>
      </c>
      <c r="H13" s="14">
        <v>4</v>
      </c>
      <c r="I13" s="14">
        <v>4</v>
      </c>
      <c r="J13" s="14"/>
      <c r="K13" s="14"/>
      <c r="L13" s="14"/>
      <c r="M13" s="50"/>
      <c r="N13" s="54"/>
      <c r="O13" s="56"/>
      <c r="P13" s="54"/>
      <c r="Q13" s="161">
        <f t="shared" si="0"/>
        <v>17</v>
      </c>
      <c r="R13" s="82"/>
    </row>
    <row r="14" spans="1:18" ht="17" thickBot="1">
      <c r="C14"/>
      <c r="D14" s="82">
        <v>8</v>
      </c>
      <c r="E14" s="96" t="s">
        <v>4</v>
      </c>
      <c r="F14" s="51">
        <v>3</v>
      </c>
      <c r="G14" s="52">
        <v>4</v>
      </c>
      <c r="H14" s="52">
        <v>5</v>
      </c>
      <c r="I14" s="52">
        <v>5</v>
      </c>
      <c r="J14" s="52"/>
      <c r="K14" s="52"/>
      <c r="L14" s="52"/>
      <c r="M14" s="53"/>
      <c r="N14" s="54"/>
      <c r="O14" s="57"/>
      <c r="P14" s="54"/>
      <c r="Q14" s="163">
        <f t="shared" si="0"/>
        <v>17</v>
      </c>
      <c r="R14" s="82"/>
    </row>
    <row r="15" spans="1:18">
      <c r="A15" s="58"/>
      <c r="C15"/>
      <c r="D15" s="58"/>
      <c r="E15" s="15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56"/>
      <c r="R15" s="82"/>
    </row>
    <row r="16" spans="1:18">
      <c r="B16" s="266" t="s">
        <v>50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4" t="s">
        <v>18</v>
      </c>
    </row>
    <row r="17" spans="1:25" ht="27" customHeight="1" thickBot="1">
      <c r="A17" s="159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4"/>
    </row>
    <row r="18" spans="1:25" ht="16">
      <c r="A18" s="82"/>
      <c r="B18" s="100" t="s">
        <v>67</v>
      </c>
      <c r="C18" s="101" t="s">
        <v>68</v>
      </c>
      <c r="D18" s="102" t="s">
        <v>65</v>
      </c>
      <c r="E18" s="102" t="s">
        <v>66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3"/>
      <c r="Q18" s="160"/>
      <c r="R18" s="157"/>
      <c r="Y18"/>
    </row>
    <row r="19" spans="1:25" ht="16">
      <c r="A19" s="82">
        <v>1</v>
      </c>
      <c r="B19" s="104" t="s">
        <v>173</v>
      </c>
      <c r="C19" s="83" t="s">
        <v>174</v>
      </c>
      <c r="D19" s="95">
        <v>9</v>
      </c>
      <c r="E19" s="95" t="s">
        <v>16</v>
      </c>
      <c r="F19" s="14">
        <v>10</v>
      </c>
      <c r="G19" s="14">
        <v>10</v>
      </c>
      <c r="H19" s="14">
        <v>10</v>
      </c>
      <c r="I19" s="14">
        <v>10</v>
      </c>
      <c r="J19" s="14"/>
      <c r="K19" s="14"/>
      <c r="L19" s="14"/>
      <c r="M19" s="14"/>
      <c r="N19" s="14"/>
      <c r="O19" s="14"/>
      <c r="P19" s="39"/>
      <c r="Q19" s="161">
        <f t="shared" ref="Q19:Q52" si="1">SUM(F19:O19)</f>
        <v>40</v>
      </c>
      <c r="R19" s="157" t="s">
        <v>52</v>
      </c>
      <c r="Y19"/>
    </row>
    <row r="20" spans="1:25" ht="16">
      <c r="A20" s="82">
        <v>2</v>
      </c>
      <c r="B20" s="104" t="s">
        <v>177</v>
      </c>
      <c r="C20" s="83" t="s">
        <v>178</v>
      </c>
      <c r="D20" s="95">
        <v>12</v>
      </c>
      <c r="E20" s="95" t="s">
        <v>5</v>
      </c>
      <c r="F20" s="14">
        <v>9</v>
      </c>
      <c r="G20" s="14">
        <v>9</v>
      </c>
      <c r="H20" s="14">
        <v>7</v>
      </c>
      <c r="I20" s="14">
        <v>8</v>
      </c>
      <c r="J20" s="14"/>
      <c r="K20" s="14"/>
      <c r="L20" s="14"/>
      <c r="M20" s="14"/>
      <c r="N20" s="14"/>
      <c r="O20" s="14"/>
      <c r="P20" s="39"/>
      <c r="Q20" s="161">
        <f t="shared" si="1"/>
        <v>33</v>
      </c>
      <c r="R20" s="157" t="s">
        <v>40</v>
      </c>
      <c r="Y20"/>
    </row>
    <row r="21" spans="1:25" ht="16">
      <c r="A21" s="82">
        <v>3</v>
      </c>
      <c r="B21" s="104" t="s">
        <v>180</v>
      </c>
      <c r="C21" s="83" t="s">
        <v>181</v>
      </c>
      <c r="D21" s="95">
        <v>10</v>
      </c>
      <c r="E21" s="95" t="s">
        <v>5</v>
      </c>
      <c r="F21" s="14">
        <v>8</v>
      </c>
      <c r="G21" s="14">
        <v>7</v>
      </c>
      <c r="H21" s="14">
        <v>9</v>
      </c>
      <c r="I21" s="14">
        <v>9</v>
      </c>
      <c r="J21" s="14"/>
      <c r="K21" s="14"/>
      <c r="L21" s="14"/>
      <c r="M21" s="14"/>
      <c r="N21" s="14"/>
      <c r="O21" s="14"/>
      <c r="P21" s="39"/>
      <c r="Q21" s="161">
        <f t="shared" si="1"/>
        <v>33</v>
      </c>
      <c r="R21" s="157" t="s">
        <v>41</v>
      </c>
      <c r="Y21"/>
    </row>
    <row r="22" spans="1:25" ht="16">
      <c r="A22" s="82">
        <v>4</v>
      </c>
      <c r="B22" s="104" t="s">
        <v>179</v>
      </c>
      <c r="C22" s="83" t="s">
        <v>207</v>
      </c>
      <c r="D22" s="95">
        <v>12</v>
      </c>
      <c r="E22" s="95" t="s">
        <v>13</v>
      </c>
      <c r="F22" s="14">
        <v>8</v>
      </c>
      <c r="G22" s="14">
        <v>7</v>
      </c>
      <c r="H22" s="14">
        <v>7</v>
      </c>
      <c r="I22" s="14">
        <v>9</v>
      </c>
      <c r="J22" s="14"/>
      <c r="K22" s="14"/>
      <c r="L22" s="14"/>
      <c r="M22" s="14"/>
      <c r="N22" s="14"/>
      <c r="O22" s="14"/>
      <c r="P22" s="39"/>
      <c r="Q22" s="161">
        <f t="shared" si="1"/>
        <v>31</v>
      </c>
      <c r="R22" s="157" t="s">
        <v>42</v>
      </c>
      <c r="Y22"/>
    </row>
    <row r="23" spans="1:25" ht="16">
      <c r="A23" s="82">
        <v>5</v>
      </c>
      <c r="B23" s="104" t="s">
        <v>175</v>
      </c>
      <c r="C23" s="83" t="s">
        <v>176</v>
      </c>
      <c r="D23" s="95">
        <v>12</v>
      </c>
      <c r="E23" s="95" t="s">
        <v>16</v>
      </c>
      <c r="F23" s="14">
        <v>9</v>
      </c>
      <c r="G23" s="14">
        <v>5</v>
      </c>
      <c r="H23" s="14">
        <v>6</v>
      </c>
      <c r="I23" s="14">
        <v>7</v>
      </c>
      <c r="J23" s="14"/>
      <c r="K23" s="14"/>
      <c r="L23" s="14"/>
      <c r="M23" s="14"/>
      <c r="N23" s="14"/>
      <c r="O23" s="14"/>
      <c r="P23" s="39"/>
      <c r="Q23" s="161">
        <f t="shared" si="1"/>
        <v>27</v>
      </c>
      <c r="R23" s="157" t="s">
        <v>43</v>
      </c>
      <c r="Y23"/>
    </row>
    <row r="24" spans="1:25" ht="16">
      <c r="A24" s="82">
        <v>6</v>
      </c>
      <c r="B24" s="104" t="s">
        <v>189</v>
      </c>
      <c r="C24" s="83" t="s">
        <v>190</v>
      </c>
      <c r="D24" s="95">
        <v>10</v>
      </c>
      <c r="E24" s="95" t="s">
        <v>5</v>
      </c>
      <c r="F24" s="14">
        <v>4</v>
      </c>
      <c r="G24" s="14">
        <v>8</v>
      </c>
      <c r="H24" s="14">
        <v>7</v>
      </c>
      <c r="I24" s="14">
        <v>6</v>
      </c>
      <c r="J24" s="14"/>
      <c r="K24" s="14"/>
      <c r="L24" s="14"/>
      <c r="M24" s="14"/>
      <c r="N24" s="14"/>
      <c r="O24" s="14"/>
      <c r="P24" s="39"/>
      <c r="Q24" s="161">
        <f t="shared" si="1"/>
        <v>25</v>
      </c>
      <c r="R24" s="157" t="s">
        <v>44</v>
      </c>
      <c r="Y24"/>
    </row>
    <row r="25" spans="1:25" ht="16">
      <c r="A25" s="82">
        <v>7</v>
      </c>
      <c r="B25" s="104" t="s">
        <v>182</v>
      </c>
      <c r="C25" s="83" t="s">
        <v>183</v>
      </c>
      <c r="D25" s="95">
        <v>10</v>
      </c>
      <c r="E25" s="95" t="s">
        <v>9</v>
      </c>
      <c r="F25" s="14">
        <v>7</v>
      </c>
      <c r="G25" s="14"/>
      <c r="H25" s="14">
        <v>8</v>
      </c>
      <c r="I25" s="14">
        <v>6</v>
      </c>
      <c r="J25" s="14"/>
      <c r="K25" s="14"/>
      <c r="L25" s="14"/>
      <c r="M25" s="14"/>
      <c r="N25" s="14"/>
      <c r="O25" s="14"/>
      <c r="P25" s="39"/>
      <c r="Q25" s="161">
        <f t="shared" si="1"/>
        <v>21</v>
      </c>
      <c r="R25" s="157" t="s">
        <v>45</v>
      </c>
      <c r="Y25"/>
    </row>
    <row r="26" spans="1:25" ht="16">
      <c r="A26" s="82">
        <v>8</v>
      </c>
      <c r="B26" s="104" t="s">
        <v>184</v>
      </c>
      <c r="C26" s="83" t="s">
        <v>208</v>
      </c>
      <c r="D26" s="95">
        <v>12</v>
      </c>
      <c r="E26" s="95" t="s">
        <v>7</v>
      </c>
      <c r="F26" s="14">
        <v>6</v>
      </c>
      <c r="G26" s="14">
        <v>2</v>
      </c>
      <c r="H26" s="14">
        <v>4</v>
      </c>
      <c r="I26" s="14">
        <v>7</v>
      </c>
      <c r="J26" s="14"/>
      <c r="K26" s="14"/>
      <c r="L26" s="14"/>
      <c r="M26" s="14"/>
      <c r="N26" s="14"/>
      <c r="O26" s="14"/>
      <c r="P26" s="39"/>
      <c r="Q26" s="161">
        <f t="shared" si="1"/>
        <v>19</v>
      </c>
      <c r="R26" s="157" t="s">
        <v>46</v>
      </c>
      <c r="Y26"/>
    </row>
    <row r="27" spans="1:25" ht="16">
      <c r="A27" s="82">
        <v>9</v>
      </c>
      <c r="B27" s="104" t="s">
        <v>199</v>
      </c>
      <c r="C27" s="83" t="s">
        <v>200</v>
      </c>
      <c r="D27" s="95">
        <v>12</v>
      </c>
      <c r="E27" s="95" t="s">
        <v>9</v>
      </c>
      <c r="F27" s="14">
        <v>2</v>
      </c>
      <c r="G27" s="14">
        <v>5</v>
      </c>
      <c r="H27" s="14">
        <v>5</v>
      </c>
      <c r="I27" s="14">
        <v>5</v>
      </c>
      <c r="J27" s="14"/>
      <c r="K27" s="14"/>
      <c r="L27" s="14"/>
      <c r="M27" s="14"/>
      <c r="N27" s="14"/>
      <c r="O27" s="14"/>
      <c r="P27" s="39"/>
      <c r="Q27" s="161">
        <f t="shared" si="1"/>
        <v>17</v>
      </c>
      <c r="R27" s="157" t="s">
        <v>47</v>
      </c>
      <c r="Y27"/>
    </row>
    <row r="28" spans="1:25" ht="16">
      <c r="A28" s="82">
        <v>10</v>
      </c>
      <c r="B28" s="104" t="s">
        <v>197</v>
      </c>
      <c r="C28" s="83" t="s">
        <v>198</v>
      </c>
      <c r="D28" s="95">
        <v>12</v>
      </c>
      <c r="E28" s="95" t="s">
        <v>4</v>
      </c>
      <c r="F28" s="14">
        <v>2</v>
      </c>
      <c r="G28" s="14">
        <v>5</v>
      </c>
      <c r="H28" s="14">
        <v>3</v>
      </c>
      <c r="I28" s="14">
        <v>7</v>
      </c>
      <c r="J28" s="14"/>
      <c r="K28" s="14"/>
      <c r="L28" s="14"/>
      <c r="M28" s="14"/>
      <c r="N28" s="14"/>
      <c r="O28" s="14"/>
      <c r="P28" s="39"/>
      <c r="Q28" s="161">
        <f t="shared" si="1"/>
        <v>17</v>
      </c>
      <c r="R28" s="157" t="s">
        <v>48</v>
      </c>
      <c r="Y28"/>
    </row>
    <row r="29" spans="1:25" ht="16">
      <c r="A29" s="82">
        <v>11</v>
      </c>
      <c r="B29" s="104" t="s">
        <v>187</v>
      </c>
      <c r="C29" s="83" t="s">
        <v>188</v>
      </c>
      <c r="D29" s="95">
        <v>12</v>
      </c>
      <c r="E29" s="95" t="s">
        <v>9</v>
      </c>
      <c r="F29" s="14">
        <v>4</v>
      </c>
      <c r="G29" s="14">
        <v>6</v>
      </c>
      <c r="H29" s="14"/>
      <c r="I29" s="14">
        <v>4</v>
      </c>
      <c r="J29" s="14"/>
      <c r="K29" s="14"/>
      <c r="L29" s="14"/>
      <c r="M29" s="14"/>
      <c r="N29" s="14"/>
      <c r="O29" s="14"/>
      <c r="P29" s="39"/>
      <c r="Q29" s="161">
        <f t="shared" si="1"/>
        <v>14</v>
      </c>
      <c r="R29" s="157" t="s">
        <v>49</v>
      </c>
      <c r="Y29"/>
    </row>
    <row r="30" spans="1:25" ht="16">
      <c r="A30" s="82">
        <v>12</v>
      </c>
      <c r="B30" s="104" t="s">
        <v>267</v>
      </c>
      <c r="C30" s="83" t="s">
        <v>268</v>
      </c>
      <c r="D30" s="95">
        <v>12</v>
      </c>
      <c r="E30" s="95" t="s">
        <v>13</v>
      </c>
      <c r="F30" s="14"/>
      <c r="G30" s="14">
        <v>5</v>
      </c>
      <c r="H30" s="14">
        <v>2</v>
      </c>
      <c r="I30" s="14">
        <v>5</v>
      </c>
      <c r="J30" s="14"/>
      <c r="K30" s="14"/>
      <c r="L30" s="14"/>
      <c r="M30" s="14"/>
      <c r="N30" s="14"/>
      <c r="O30" s="14"/>
      <c r="P30" s="39"/>
      <c r="Q30" s="161">
        <f t="shared" si="1"/>
        <v>12</v>
      </c>
      <c r="R30" s="157" t="s">
        <v>49</v>
      </c>
      <c r="Y30"/>
    </row>
    <row r="31" spans="1:25" ht="16">
      <c r="A31" s="82">
        <v>13</v>
      </c>
      <c r="B31" s="104" t="s">
        <v>185</v>
      </c>
      <c r="C31" s="83" t="s">
        <v>186</v>
      </c>
      <c r="D31" s="95">
        <v>9</v>
      </c>
      <c r="E31" s="95" t="s">
        <v>5</v>
      </c>
      <c r="F31" s="14">
        <v>5</v>
      </c>
      <c r="G31" s="14">
        <v>3</v>
      </c>
      <c r="H31" s="14"/>
      <c r="I31" s="14"/>
      <c r="J31" s="14"/>
      <c r="K31" s="14"/>
      <c r="L31" s="14"/>
      <c r="M31" s="14"/>
      <c r="N31" s="14"/>
      <c r="O31" s="14"/>
      <c r="P31" s="39"/>
      <c r="Q31" s="161">
        <f t="shared" si="1"/>
        <v>8</v>
      </c>
      <c r="R31" s="157" t="s">
        <v>49</v>
      </c>
      <c r="Y31"/>
    </row>
    <row r="32" spans="1:25" ht="16">
      <c r="A32" s="82">
        <v>14</v>
      </c>
      <c r="B32" s="104" t="s">
        <v>269</v>
      </c>
      <c r="C32" s="83" t="s">
        <v>270</v>
      </c>
      <c r="D32" s="95">
        <v>10</v>
      </c>
      <c r="E32" s="95" t="s">
        <v>16</v>
      </c>
      <c r="F32" s="14"/>
      <c r="G32" s="14">
        <v>4</v>
      </c>
      <c r="H32" s="14">
        <v>4</v>
      </c>
      <c r="I32" s="14"/>
      <c r="J32" s="14"/>
      <c r="K32" s="14"/>
      <c r="L32" s="14"/>
      <c r="M32" s="14"/>
      <c r="N32" s="14"/>
      <c r="O32" s="14"/>
      <c r="P32" s="39"/>
      <c r="Q32" s="161">
        <f t="shared" si="1"/>
        <v>8</v>
      </c>
      <c r="R32" s="157" t="s">
        <v>49</v>
      </c>
      <c r="Y32"/>
    </row>
    <row r="33" spans="1:25" ht="16">
      <c r="A33" s="82">
        <v>15</v>
      </c>
      <c r="B33" s="104" t="s">
        <v>205</v>
      </c>
      <c r="C33" s="83" t="s">
        <v>206</v>
      </c>
      <c r="D33" s="95">
        <v>11</v>
      </c>
      <c r="E33" s="95" t="s">
        <v>13</v>
      </c>
      <c r="F33" s="14">
        <v>1</v>
      </c>
      <c r="G33" s="14">
        <v>2</v>
      </c>
      <c r="H33" s="14"/>
      <c r="I33" s="14">
        <v>5</v>
      </c>
      <c r="J33" s="14"/>
      <c r="K33" s="14"/>
      <c r="L33" s="14"/>
      <c r="M33" s="14"/>
      <c r="N33" s="14"/>
      <c r="O33" s="14"/>
      <c r="P33" s="39"/>
      <c r="Q33" s="161">
        <f t="shared" si="1"/>
        <v>8</v>
      </c>
      <c r="R33" s="157" t="s">
        <v>49</v>
      </c>
      <c r="Y33"/>
    </row>
    <row r="34" spans="1:25" ht="16">
      <c r="A34" s="82">
        <v>16</v>
      </c>
      <c r="B34" s="104" t="s">
        <v>201</v>
      </c>
      <c r="C34" s="83" t="s">
        <v>202</v>
      </c>
      <c r="D34" s="95">
        <v>12</v>
      </c>
      <c r="E34" s="95" t="s">
        <v>4</v>
      </c>
      <c r="F34" s="14">
        <v>2</v>
      </c>
      <c r="G34" s="14"/>
      <c r="H34" s="14">
        <v>2</v>
      </c>
      <c r="I34" s="14">
        <v>3</v>
      </c>
      <c r="J34" s="14"/>
      <c r="K34" s="14"/>
      <c r="L34" s="14"/>
      <c r="M34" s="14"/>
      <c r="N34" s="14"/>
      <c r="O34" s="14"/>
      <c r="P34" s="39"/>
      <c r="Q34" s="161">
        <f t="shared" si="1"/>
        <v>7</v>
      </c>
      <c r="R34" s="81"/>
      <c r="Y34"/>
    </row>
    <row r="35" spans="1:25" ht="16">
      <c r="A35" s="82">
        <v>17</v>
      </c>
      <c r="B35" s="104" t="s">
        <v>191</v>
      </c>
      <c r="C35" s="83" t="s">
        <v>192</v>
      </c>
      <c r="D35" s="95">
        <v>12</v>
      </c>
      <c r="E35" s="95" t="s">
        <v>193</v>
      </c>
      <c r="F35" s="14">
        <v>3</v>
      </c>
      <c r="G35" s="14"/>
      <c r="H35" s="14">
        <v>2</v>
      </c>
      <c r="I35" s="14"/>
      <c r="J35" s="14"/>
      <c r="K35" s="14"/>
      <c r="L35" s="14"/>
      <c r="M35" s="14"/>
      <c r="N35" s="14"/>
      <c r="O35" s="14"/>
      <c r="P35" s="39"/>
      <c r="Q35" s="161">
        <f t="shared" si="1"/>
        <v>5</v>
      </c>
      <c r="R35" s="157"/>
      <c r="Y35"/>
    </row>
    <row r="36" spans="1:25" ht="16">
      <c r="A36" s="82">
        <v>18</v>
      </c>
      <c r="B36" s="104" t="s">
        <v>194</v>
      </c>
      <c r="C36" s="83" t="s">
        <v>195</v>
      </c>
      <c r="D36" s="95">
        <v>12</v>
      </c>
      <c r="E36" s="95" t="s">
        <v>193</v>
      </c>
      <c r="F36" s="14">
        <v>3</v>
      </c>
      <c r="G36" s="14"/>
      <c r="H36" s="14"/>
      <c r="I36" s="14">
        <v>2</v>
      </c>
      <c r="J36" s="14"/>
      <c r="K36" s="14"/>
      <c r="L36" s="14"/>
      <c r="M36" s="14"/>
      <c r="N36" s="14"/>
      <c r="O36" s="14"/>
      <c r="P36" s="39"/>
      <c r="Q36" s="161">
        <f t="shared" si="1"/>
        <v>5</v>
      </c>
      <c r="R36" s="81"/>
      <c r="Y36"/>
    </row>
    <row r="37" spans="1:25" ht="16">
      <c r="A37" s="82">
        <v>19</v>
      </c>
      <c r="B37" s="104" t="s">
        <v>281</v>
      </c>
      <c r="C37" s="83" t="s">
        <v>280</v>
      </c>
      <c r="D37" s="95">
        <v>12</v>
      </c>
      <c r="E37" s="95" t="s">
        <v>193</v>
      </c>
      <c r="F37" s="98"/>
      <c r="G37" s="14"/>
      <c r="H37" s="14">
        <v>3</v>
      </c>
      <c r="I37" s="14">
        <v>2</v>
      </c>
      <c r="J37" s="14"/>
      <c r="K37" s="14"/>
      <c r="L37" s="14"/>
      <c r="M37" s="14"/>
      <c r="N37" s="14"/>
      <c r="O37" s="14"/>
      <c r="P37" s="99"/>
      <c r="Q37" s="161">
        <f t="shared" si="1"/>
        <v>5</v>
      </c>
      <c r="R37" s="81"/>
      <c r="Y37"/>
    </row>
    <row r="38" spans="1:25" ht="16">
      <c r="A38" s="82">
        <v>20</v>
      </c>
      <c r="B38" s="104" t="s">
        <v>177</v>
      </c>
      <c r="C38" s="83" t="s">
        <v>271</v>
      </c>
      <c r="D38" s="95">
        <v>10</v>
      </c>
      <c r="E38" s="95" t="s">
        <v>16</v>
      </c>
      <c r="F38" s="14"/>
      <c r="G38" s="14">
        <v>4</v>
      </c>
      <c r="H38" s="14"/>
      <c r="I38" s="14"/>
      <c r="J38" s="14"/>
      <c r="K38" s="14"/>
      <c r="L38" s="14"/>
      <c r="M38" s="14"/>
      <c r="N38" s="14"/>
      <c r="O38" s="14"/>
      <c r="P38" s="39"/>
      <c r="Q38" s="161">
        <f t="shared" si="1"/>
        <v>4</v>
      </c>
      <c r="R38" s="81"/>
      <c r="Y38"/>
    </row>
    <row r="39" spans="1:25" ht="16">
      <c r="A39" s="82">
        <v>21</v>
      </c>
      <c r="B39" s="104" t="s">
        <v>203</v>
      </c>
      <c r="C39" s="83" t="s">
        <v>204</v>
      </c>
      <c r="D39" s="95">
        <v>11</v>
      </c>
      <c r="E39" s="95" t="s">
        <v>9</v>
      </c>
      <c r="F39" s="14">
        <v>2</v>
      </c>
      <c r="G39" s="14"/>
      <c r="H39" s="14"/>
      <c r="I39" s="14">
        <v>1</v>
      </c>
      <c r="J39" s="14"/>
      <c r="K39" s="14"/>
      <c r="L39" s="14"/>
      <c r="M39" s="14"/>
      <c r="N39" s="14"/>
      <c r="O39" s="14"/>
      <c r="P39" s="40"/>
      <c r="Q39" s="161">
        <f t="shared" si="1"/>
        <v>3</v>
      </c>
      <c r="R39" s="81"/>
      <c r="Y39"/>
    </row>
    <row r="40" spans="1:25" ht="16">
      <c r="A40" s="82">
        <v>22</v>
      </c>
      <c r="B40" s="104" t="s">
        <v>189</v>
      </c>
      <c r="C40" s="83" t="s">
        <v>196</v>
      </c>
      <c r="D40" s="95">
        <v>10</v>
      </c>
      <c r="E40" s="95" t="s">
        <v>9</v>
      </c>
      <c r="F40" s="14">
        <v>2</v>
      </c>
      <c r="G40" s="14"/>
      <c r="H40" s="14"/>
      <c r="I40" s="14"/>
      <c r="J40" s="14"/>
      <c r="K40" s="14"/>
      <c r="L40" s="14"/>
      <c r="M40" s="14"/>
      <c r="N40" s="14"/>
      <c r="O40" s="14"/>
      <c r="P40" s="39"/>
      <c r="Q40" s="162">
        <f t="shared" si="1"/>
        <v>2</v>
      </c>
      <c r="R40" s="81"/>
      <c r="Y40"/>
    </row>
    <row r="41" spans="1:25" ht="16">
      <c r="A41" s="82">
        <v>23</v>
      </c>
      <c r="B41" s="104" t="s">
        <v>272</v>
      </c>
      <c r="C41" s="83" t="s">
        <v>273</v>
      </c>
      <c r="D41" s="95">
        <v>11</v>
      </c>
      <c r="E41" s="95" t="s">
        <v>3</v>
      </c>
      <c r="F41" s="14"/>
      <c r="G41" s="14">
        <v>2</v>
      </c>
      <c r="H41" s="14"/>
      <c r="I41" s="14"/>
      <c r="J41" s="14"/>
      <c r="K41" s="14"/>
      <c r="L41" s="14"/>
      <c r="M41" s="14"/>
      <c r="N41" s="14"/>
      <c r="O41" s="14"/>
      <c r="P41" s="39"/>
      <c r="Q41" s="161">
        <f t="shared" si="1"/>
        <v>2</v>
      </c>
      <c r="R41" s="81"/>
      <c r="Y41"/>
    </row>
    <row r="42" spans="1:25" ht="16">
      <c r="A42" s="82">
        <v>24</v>
      </c>
      <c r="B42" s="104" t="s">
        <v>274</v>
      </c>
      <c r="C42" s="83" t="s">
        <v>275</v>
      </c>
      <c r="D42" s="95">
        <v>12</v>
      </c>
      <c r="E42" s="95" t="s">
        <v>3</v>
      </c>
      <c r="F42" s="14"/>
      <c r="G42" s="14">
        <v>1</v>
      </c>
      <c r="H42" s="14"/>
      <c r="I42" s="14"/>
      <c r="J42" s="14"/>
      <c r="K42" s="14"/>
      <c r="L42" s="14"/>
      <c r="M42" s="14"/>
      <c r="N42" s="14"/>
      <c r="O42" s="14"/>
      <c r="P42" s="39"/>
      <c r="Q42" s="161">
        <f t="shared" si="1"/>
        <v>1</v>
      </c>
      <c r="R42" s="81"/>
      <c r="Y42"/>
    </row>
    <row r="43" spans="1:25" ht="16">
      <c r="A43" s="82">
        <v>25</v>
      </c>
      <c r="B43" s="104" t="s">
        <v>199</v>
      </c>
      <c r="C43" s="83" t="s">
        <v>282</v>
      </c>
      <c r="D43" s="95">
        <v>11</v>
      </c>
      <c r="E43" s="95" t="s">
        <v>4</v>
      </c>
      <c r="F43" s="14"/>
      <c r="G43" s="14"/>
      <c r="H43" s="14">
        <v>1</v>
      </c>
      <c r="I43" s="14"/>
      <c r="J43" s="14"/>
      <c r="K43" s="14"/>
      <c r="L43" s="14"/>
      <c r="M43" s="14"/>
      <c r="N43" s="14"/>
      <c r="O43" s="14"/>
      <c r="P43" s="39"/>
      <c r="Q43" s="161">
        <f t="shared" si="1"/>
        <v>1</v>
      </c>
      <c r="R43" s="81"/>
      <c r="Y43"/>
    </row>
    <row r="44" spans="1:25" ht="16">
      <c r="A44" s="82">
        <v>26</v>
      </c>
      <c r="B44" s="104" t="s">
        <v>283</v>
      </c>
      <c r="C44" s="83" t="s">
        <v>284</v>
      </c>
      <c r="D44" s="95">
        <v>10</v>
      </c>
      <c r="E44" s="95" t="s">
        <v>3</v>
      </c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39"/>
      <c r="Q44" s="161">
        <f t="shared" si="1"/>
        <v>1</v>
      </c>
      <c r="R44" s="81"/>
      <c r="Y44"/>
    </row>
    <row r="45" spans="1:25" ht="16">
      <c r="A45" s="82">
        <v>27</v>
      </c>
      <c r="B45" s="104" t="s">
        <v>289</v>
      </c>
      <c r="C45" s="83" t="s">
        <v>290</v>
      </c>
      <c r="D45" s="95"/>
      <c r="E45" s="95"/>
      <c r="F45" s="14"/>
      <c r="G45" s="14"/>
      <c r="H45" s="14"/>
      <c r="I45" s="14">
        <v>1</v>
      </c>
      <c r="J45" s="14"/>
      <c r="K45" s="14"/>
      <c r="L45" s="14"/>
      <c r="M45" s="14"/>
      <c r="N45" s="14"/>
      <c r="O45" s="14"/>
      <c r="P45" s="39"/>
      <c r="Q45" s="161">
        <f t="shared" si="1"/>
        <v>1</v>
      </c>
      <c r="R45" s="81"/>
      <c r="Y45"/>
    </row>
    <row r="46" spans="1:25" ht="16">
      <c r="A46" s="82">
        <v>28</v>
      </c>
      <c r="B46" s="104"/>
      <c r="C46" s="83"/>
      <c r="D46" s="95"/>
      <c r="E46" s="9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9"/>
      <c r="Q46" s="161">
        <f t="shared" si="1"/>
        <v>0</v>
      </c>
      <c r="R46" s="81"/>
      <c r="Y46"/>
    </row>
    <row r="47" spans="1:25" ht="16">
      <c r="A47" s="82">
        <v>29</v>
      </c>
      <c r="B47" s="104"/>
      <c r="C47" s="83"/>
      <c r="D47" s="95"/>
      <c r="E47" s="95"/>
      <c r="F47" s="98"/>
      <c r="G47" s="14"/>
      <c r="H47" s="14"/>
      <c r="I47" s="14"/>
      <c r="J47" s="14"/>
      <c r="K47" s="14"/>
      <c r="L47" s="14"/>
      <c r="M47" s="14"/>
      <c r="N47" s="14"/>
      <c r="O47" s="14"/>
      <c r="P47" s="99"/>
      <c r="Q47" s="161">
        <f t="shared" si="1"/>
        <v>0</v>
      </c>
      <c r="R47" s="81"/>
      <c r="Y47"/>
    </row>
    <row r="48" spans="1:25" ht="16">
      <c r="A48" s="82">
        <v>30</v>
      </c>
      <c r="B48" s="104"/>
      <c r="C48" s="83"/>
      <c r="D48" s="95"/>
      <c r="E48" s="95"/>
      <c r="F48" s="14"/>
      <c r="G48" s="14"/>
      <c r="H48" s="14"/>
      <c r="I48" s="14"/>
      <c r="J48" s="14"/>
      <c r="K48" s="44"/>
      <c r="L48" s="44"/>
      <c r="M48" s="44"/>
      <c r="N48" s="44"/>
      <c r="O48" s="44"/>
      <c r="P48" s="39"/>
      <c r="Q48" s="161">
        <f t="shared" si="1"/>
        <v>0</v>
      </c>
      <c r="R48" s="81"/>
      <c r="Y48"/>
    </row>
    <row r="49" spans="1:25" ht="16">
      <c r="A49" s="82">
        <v>31</v>
      </c>
      <c r="B49" s="104"/>
      <c r="C49" s="83"/>
      <c r="D49" s="95"/>
      <c r="E49" s="9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9"/>
      <c r="Q49" s="161">
        <f t="shared" si="1"/>
        <v>0</v>
      </c>
      <c r="R49" s="81"/>
      <c r="Y49"/>
    </row>
    <row r="50" spans="1:25" ht="16">
      <c r="A50" s="82">
        <v>32</v>
      </c>
      <c r="B50" s="104"/>
      <c r="C50" s="83"/>
      <c r="D50" s="95"/>
      <c r="E50" s="9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9"/>
      <c r="Q50" s="161">
        <f t="shared" si="1"/>
        <v>0</v>
      </c>
      <c r="R50" s="81"/>
      <c r="Y50"/>
    </row>
    <row r="51" spans="1:25" ht="16">
      <c r="A51" s="82">
        <v>33</v>
      </c>
      <c r="B51" s="104"/>
      <c r="C51" s="83"/>
      <c r="D51" s="95"/>
      <c r="E51" s="9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9"/>
      <c r="Q51" s="169">
        <f t="shared" si="1"/>
        <v>0</v>
      </c>
      <c r="R51" s="81"/>
      <c r="Y51"/>
    </row>
    <row r="52" spans="1:25" ht="17" thickBot="1">
      <c r="A52" s="82">
        <v>34</v>
      </c>
      <c r="B52" s="104"/>
      <c r="C52" s="83"/>
      <c r="D52" s="95"/>
      <c r="E52" s="9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9"/>
      <c r="Q52" s="163">
        <f t="shared" si="1"/>
        <v>0</v>
      </c>
      <c r="R52" s="81"/>
      <c r="Y52"/>
    </row>
    <row r="53" spans="1:25">
      <c r="A53" s="82"/>
      <c r="B53" s="81"/>
      <c r="C53"/>
      <c r="D53"/>
      <c r="E53"/>
      <c r="F53"/>
      <c r="I53"/>
      <c r="K53"/>
      <c r="O53"/>
      <c r="Y53"/>
    </row>
    <row r="54" spans="1:25">
      <c r="A54" s="82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ref="B19:Q45">
    <sortCondition descending="1" ref="Q19:Q45"/>
  </sortState>
  <mergeCells count="6">
    <mergeCell ref="R16:R17"/>
    <mergeCell ref="R5:R6"/>
    <mergeCell ref="B2:Q3"/>
    <mergeCell ref="Q5:Q6"/>
    <mergeCell ref="B16:Q17"/>
    <mergeCell ref="D5:D6"/>
  </mergeCells>
  <phoneticPr fontId="19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XEZ121"/>
  <sheetViews>
    <sheetView topLeftCell="A2" zoomScale="95" workbookViewId="0">
      <selection activeCell="B54" sqref="B54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.66406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2.83203125" customWidth="1"/>
    <col min="26" max="26" width="2.5" customWidth="1"/>
    <col min="27" max="27" width="4.5" style="58" customWidth="1"/>
    <col min="28" max="28" width="20.1640625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4" t="s">
        <v>122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</row>
    <row r="2" spans="2:52" ht="16" thickBot="1"/>
    <row r="3" spans="2:52" ht="16" thickBot="1">
      <c r="B3" s="1"/>
      <c r="C3" s="205" t="s">
        <v>123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130</v>
      </c>
      <c r="AC3" s="19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119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119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00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00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124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129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119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119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00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00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125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128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119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119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00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00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126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127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119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119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00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00">
        <f>SUM(AW35:AW39)-MAX(AW35:AW39)</f>
        <v>0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5"/>
      <c r="N41" s="2"/>
      <c r="O41" s="2"/>
      <c r="P41" s="2"/>
      <c r="Q41" s="2"/>
      <c r="R41" s="2"/>
      <c r="S41" s="2"/>
      <c r="T41" s="2"/>
      <c r="U41" s="2"/>
      <c r="V41" s="2"/>
      <c r="W41" s="85"/>
      <c r="X41" s="85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5"/>
      <c r="AM41" s="2"/>
      <c r="AN41" s="2"/>
      <c r="AO41" s="2"/>
      <c r="AP41" s="2"/>
      <c r="AQ41" s="2"/>
      <c r="AR41" s="2"/>
      <c r="AS41" s="2"/>
      <c r="AT41" s="2"/>
      <c r="AU41" s="2"/>
      <c r="AV41" s="85"/>
      <c r="AW41" s="85"/>
    </row>
    <row r="42" spans="2:49" ht="16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6" thickBot="1">
      <c r="B43" s="220"/>
      <c r="C43" s="218" t="s">
        <v>120</v>
      </c>
      <c r="D43" s="219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8"/>
      <c r="E44" s="3"/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2">
        <v>1</v>
      </c>
      <c r="C45" s="207" t="str">
        <f>$AB$13</f>
        <v>NR -  NEW RICHMOND</v>
      </c>
      <c r="D45" s="5">
        <f>$AW$20</f>
        <v>0</v>
      </c>
      <c r="E45" s="13"/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4"/>
    </row>
    <row r="46" spans="2:49">
      <c r="B46" s="152">
        <v>2</v>
      </c>
      <c r="C46" s="208" t="str">
        <f>$C$13</f>
        <v>ELL-  ELLSWORTH</v>
      </c>
      <c r="D46" s="5">
        <f>$X$20</f>
        <v>0</v>
      </c>
      <c r="E46" s="13"/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2">
        <v>3</v>
      </c>
      <c r="C47" s="209" t="str">
        <f>$C$33</f>
        <v>SCC-  ST CROIX CENTRAL</v>
      </c>
      <c r="D47" s="5">
        <f>$X$40</f>
        <v>0</v>
      </c>
      <c r="E47" s="13"/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2">
        <v>4</v>
      </c>
      <c r="C48" s="210" t="str">
        <f>$C$3</f>
        <v>AMR-  AMERY</v>
      </c>
      <c r="D48" s="5">
        <f>$X$10</f>
        <v>0</v>
      </c>
      <c r="E48" s="13"/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2">
        <v>5</v>
      </c>
      <c r="C49" s="211" t="str">
        <f>$AB$3</f>
        <v>BW-   BALDWIN-WOODVILLE</v>
      </c>
      <c r="D49" s="5">
        <f>$AW$10</f>
        <v>0</v>
      </c>
      <c r="E49" s="13"/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2">
        <v>6</v>
      </c>
      <c r="C50" s="212" t="str">
        <f>$AB$23</f>
        <v>PRE-  PRESCOTT</v>
      </c>
      <c r="D50" s="5">
        <f>$AW$30</f>
        <v>0</v>
      </c>
      <c r="E50" s="13"/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2">
        <v>7</v>
      </c>
      <c r="C51" s="213" t="str">
        <f>$AB$33</f>
        <v>SOM-  SOMERSET</v>
      </c>
      <c r="D51" s="5">
        <f>$AW$40</f>
        <v>0</v>
      </c>
      <c r="E51" s="13"/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2">
        <v>8</v>
      </c>
      <c r="C52" s="214" t="str">
        <f>$C$23</f>
        <v>OSC-  OSCEOLA</v>
      </c>
      <c r="D52" s="5">
        <f>$X$30</f>
        <v>0</v>
      </c>
      <c r="E52" s="13"/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6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6" thickBot="1">
      <c r="B55" s="271" t="s">
        <v>121</v>
      </c>
      <c r="C55" s="272"/>
      <c r="D55" s="273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8"/>
      <c r="E56" s="9"/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92"/>
      <c r="B57" s="240" t="str">
        <f>$AB$13</f>
        <v>NR -  NEW RICHMOND</v>
      </c>
      <c r="C57" s="2">
        <f>$AB$15</f>
        <v>0</v>
      </c>
      <c r="D57" s="5">
        <f>$AW$15</f>
        <v>0</v>
      </c>
      <c r="E57" s="9" t="s">
        <v>11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92"/>
      <c r="B58" s="244" t="str">
        <f>$C$3</f>
        <v>AMR-  AMERY</v>
      </c>
      <c r="C58" s="3">
        <f>$C$5</f>
        <v>0</v>
      </c>
      <c r="D58" s="5">
        <f>$X$5</f>
        <v>0</v>
      </c>
      <c r="E58" s="9"/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92"/>
      <c r="B59" s="248" t="str">
        <f>$AB$3</f>
        <v>BW-   BALDWIN-WOODVILLE</v>
      </c>
      <c r="C59" s="2">
        <f>$AB$5</f>
        <v>0</v>
      </c>
      <c r="D59" s="5">
        <f>$AW$5</f>
        <v>0</v>
      </c>
      <c r="E59" s="9"/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92"/>
      <c r="B60" s="250" t="str">
        <f>$C$13</f>
        <v>ELL-  ELLSWORTH</v>
      </c>
      <c r="C60" s="2">
        <f>$C$17</f>
        <v>0</v>
      </c>
      <c r="D60" s="5">
        <f>$X$17</f>
        <v>0</v>
      </c>
      <c r="E60" s="9"/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92"/>
      <c r="B61" s="247" t="str">
        <f>$C$33</f>
        <v>SCC-  ST CROIX CENTRAL</v>
      </c>
      <c r="C61" s="2">
        <f>$C$35</f>
        <v>0</v>
      </c>
      <c r="D61" s="5">
        <f>$X$35</f>
        <v>0</v>
      </c>
      <c r="E61" s="13"/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92"/>
      <c r="B62" s="243" t="str">
        <f>$AB$23</f>
        <v>PRE-  PRESCOTT</v>
      </c>
      <c r="C62" s="2">
        <f>$AB$25</f>
        <v>0</v>
      </c>
      <c r="D62" s="5">
        <f>$AW$25</f>
        <v>0</v>
      </c>
      <c r="E62" s="9"/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92"/>
      <c r="B63" s="250" t="str">
        <f>$C$13</f>
        <v>ELL-  ELLSWORTH</v>
      </c>
      <c r="C63" s="2">
        <f>$C$15</f>
        <v>0</v>
      </c>
      <c r="D63" s="5">
        <f>$X$15</f>
        <v>0</v>
      </c>
      <c r="E63" s="9"/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92"/>
      <c r="B64" s="240" t="str">
        <f>$AB$13</f>
        <v>NR -  NEW RICHMOND</v>
      </c>
      <c r="C64" s="2">
        <f>$AB$16</f>
        <v>0</v>
      </c>
      <c r="D64" s="5">
        <f>$AW$16</f>
        <v>0</v>
      </c>
      <c r="E64" s="9"/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92"/>
      <c r="B65" s="247" t="str">
        <f>$C$33</f>
        <v>SCC-  ST CROIX CENTRAL</v>
      </c>
      <c r="C65" s="2">
        <f>$C$36</f>
        <v>0</v>
      </c>
      <c r="D65" s="5">
        <f>$X$36</f>
        <v>0</v>
      </c>
      <c r="E65" s="13"/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92"/>
      <c r="B66" s="240" t="str">
        <f>$AB$13</f>
        <v>NR -  NEW RICHMOND</v>
      </c>
      <c r="C66" s="2">
        <f>$AB$17</f>
        <v>0</v>
      </c>
      <c r="D66" s="5">
        <f>$AW$17</f>
        <v>0</v>
      </c>
      <c r="E66" s="9"/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47" t="str">
        <f>$C$33</f>
        <v>SCC-  ST CROIX CENTRAL</v>
      </c>
      <c r="C67" s="2">
        <f>$C$37</f>
        <v>0</v>
      </c>
      <c r="D67" s="5">
        <f>$X$37</f>
        <v>0</v>
      </c>
      <c r="E67" s="9"/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43" t="str">
        <f>$AB$23</f>
        <v>PRE-  PRESCOTT</v>
      </c>
      <c r="C68" s="2">
        <f>$AB$27</f>
        <v>0</v>
      </c>
      <c r="D68" s="5">
        <f>$AW$27</f>
        <v>0</v>
      </c>
      <c r="E68" s="9"/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44" t="str">
        <f>$C$3</f>
        <v>AMR-  AMERY</v>
      </c>
      <c r="C69" s="3">
        <f>$C$7</f>
        <v>0</v>
      </c>
      <c r="D69" s="5">
        <f>$X$7</f>
        <v>0</v>
      </c>
      <c r="E69" s="9"/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53" t="str">
        <f>$C$23</f>
        <v>OSC-  OSCEOLA</v>
      </c>
      <c r="C70" s="3">
        <f>$C$26</f>
        <v>0</v>
      </c>
      <c r="D70" s="5">
        <f>$X$26</f>
        <v>0</v>
      </c>
      <c r="E70" s="13"/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50" t="str">
        <f>$C$13</f>
        <v>ELL-  ELLSWORTH</v>
      </c>
      <c r="C71" s="2">
        <f>$C$16</f>
        <v>0</v>
      </c>
      <c r="D71" s="5">
        <f>$X$16</f>
        <v>0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48" t="str">
        <f>$AB$33</f>
        <v>SOM-  SOMERSET</v>
      </c>
      <c r="C72" s="2">
        <f>$AB$35</f>
        <v>0</v>
      </c>
      <c r="D72" s="5">
        <f>$AW$35</f>
        <v>0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40" t="str">
        <f>$AB$13</f>
        <v>NR -  NEW RICHMOND</v>
      </c>
      <c r="C73" s="2">
        <f>$AB$19</f>
        <v>0</v>
      </c>
      <c r="D73" s="5">
        <f>$AW$19</f>
        <v>0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48" t="str">
        <f>$AB$3</f>
        <v>BW-   BALDWIN-WOODVILLE</v>
      </c>
      <c r="C74" s="2">
        <f>$AB$6</f>
        <v>0</v>
      </c>
      <c r="D74" s="5">
        <f>$AW$6</f>
        <v>0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44" t="str">
        <f>$C$3</f>
        <v>AMR-  AMERY</v>
      </c>
      <c r="C75" s="3">
        <f>$C$6</f>
        <v>0</v>
      </c>
      <c r="D75" s="5">
        <f>$X$6</f>
        <v>0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47" t="str">
        <f>$C$33</f>
        <v>SCC-  ST CROIX CENTRAL</v>
      </c>
      <c r="C76" s="2">
        <f>$C$39</f>
        <v>0</v>
      </c>
      <c r="D76" s="5">
        <f>$X$39</f>
        <v>0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50" t="str">
        <f>$C$13</f>
        <v>ELL-  ELLSWORTH</v>
      </c>
      <c r="C77" s="2">
        <f>$C$19</f>
        <v>0</v>
      </c>
      <c r="D77" s="5">
        <f>$X$19</f>
        <v>0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48" t="str">
        <f>$AB$33</f>
        <v>SOM-  SOMERSET</v>
      </c>
      <c r="C78" s="2">
        <f>$AB$37</f>
        <v>0</v>
      </c>
      <c r="D78" s="5">
        <f>$AW$37</f>
        <v>0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48" t="str">
        <f>$AB$33</f>
        <v>SOM-  SOMERSET</v>
      </c>
      <c r="C79" s="2">
        <f>$AB$36</f>
        <v>0</v>
      </c>
      <c r="D79" s="5">
        <f>$AW$36</f>
        <v>0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52" t="str">
        <f>$C$23</f>
        <v>OSC-  OSCEOLA</v>
      </c>
      <c r="C80" s="3">
        <f>$C$29</f>
        <v>0</v>
      </c>
      <c r="D80" s="5">
        <f>$X$29</f>
        <v>0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49" t="str">
        <f>$AB$3</f>
        <v>BW-   BALDWIN-WOODVILLE</v>
      </c>
      <c r="C81" s="2">
        <f>$AB$7</f>
        <v>0</v>
      </c>
      <c r="D81" s="5">
        <f>$AW$7</f>
        <v>0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49" t="str">
        <f>$AB$3</f>
        <v>BW-   BALDWIN-WOODVILLE</v>
      </c>
      <c r="C82" s="2">
        <f>$AB$8</f>
        <v>0</v>
      </c>
      <c r="D82" s="5">
        <f>$AW$8</f>
        <v>0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49" t="str">
        <f>$AB$3</f>
        <v>BW-   BALDWIN-WOODVILLE</v>
      </c>
      <c r="C83" s="2">
        <f>$AB$9</f>
        <v>0</v>
      </c>
      <c r="D83" s="5">
        <f>$AW$9</f>
        <v>0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52" t="str">
        <f>$C$23</f>
        <v>OSC-  OSCEOLA</v>
      </c>
      <c r="C84" s="3">
        <f>$C$27</f>
        <v>0</v>
      </c>
      <c r="D84" s="5">
        <f>$X$27</f>
        <v>0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52" t="str">
        <f>$C$23</f>
        <v>OSC-  OSCEOLA</v>
      </c>
      <c r="C85" s="3">
        <f>$C$28</f>
        <v>0</v>
      </c>
      <c r="D85" s="5">
        <f>$X$28</f>
        <v>0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42" t="str">
        <f>$AB$23</f>
        <v>PRE-  PRESCOTT</v>
      </c>
      <c r="C86" s="2">
        <f>$AB$28</f>
        <v>0</v>
      </c>
      <c r="D86" s="5">
        <f>$AW$28</f>
        <v>0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51" t="str">
        <f>$C$13</f>
        <v>ELL-  ELLSWORTH</v>
      </c>
      <c r="C87" s="2">
        <f>$C$18</f>
        <v>0</v>
      </c>
      <c r="D87" s="5">
        <f>$X$18</f>
        <v>0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52" t="str">
        <f>$C$23</f>
        <v>OSC-  OSCEOLA</v>
      </c>
      <c r="C88" s="3">
        <f>$C$25</f>
        <v>0</v>
      </c>
      <c r="D88" s="5">
        <f>$X$25</f>
        <v>0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42" t="str">
        <f>$AB$23</f>
        <v>PRE-  PRESCOTT</v>
      </c>
      <c r="C89" s="2">
        <f>$AB$26</f>
        <v>0</v>
      </c>
      <c r="D89" s="5">
        <f>$AW$26</f>
        <v>0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49" t="str">
        <f>$AB$33</f>
        <v>SOM-  SOMERSET</v>
      </c>
      <c r="C90" s="2">
        <f>$AB$39</f>
        <v>0</v>
      </c>
      <c r="D90" s="5">
        <f>$AW$39</f>
        <v>0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49" t="str">
        <f>$AB$33</f>
        <v>SOM-  SOMERSET</v>
      </c>
      <c r="C91" s="2">
        <f>$AB$38</f>
        <v>0</v>
      </c>
      <c r="D91" s="5">
        <f>$AW$38</f>
        <v>0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41" t="str">
        <f>$AB$13</f>
        <v>NR -  NEW RICHMOND</v>
      </c>
      <c r="C92" s="2">
        <f>$AB$18</f>
        <v>0</v>
      </c>
      <c r="D92" s="5">
        <f>$AW$18</f>
        <v>0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45" t="str">
        <f>$C$3</f>
        <v>AMR-  AMERY</v>
      </c>
      <c r="C93" s="3">
        <f>$C$8</f>
        <v>0</v>
      </c>
      <c r="D93" s="5">
        <f>$X$8</f>
        <v>0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45" t="str">
        <f>$C$3</f>
        <v>AMR-  AMERY</v>
      </c>
      <c r="C94" s="3">
        <f>$C$9</f>
        <v>0</v>
      </c>
      <c r="D94" s="5">
        <f>$X$9</f>
        <v>0</v>
      </c>
      <c r="E94" s="9"/>
      <c r="H94" s="3"/>
      <c r="I94" s="3"/>
      <c r="J94" s="3"/>
      <c r="AA94"/>
    </row>
    <row r="95" spans="2:27">
      <c r="B95" s="246" t="str">
        <f>$C$33</f>
        <v>SCC-  ST CROIX CENTRAL</v>
      </c>
      <c r="C95" s="2">
        <f>$C$38</f>
        <v>0</v>
      </c>
      <c r="D95" s="5">
        <f>$X$38</f>
        <v>0</v>
      </c>
      <c r="E95" s="13"/>
      <c r="H95" s="3"/>
      <c r="I95" s="3"/>
      <c r="J95" s="3"/>
      <c r="AA95"/>
    </row>
    <row r="96" spans="2:27">
      <c r="B96" s="242" t="str">
        <f>$AB$23</f>
        <v>PRE-  PRESCOTT</v>
      </c>
      <c r="C96" s="2">
        <f>$AB$29</f>
        <v>0</v>
      </c>
      <c r="D96" s="5">
        <f>$AW$29</f>
        <v>0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8"/>
    </row>
    <row r="115" spans="20:20">
      <c r="T115" s="58"/>
    </row>
    <row r="116" spans="20:20">
      <c r="T116" s="58"/>
    </row>
    <row r="117" spans="20:20">
      <c r="T117" s="58"/>
    </row>
    <row r="118" spans="20:20">
      <c r="T118" s="58"/>
    </row>
    <row r="119" spans="20:20">
      <c r="T119" s="58"/>
    </row>
    <row r="120" spans="20:20">
      <c r="T120" s="58"/>
    </row>
    <row r="121" spans="20:20">
      <c r="T121" s="58"/>
    </row>
  </sheetData>
  <mergeCells count="2">
    <mergeCell ref="B55:D55"/>
    <mergeCell ref="C1:AW1"/>
  </mergeCells>
  <pageMargins left="0" right="0" top="0" bottom="0" header="0.3" footer="0.3"/>
  <pageSetup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633F-03D3-E949-8AE5-81AE9ECAEC29}">
  <dimension ref="A1:XFD203"/>
  <sheetViews>
    <sheetView topLeftCell="A6" workbookViewId="0">
      <selection activeCell="M16" sqref="M16"/>
    </sheetView>
  </sheetViews>
  <sheetFormatPr baseColWidth="10" defaultColWidth="8.83203125" defaultRowHeight="15"/>
  <cols>
    <col min="1" max="1" width="4.1640625" customWidth="1"/>
    <col min="2" max="2" width="4.3320312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6" t="s">
        <v>209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205" t="s">
        <v>123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130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119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119</v>
      </c>
    </row>
    <row r="5" spans="2:52">
      <c r="B5" s="4">
        <v>1</v>
      </c>
      <c r="C5" s="234" t="s">
        <v>142</v>
      </c>
      <c r="D5" s="46">
        <v>5</v>
      </c>
      <c r="E5" s="47">
        <v>6</v>
      </c>
      <c r="F5" s="47">
        <v>6</v>
      </c>
      <c r="G5" s="47">
        <v>6</v>
      </c>
      <c r="H5" s="47">
        <v>4</v>
      </c>
      <c r="I5" s="47">
        <v>3</v>
      </c>
      <c r="J5" s="47">
        <v>4</v>
      </c>
      <c r="K5" s="47">
        <v>3</v>
      </c>
      <c r="L5" s="48">
        <v>5</v>
      </c>
      <c r="M5" s="124">
        <f>SUM(D5:L5)</f>
        <v>42</v>
      </c>
      <c r="N5" s="110">
        <v>8</v>
      </c>
      <c r="O5" s="111">
        <v>5</v>
      </c>
      <c r="P5" s="111">
        <v>3</v>
      </c>
      <c r="Q5" s="111">
        <v>7</v>
      </c>
      <c r="R5" s="111">
        <v>5</v>
      </c>
      <c r="S5" s="111">
        <v>4</v>
      </c>
      <c r="T5" s="111">
        <v>5</v>
      </c>
      <c r="U5" s="111">
        <v>5</v>
      </c>
      <c r="V5" s="112">
        <v>6</v>
      </c>
      <c r="W5" s="130">
        <f>SUM(N5:V5)</f>
        <v>48</v>
      </c>
      <c r="X5" s="197">
        <f>M5+W5</f>
        <v>90</v>
      </c>
      <c r="Y5" s="58"/>
      <c r="Z5" s="58"/>
      <c r="AA5" s="6">
        <v>1</v>
      </c>
      <c r="AB5" s="230" t="s">
        <v>167</v>
      </c>
      <c r="AC5" s="110">
        <v>6</v>
      </c>
      <c r="AD5" s="111">
        <v>8</v>
      </c>
      <c r="AE5" s="111">
        <v>7</v>
      </c>
      <c r="AF5" s="111">
        <v>5</v>
      </c>
      <c r="AG5" s="111">
        <v>6</v>
      </c>
      <c r="AH5" s="111">
        <v>4</v>
      </c>
      <c r="AI5" s="111">
        <v>6</v>
      </c>
      <c r="AJ5" s="111">
        <v>5</v>
      </c>
      <c r="AK5" s="112">
        <v>6</v>
      </c>
      <c r="AL5" s="130">
        <f>SUM(AC5:AK5)</f>
        <v>53</v>
      </c>
      <c r="AM5" s="110">
        <v>7</v>
      </c>
      <c r="AN5" s="111">
        <v>5</v>
      </c>
      <c r="AO5" s="111">
        <v>5</v>
      </c>
      <c r="AP5" s="111">
        <v>7</v>
      </c>
      <c r="AQ5" s="111">
        <v>5</v>
      </c>
      <c r="AR5" s="111">
        <v>8</v>
      </c>
      <c r="AS5" s="111">
        <v>6</v>
      </c>
      <c r="AT5" s="111">
        <v>3</v>
      </c>
      <c r="AU5" s="112">
        <v>9</v>
      </c>
      <c r="AV5" s="130">
        <f>SUM(AM5:AU5)</f>
        <v>55</v>
      </c>
      <c r="AW5" s="197">
        <f>AL5+AV5</f>
        <v>108</v>
      </c>
    </row>
    <row r="6" spans="2:52">
      <c r="B6" s="4">
        <v>2</v>
      </c>
      <c r="C6" s="235" t="s">
        <v>143</v>
      </c>
      <c r="D6" s="49">
        <v>5</v>
      </c>
      <c r="E6" s="14">
        <v>6</v>
      </c>
      <c r="F6" s="14">
        <v>4</v>
      </c>
      <c r="G6" s="14">
        <v>5</v>
      </c>
      <c r="H6" s="14">
        <v>5</v>
      </c>
      <c r="I6" s="14">
        <v>3</v>
      </c>
      <c r="J6" s="14">
        <v>5</v>
      </c>
      <c r="K6" s="14">
        <v>4</v>
      </c>
      <c r="L6" s="50">
        <v>5</v>
      </c>
      <c r="M6" s="125">
        <f>SUM(D6:L6)</f>
        <v>42</v>
      </c>
      <c r="N6" s="113">
        <v>7</v>
      </c>
      <c r="O6" s="114">
        <v>8</v>
      </c>
      <c r="P6" s="114">
        <v>6</v>
      </c>
      <c r="Q6" s="114">
        <v>5</v>
      </c>
      <c r="R6" s="114">
        <v>4</v>
      </c>
      <c r="S6" s="114">
        <v>7</v>
      </c>
      <c r="T6" s="114">
        <v>8</v>
      </c>
      <c r="U6" s="114">
        <v>3</v>
      </c>
      <c r="V6" s="115">
        <v>8</v>
      </c>
      <c r="W6" s="131">
        <f>SUM(N6:V6)</f>
        <v>56</v>
      </c>
      <c r="X6" s="198">
        <f>M6+W6</f>
        <v>98</v>
      </c>
      <c r="Y6" s="58"/>
      <c r="Z6" s="58"/>
      <c r="AA6" s="6">
        <v>2</v>
      </c>
      <c r="AB6" s="231" t="s">
        <v>168</v>
      </c>
      <c r="AC6" s="113">
        <v>5</v>
      </c>
      <c r="AD6" s="114">
        <v>7</v>
      </c>
      <c r="AE6" s="114">
        <v>6</v>
      </c>
      <c r="AF6" s="114">
        <v>8</v>
      </c>
      <c r="AG6" s="114">
        <v>6</v>
      </c>
      <c r="AH6" s="114">
        <v>5</v>
      </c>
      <c r="AI6" s="114">
        <v>7</v>
      </c>
      <c r="AJ6" s="114">
        <v>3</v>
      </c>
      <c r="AK6" s="115">
        <v>5</v>
      </c>
      <c r="AL6" s="131">
        <f>SUM(AC6:AK6)</f>
        <v>52</v>
      </c>
      <c r="AM6" s="113">
        <v>5</v>
      </c>
      <c r="AN6" s="114">
        <v>6</v>
      </c>
      <c r="AO6" s="114">
        <v>5</v>
      </c>
      <c r="AP6" s="114">
        <v>7</v>
      </c>
      <c r="AQ6" s="114">
        <v>6</v>
      </c>
      <c r="AR6" s="114">
        <v>8</v>
      </c>
      <c r="AS6" s="114">
        <v>5</v>
      </c>
      <c r="AT6" s="114">
        <v>4</v>
      </c>
      <c r="AU6" s="115">
        <v>7</v>
      </c>
      <c r="AV6" s="131">
        <f>SUM(AM6:AU6)</f>
        <v>53</v>
      </c>
      <c r="AW6" s="198">
        <f>AL6+AV6</f>
        <v>105</v>
      </c>
    </row>
    <row r="7" spans="2:52">
      <c r="B7" s="4">
        <v>3</v>
      </c>
      <c r="C7" s="235" t="s">
        <v>144</v>
      </c>
      <c r="D7" s="49">
        <v>5</v>
      </c>
      <c r="E7" s="14">
        <v>12</v>
      </c>
      <c r="F7" s="14">
        <v>8</v>
      </c>
      <c r="G7" s="14">
        <v>6</v>
      </c>
      <c r="H7" s="14">
        <v>7</v>
      </c>
      <c r="I7" s="14">
        <v>7</v>
      </c>
      <c r="J7" s="14">
        <v>6</v>
      </c>
      <c r="K7" s="14">
        <v>5</v>
      </c>
      <c r="L7" s="50">
        <v>6</v>
      </c>
      <c r="M7" s="125">
        <v>62</v>
      </c>
      <c r="N7" s="113">
        <v>5</v>
      </c>
      <c r="O7" s="114">
        <v>5</v>
      </c>
      <c r="P7" s="114">
        <v>6</v>
      </c>
      <c r="Q7" s="114">
        <v>8</v>
      </c>
      <c r="R7" s="114">
        <v>7</v>
      </c>
      <c r="S7" s="114">
        <v>7</v>
      </c>
      <c r="T7" s="114">
        <v>5</v>
      </c>
      <c r="U7" s="114">
        <v>4</v>
      </c>
      <c r="V7" s="115">
        <v>6</v>
      </c>
      <c r="W7" s="131">
        <f>SUM(N7:V7)</f>
        <v>53</v>
      </c>
      <c r="X7" s="198">
        <f>M7+W7</f>
        <v>115</v>
      </c>
      <c r="Y7" s="58"/>
      <c r="Z7" s="58"/>
      <c r="AA7" s="6">
        <v>3</v>
      </c>
      <c r="AB7" s="231" t="s">
        <v>169</v>
      </c>
      <c r="AC7" s="113">
        <v>6</v>
      </c>
      <c r="AD7" s="114">
        <v>8</v>
      </c>
      <c r="AE7" s="114">
        <v>8</v>
      </c>
      <c r="AF7" s="114">
        <v>7</v>
      </c>
      <c r="AG7" s="114">
        <v>5</v>
      </c>
      <c r="AH7" s="114">
        <v>6</v>
      </c>
      <c r="AI7" s="114">
        <v>6</v>
      </c>
      <c r="AJ7" s="114">
        <v>5</v>
      </c>
      <c r="AK7" s="115">
        <v>6</v>
      </c>
      <c r="AL7" s="131">
        <f>SUM(AC7:AK7)</f>
        <v>57</v>
      </c>
      <c r="AM7" s="113">
        <v>5</v>
      </c>
      <c r="AN7" s="114">
        <v>4</v>
      </c>
      <c r="AO7" s="114">
        <v>4</v>
      </c>
      <c r="AP7" s="114">
        <v>6</v>
      </c>
      <c r="AQ7" s="114">
        <v>6</v>
      </c>
      <c r="AR7" s="114">
        <v>7</v>
      </c>
      <c r="AS7" s="114">
        <v>6</v>
      </c>
      <c r="AT7" s="114">
        <v>3</v>
      </c>
      <c r="AU7" s="115">
        <v>8</v>
      </c>
      <c r="AV7" s="131">
        <f>SUM(AM7:AU7)</f>
        <v>49</v>
      </c>
      <c r="AW7" s="198">
        <f>AL7+AV7</f>
        <v>106</v>
      </c>
    </row>
    <row r="8" spans="2:52">
      <c r="B8" s="4">
        <v>4</v>
      </c>
      <c r="C8" s="235" t="s">
        <v>145</v>
      </c>
      <c r="D8" s="49">
        <v>8</v>
      </c>
      <c r="E8" s="14">
        <v>7</v>
      </c>
      <c r="F8" s="14">
        <v>5</v>
      </c>
      <c r="G8" s="14">
        <v>7</v>
      </c>
      <c r="H8" s="14">
        <v>8</v>
      </c>
      <c r="I8" s="14">
        <v>4</v>
      </c>
      <c r="J8" s="14">
        <v>7</v>
      </c>
      <c r="K8" s="14">
        <v>4</v>
      </c>
      <c r="L8" s="50">
        <v>6</v>
      </c>
      <c r="M8" s="125">
        <f>SUM(D8:L8)</f>
        <v>56</v>
      </c>
      <c r="N8" s="113">
        <v>7</v>
      </c>
      <c r="O8" s="114">
        <v>6</v>
      </c>
      <c r="P8" s="114">
        <v>3</v>
      </c>
      <c r="Q8" s="114">
        <v>7</v>
      </c>
      <c r="R8" s="114">
        <v>6</v>
      </c>
      <c r="S8" s="114">
        <v>7</v>
      </c>
      <c r="T8" s="114">
        <v>6</v>
      </c>
      <c r="U8" s="114">
        <v>5</v>
      </c>
      <c r="V8" s="115">
        <v>8</v>
      </c>
      <c r="W8" s="131">
        <f>SUM(N8:V8)</f>
        <v>55</v>
      </c>
      <c r="X8" s="198">
        <f>M8+W8</f>
        <v>111</v>
      </c>
      <c r="Y8" s="58"/>
      <c r="Z8" s="58"/>
      <c r="AA8" s="6">
        <v>4</v>
      </c>
      <c r="AB8" s="231" t="s">
        <v>218</v>
      </c>
      <c r="AC8" s="113">
        <v>6</v>
      </c>
      <c r="AD8" s="114">
        <v>9</v>
      </c>
      <c r="AE8" s="114">
        <v>7</v>
      </c>
      <c r="AF8" s="114">
        <v>8</v>
      </c>
      <c r="AG8" s="114">
        <v>8</v>
      </c>
      <c r="AH8" s="114">
        <v>4</v>
      </c>
      <c r="AI8" s="114">
        <v>8</v>
      </c>
      <c r="AJ8" s="114">
        <v>5</v>
      </c>
      <c r="AK8" s="115">
        <v>6</v>
      </c>
      <c r="AL8" s="131">
        <f>SUM(AC8:AK8)</f>
        <v>61</v>
      </c>
      <c r="AM8" s="113">
        <v>5</v>
      </c>
      <c r="AN8" s="114">
        <v>7</v>
      </c>
      <c r="AO8" s="114">
        <v>4</v>
      </c>
      <c r="AP8" s="114">
        <v>7</v>
      </c>
      <c r="AQ8" s="114">
        <v>5</v>
      </c>
      <c r="AR8" s="114">
        <v>8</v>
      </c>
      <c r="AS8" s="114">
        <v>13</v>
      </c>
      <c r="AT8" s="114">
        <v>4</v>
      </c>
      <c r="AU8" s="115">
        <v>8</v>
      </c>
      <c r="AV8" s="131">
        <f>SUM(AM8:AU8)</f>
        <v>61</v>
      </c>
      <c r="AW8" s="198">
        <f>AL8+AV8</f>
        <v>122</v>
      </c>
    </row>
    <row r="9" spans="2:52" ht="16" thickBot="1">
      <c r="B9" s="4">
        <v>5</v>
      </c>
      <c r="C9" s="236" t="s">
        <v>146</v>
      </c>
      <c r="D9" s="51">
        <v>8</v>
      </c>
      <c r="E9" s="52">
        <v>9</v>
      </c>
      <c r="F9" s="52">
        <v>7</v>
      </c>
      <c r="G9" s="52">
        <v>8</v>
      </c>
      <c r="H9" s="52">
        <v>8</v>
      </c>
      <c r="I9" s="52">
        <v>5</v>
      </c>
      <c r="J9" s="52">
        <v>10</v>
      </c>
      <c r="K9" s="52">
        <v>5</v>
      </c>
      <c r="L9" s="53">
        <v>7</v>
      </c>
      <c r="M9" s="126">
        <f>SUM(D9:L9)</f>
        <v>67</v>
      </c>
      <c r="N9" s="116">
        <v>9</v>
      </c>
      <c r="O9" s="117">
        <v>5</v>
      </c>
      <c r="P9" s="117">
        <v>10</v>
      </c>
      <c r="Q9" s="117">
        <v>9</v>
      </c>
      <c r="R9" s="117">
        <v>7</v>
      </c>
      <c r="S9" s="117">
        <v>7</v>
      </c>
      <c r="T9" s="117">
        <v>10</v>
      </c>
      <c r="U9" s="117">
        <v>6</v>
      </c>
      <c r="V9" s="118">
        <v>14</v>
      </c>
      <c r="W9" s="132">
        <f>SUM(N9:V9)</f>
        <v>77</v>
      </c>
      <c r="X9" s="199">
        <f>M9+W9</f>
        <v>144</v>
      </c>
      <c r="Y9" s="58"/>
      <c r="Z9" s="58"/>
      <c r="AA9" s="6">
        <v>5</v>
      </c>
      <c r="AB9" s="232" t="s">
        <v>171</v>
      </c>
      <c r="AC9" s="116">
        <v>7</v>
      </c>
      <c r="AD9" s="117">
        <v>7</v>
      </c>
      <c r="AE9" s="117">
        <v>6</v>
      </c>
      <c r="AF9" s="117">
        <v>8</v>
      </c>
      <c r="AG9" s="117">
        <v>6</v>
      </c>
      <c r="AH9" s="117">
        <v>6</v>
      </c>
      <c r="AI9" s="117">
        <v>8</v>
      </c>
      <c r="AJ9" s="117">
        <v>5</v>
      </c>
      <c r="AK9" s="118">
        <v>7</v>
      </c>
      <c r="AL9" s="131">
        <f>SUM(AC9:AK9)</f>
        <v>60</v>
      </c>
      <c r="AM9" s="116">
        <v>6</v>
      </c>
      <c r="AN9" s="117">
        <v>5</v>
      </c>
      <c r="AO9" s="117">
        <v>6</v>
      </c>
      <c r="AP9" s="117">
        <v>7</v>
      </c>
      <c r="AQ9" s="117">
        <v>6</v>
      </c>
      <c r="AR9" s="117">
        <v>5</v>
      </c>
      <c r="AS9" s="117">
        <v>7</v>
      </c>
      <c r="AT9" s="117">
        <v>4</v>
      </c>
      <c r="AU9" s="118">
        <v>7</v>
      </c>
      <c r="AV9" s="132">
        <f>SUM(AM9:AU9)</f>
        <v>53</v>
      </c>
      <c r="AW9" s="199">
        <f>AL9+AV9</f>
        <v>113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202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212</v>
      </c>
      <c r="X10" s="217">
        <f>SUM(X5:X9)-MAX(X5:X9)</f>
        <v>414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222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210</v>
      </c>
      <c r="AW10" s="217">
        <f>SUM(AW5:AW9)-MAX(AW5:AW9)</f>
        <v>432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124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58" t="s">
        <v>217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119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119</v>
      </c>
      <c r="AX14" s="15"/>
    </row>
    <row r="15" spans="2:52">
      <c r="B15" s="6">
        <v>1</v>
      </c>
      <c r="C15" s="221" t="s">
        <v>162</v>
      </c>
      <c r="D15" s="110">
        <v>5</v>
      </c>
      <c r="E15" s="111">
        <v>4</v>
      </c>
      <c r="F15" s="111">
        <v>4</v>
      </c>
      <c r="G15" s="111">
        <v>5</v>
      </c>
      <c r="H15" s="111">
        <v>5</v>
      </c>
      <c r="I15" s="111">
        <v>3</v>
      </c>
      <c r="J15" s="111">
        <v>6</v>
      </c>
      <c r="K15" s="111">
        <v>4</v>
      </c>
      <c r="L15" s="112">
        <v>5</v>
      </c>
      <c r="M15" s="130">
        <f>SUM(D15:L15)</f>
        <v>41</v>
      </c>
      <c r="N15" s="110">
        <v>6</v>
      </c>
      <c r="O15" s="111">
        <v>4</v>
      </c>
      <c r="P15" s="111">
        <v>4</v>
      </c>
      <c r="Q15" s="111">
        <v>6</v>
      </c>
      <c r="R15" s="111">
        <v>6</v>
      </c>
      <c r="S15" s="111">
        <v>6</v>
      </c>
      <c r="T15" s="111">
        <v>5</v>
      </c>
      <c r="U15" s="111">
        <v>3</v>
      </c>
      <c r="V15" s="112">
        <v>5</v>
      </c>
      <c r="W15" s="130">
        <f>SUM(N15:V15)</f>
        <v>45</v>
      </c>
      <c r="X15" s="197">
        <f>M15+W15</f>
        <v>86</v>
      </c>
      <c r="Y15" s="58"/>
      <c r="Z15" s="58"/>
      <c r="AA15" s="6">
        <v>1</v>
      </c>
      <c r="AB15" s="230" t="s">
        <v>253</v>
      </c>
      <c r="AC15" s="110">
        <v>5</v>
      </c>
      <c r="AD15" s="111">
        <v>7</v>
      </c>
      <c r="AE15" s="111">
        <v>7</v>
      </c>
      <c r="AF15" s="111">
        <v>7</v>
      </c>
      <c r="AG15" s="111">
        <v>7</v>
      </c>
      <c r="AH15" s="111">
        <v>5</v>
      </c>
      <c r="AI15" s="111">
        <v>7</v>
      </c>
      <c r="AJ15" s="111">
        <v>4</v>
      </c>
      <c r="AK15" s="112">
        <v>7</v>
      </c>
      <c r="AL15" s="130">
        <f>SUM(AC15:AK15)</f>
        <v>56</v>
      </c>
      <c r="AM15" s="110">
        <v>7</v>
      </c>
      <c r="AN15" s="111">
        <v>4</v>
      </c>
      <c r="AO15" s="111">
        <v>6</v>
      </c>
      <c r="AP15" s="111">
        <v>9</v>
      </c>
      <c r="AQ15" s="111">
        <v>7</v>
      </c>
      <c r="AR15" s="111">
        <v>8</v>
      </c>
      <c r="AS15" s="111">
        <v>7</v>
      </c>
      <c r="AT15" s="111">
        <v>4</v>
      </c>
      <c r="AU15" s="112">
        <v>7</v>
      </c>
      <c r="AV15" s="130">
        <f>SUM(AM15:AU15)</f>
        <v>59</v>
      </c>
      <c r="AW15" s="197">
        <f>AL15+AV15</f>
        <v>115</v>
      </c>
    </row>
    <row r="16" spans="2:52">
      <c r="B16" s="6">
        <v>2</v>
      </c>
      <c r="C16" s="222" t="s">
        <v>163</v>
      </c>
      <c r="D16" s="113">
        <v>6</v>
      </c>
      <c r="E16" s="114">
        <v>6</v>
      </c>
      <c r="F16" s="114">
        <v>5</v>
      </c>
      <c r="G16" s="114">
        <v>8</v>
      </c>
      <c r="H16" s="114">
        <v>7</v>
      </c>
      <c r="I16" s="114">
        <v>3</v>
      </c>
      <c r="J16" s="114">
        <v>8</v>
      </c>
      <c r="K16" s="114">
        <v>3</v>
      </c>
      <c r="L16" s="115">
        <v>7</v>
      </c>
      <c r="M16" s="131">
        <f>SUM(D16:L16)</f>
        <v>53</v>
      </c>
      <c r="N16" s="113">
        <v>8</v>
      </c>
      <c r="O16" s="114">
        <v>7</v>
      </c>
      <c r="P16" s="114">
        <v>5</v>
      </c>
      <c r="Q16" s="114">
        <v>7</v>
      </c>
      <c r="R16" s="114">
        <v>6</v>
      </c>
      <c r="S16" s="114">
        <v>6</v>
      </c>
      <c r="T16" s="114">
        <v>6</v>
      </c>
      <c r="U16" s="114">
        <v>4</v>
      </c>
      <c r="V16" s="115">
        <v>8</v>
      </c>
      <c r="W16" s="131">
        <f>SUM(N16:V16)</f>
        <v>57</v>
      </c>
      <c r="X16" s="198">
        <f>M16+W16</f>
        <v>110</v>
      </c>
      <c r="Y16" s="58"/>
      <c r="Z16" s="58"/>
      <c r="AA16" s="6">
        <v>2</v>
      </c>
      <c r="AB16" s="231" t="s">
        <v>254</v>
      </c>
      <c r="AC16" s="113">
        <v>8</v>
      </c>
      <c r="AD16" s="114">
        <v>11</v>
      </c>
      <c r="AE16" s="114">
        <v>6</v>
      </c>
      <c r="AF16" s="114">
        <v>9</v>
      </c>
      <c r="AG16" s="114">
        <v>9</v>
      </c>
      <c r="AH16" s="114">
        <v>3</v>
      </c>
      <c r="AI16" s="114">
        <v>11</v>
      </c>
      <c r="AJ16" s="114">
        <v>8</v>
      </c>
      <c r="AK16" s="115">
        <v>8</v>
      </c>
      <c r="AL16" s="131">
        <f>SUM(AC16:AK16)</f>
        <v>73</v>
      </c>
      <c r="AM16" s="113">
        <v>7</v>
      </c>
      <c r="AN16" s="114">
        <v>8</v>
      </c>
      <c r="AO16" s="114">
        <v>8</v>
      </c>
      <c r="AP16" s="114">
        <v>6</v>
      </c>
      <c r="AQ16" s="114">
        <v>5</v>
      </c>
      <c r="AR16" s="114">
        <v>6</v>
      </c>
      <c r="AS16" s="114">
        <v>7</v>
      </c>
      <c r="AT16" s="114">
        <v>6</v>
      </c>
      <c r="AU16" s="115">
        <v>9</v>
      </c>
      <c r="AV16" s="131">
        <f>SUM(AM16:AU16)</f>
        <v>62</v>
      </c>
      <c r="AW16" s="198">
        <f>AL16+AV16</f>
        <v>135</v>
      </c>
    </row>
    <row r="17" spans="2:49">
      <c r="B17" s="6">
        <v>3</v>
      </c>
      <c r="C17" s="222" t="s">
        <v>164</v>
      </c>
      <c r="D17" s="113">
        <v>5</v>
      </c>
      <c r="E17" s="114">
        <v>7</v>
      </c>
      <c r="F17" s="114">
        <v>6</v>
      </c>
      <c r="G17" s="114">
        <v>8</v>
      </c>
      <c r="H17" s="114">
        <v>7</v>
      </c>
      <c r="I17" s="114">
        <v>6</v>
      </c>
      <c r="J17" s="114">
        <v>6</v>
      </c>
      <c r="K17" s="114">
        <v>8</v>
      </c>
      <c r="L17" s="115">
        <v>8</v>
      </c>
      <c r="M17" s="131">
        <f>SUM(D17:L17)</f>
        <v>61</v>
      </c>
      <c r="N17" s="113">
        <v>11</v>
      </c>
      <c r="O17" s="114">
        <v>5</v>
      </c>
      <c r="P17" s="114">
        <v>6</v>
      </c>
      <c r="Q17" s="114">
        <v>7</v>
      </c>
      <c r="R17" s="114">
        <v>7</v>
      </c>
      <c r="S17" s="114">
        <v>8</v>
      </c>
      <c r="T17" s="114">
        <v>9</v>
      </c>
      <c r="U17" s="114">
        <v>6</v>
      </c>
      <c r="V17" s="115">
        <v>7</v>
      </c>
      <c r="W17" s="131">
        <f>SUM(N17:V17)</f>
        <v>66</v>
      </c>
      <c r="X17" s="198">
        <f>M17+W17</f>
        <v>127</v>
      </c>
      <c r="Y17" s="58"/>
      <c r="Z17" s="58"/>
      <c r="AA17" s="6">
        <v>3</v>
      </c>
      <c r="AB17" s="231" t="s">
        <v>255</v>
      </c>
      <c r="AC17" s="113">
        <v>8</v>
      </c>
      <c r="AD17" s="114">
        <v>7</v>
      </c>
      <c r="AE17" s="114">
        <v>6</v>
      </c>
      <c r="AF17" s="114">
        <v>10</v>
      </c>
      <c r="AG17" s="114">
        <v>8</v>
      </c>
      <c r="AH17" s="114">
        <v>4</v>
      </c>
      <c r="AI17" s="114">
        <v>8</v>
      </c>
      <c r="AJ17" s="114">
        <v>7</v>
      </c>
      <c r="AK17" s="115">
        <v>7</v>
      </c>
      <c r="AL17" s="131">
        <f>SUM(AC17:AK17)</f>
        <v>65</v>
      </c>
      <c r="AM17" s="113">
        <v>12</v>
      </c>
      <c r="AN17" s="114">
        <v>7</v>
      </c>
      <c r="AO17" s="114">
        <v>7</v>
      </c>
      <c r="AP17" s="114">
        <v>9</v>
      </c>
      <c r="AQ17" s="114">
        <v>8</v>
      </c>
      <c r="AR17" s="114">
        <v>9</v>
      </c>
      <c r="AS17" s="114">
        <v>7</v>
      </c>
      <c r="AT17" s="114">
        <v>5</v>
      </c>
      <c r="AU17" s="115">
        <v>10</v>
      </c>
      <c r="AV17" s="131">
        <f>SUM(AM17:AU17)</f>
        <v>74</v>
      </c>
      <c r="AW17" s="198">
        <f>AL17+AV17</f>
        <v>139</v>
      </c>
    </row>
    <row r="18" spans="2:49">
      <c r="B18" s="6">
        <v>4</v>
      </c>
      <c r="C18" s="222" t="s">
        <v>165</v>
      </c>
      <c r="D18" s="113">
        <v>5</v>
      </c>
      <c r="E18" s="114">
        <v>8</v>
      </c>
      <c r="F18" s="114">
        <v>5</v>
      </c>
      <c r="G18" s="114">
        <v>7</v>
      </c>
      <c r="H18" s="114">
        <v>7</v>
      </c>
      <c r="I18" s="114">
        <v>3</v>
      </c>
      <c r="J18" s="114">
        <v>8</v>
      </c>
      <c r="K18" s="114">
        <v>6</v>
      </c>
      <c r="L18" s="115">
        <v>7</v>
      </c>
      <c r="M18" s="131">
        <f>SUM(D18:L18)</f>
        <v>56</v>
      </c>
      <c r="N18" s="113">
        <v>10</v>
      </c>
      <c r="O18" s="114">
        <v>5</v>
      </c>
      <c r="P18" s="114">
        <v>6</v>
      </c>
      <c r="Q18" s="114">
        <v>7</v>
      </c>
      <c r="R18" s="114">
        <v>5</v>
      </c>
      <c r="S18" s="114">
        <v>9</v>
      </c>
      <c r="T18" s="114">
        <v>7</v>
      </c>
      <c r="U18" s="114">
        <v>5</v>
      </c>
      <c r="V18" s="115">
        <v>8</v>
      </c>
      <c r="W18" s="131">
        <f>SUM(N18:V18)</f>
        <v>62</v>
      </c>
      <c r="X18" s="198">
        <f>M18+W18</f>
        <v>118</v>
      </c>
      <c r="Y18" s="58"/>
      <c r="Z18" s="58"/>
      <c r="AA18" s="6">
        <v>4</v>
      </c>
      <c r="AB18" s="231" t="s">
        <v>256</v>
      </c>
      <c r="AC18" s="113">
        <v>5</v>
      </c>
      <c r="AD18" s="114">
        <v>7</v>
      </c>
      <c r="AE18" s="114">
        <v>7</v>
      </c>
      <c r="AF18" s="114">
        <v>10</v>
      </c>
      <c r="AG18" s="114">
        <v>6</v>
      </c>
      <c r="AH18" s="114">
        <v>6</v>
      </c>
      <c r="AI18" s="114">
        <v>8</v>
      </c>
      <c r="AJ18" s="114">
        <v>6</v>
      </c>
      <c r="AK18" s="115">
        <v>8</v>
      </c>
      <c r="AL18" s="131">
        <f>SUM(AC18:AK18)</f>
        <v>63</v>
      </c>
      <c r="AM18" s="113">
        <v>10</v>
      </c>
      <c r="AN18" s="114">
        <v>8</v>
      </c>
      <c r="AO18" s="114">
        <v>9</v>
      </c>
      <c r="AP18" s="114">
        <v>10</v>
      </c>
      <c r="AQ18" s="114">
        <v>8</v>
      </c>
      <c r="AR18" s="114">
        <v>9</v>
      </c>
      <c r="AS18" s="114">
        <v>8</v>
      </c>
      <c r="AT18" s="114">
        <v>7</v>
      </c>
      <c r="AU18" s="115">
        <v>11</v>
      </c>
      <c r="AV18" s="131">
        <f>SUM(AM18:AU18)</f>
        <v>80</v>
      </c>
      <c r="AW18" s="198">
        <f>AL18+AV18</f>
        <v>143</v>
      </c>
    </row>
    <row r="19" spans="2:49" ht="16" thickBot="1">
      <c r="B19" s="6">
        <v>5</v>
      </c>
      <c r="C19" s="233" t="s">
        <v>237</v>
      </c>
      <c r="D19" s="116">
        <v>11</v>
      </c>
      <c r="E19" s="117">
        <v>7</v>
      </c>
      <c r="F19" s="117">
        <v>11</v>
      </c>
      <c r="G19" s="117">
        <v>7</v>
      </c>
      <c r="H19" s="117">
        <v>9</v>
      </c>
      <c r="I19" s="117">
        <v>5</v>
      </c>
      <c r="J19" s="117">
        <v>8</v>
      </c>
      <c r="K19" s="117">
        <v>6</v>
      </c>
      <c r="L19" s="118">
        <v>9</v>
      </c>
      <c r="M19" s="132">
        <f>SUM(D19:L19)</f>
        <v>73</v>
      </c>
      <c r="N19" s="116">
        <v>7</v>
      </c>
      <c r="O19" s="117">
        <v>9</v>
      </c>
      <c r="P19" s="117">
        <v>5</v>
      </c>
      <c r="Q19" s="117">
        <v>12</v>
      </c>
      <c r="R19" s="117">
        <v>5</v>
      </c>
      <c r="S19" s="117">
        <v>6</v>
      </c>
      <c r="T19" s="117">
        <v>7</v>
      </c>
      <c r="U19" s="117">
        <v>5</v>
      </c>
      <c r="V19" s="118">
        <v>8</v>
      </c>
      <c r="W19" s="132">
        <f>SUM(N19:V19)</f>
        <v>64</v>
      </c>
      <c r="X19" s="199">
        <f>M19+W19</f>
        <v>137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v>100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v>100</v>
      </c>
      <c r="AW19" s="199">
        <v>200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211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228</v>
      </c>
      <c r="X20" s="217">
        <f>SUM(X15:X19)-MAX(X15:X19)</f>
        <v>441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257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275</v>
      </c>
      <c r="AW20" s="217">
        <f>SUM(AW15:AW19)-MAX(AW15:AW19)</f>
        <v>532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125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128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119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119</v>
      </c>
    </row>
    <row r="25" spans="2:49">
      <c r="B25" s="6">
        <v>1</v>
      </c>
      <c r="C25" s="221" t="s">
        <v>152</v>
      </c>
      <c r="D25" s="110">
        <v>8</v>
      </c>
      <c r="E25" s="111">
        <v>4</v>
      </c>
      <c r="F25" s="111">
        <v>5</v>
      </c>
      <c r="G25" s="111">
        <v>6</v>
      </c>
      <c r="H25" s="111">
        <v>5</v>
      </c>
      <c r="I25" s="111">
        <v>4</v>
      </c>
      <c r="J25" s="111">
        <v>4</v>
      </c>
      <c r="K25" s="111">
        <v>4</v>
      </c>
      <c r="L25" s="112">
        <v>5</v>
      </c>
      <c r="M25" s="130">
        <f>SUM(D25:L25)</f>
        <v>45</v>
      </c>
      <c r="N25" s="110">
        <v>4</v>
      </c>
      <c r="O25" s="111">
        <v>5</v>
      </c>
      <c r="P25" s="111">
        <v>3</v>
      </c>
      <c r="Q25" s="111">
        <v>5</v>
      </c>
      <c r="R25" s="111">
        <v>5</v>
      </c>
      <c r="S25" s="111">
        <v>5</v>
      </c>
      <c r="T25" s="111">
        <v>4</v>
      </c>
      <c r="U25" s="111">
        <v>3</v>
      </c>
      <c r="V25" s="112">
        <v>8</v>
      </c>
      <c r="W25" s="130">
        <f>SUM(N25:V25)</f>
        <v>42</v>
      </c>
      <c r="X25" s="197">
        <f>M25+W25</f>
        <v>87</v>
      </c>
      <c r="Y25" s="58"/>
      <c r="Z25" s="58"/>
      <c r="AA25" s="6">
        <v>1</v>
      </c>
      <c r="AB25" s="230" t="s">
        <v>132</v>
      </c>
      <c r="AC25" s="110">
        <v>5</v>
      </c>
      <c r="AD25" s="111">
        <v>5</v>
      </c>
      <c r="AE25" s="111">
        <v>4</v>
      </c>
      <c r="AF25" s="111">
        <v>5</v>
      </c>
      <c r="AG25" s="111">
        <v>5</v>
      </c>
      <c r="AH25" s="111">
        <v>4</v>
      </c>
      <c r="AI25" s="111">
        <v>6</v>
      </c>
      <c r="AJ25" s="111">
        <v>4</v>
      </c>
      <c r="AK25" s="112">
        <v>5</v>
      </c>
      <c r="AL25" s="130">
        <f>SUM(AC25:AK25)</f>
        <v>43</v>
      </c>
      <c r="AM25" s="110">
        <v>5</v>
      </c>
      <c r="AN25" s="111">
        <v>4</v>
      </c>
      <c r="AO25" s="111">
        <v>4</v>
      </c>
      <c r="AP25" s="111">
        <v>5</v>
      </c>
      <c r="AQ25" s="111">
        <v>6</v>
      </c>
      <c r="AR25" s="111">
        <v>5</v>
      </c>
      <c r="AS25" s="111">
        <v>3</v>
      </c>
      <c r="AT25" s="111">
        <v>5</v>
      </c>
      <c r="AU25" s="112">
        <v>6</v>
      </c>
      <c r="AV25" s="130">
        <f>SUM(AM25:AU25)</f>
        <v>43</v>
      </c>
      <c r="AW25" s="197">
        <f>AL25+AV25</f>
        <v>86</v>
      </c>
    </row>
    <row r="26" spans="2:49">
      <c r="B26" s="6">
        <v>2</v>
      </c>
      <c r="C26" s="222" t="s">
        <v>153</v>
      </c>
      <c r="D26" s="113">
        <v>6</v>
      </c>
      <c r="E26" s="114">
        <v>7</v>
      </c>
      <c r="F26" s="114">
        <v>5</v>
      </c>
      <c r="G26" s="114">
        <v>8</v>
      </c>
      <c r="H26" s="114">
        <v>5</v>
      </c>
      <c r="I26" s="114">
        <v>4</v>
      </c>
      <c r="J26" s="114">
        <v>6</v>
      </c>
      <c r="K26" s="114">
        <v>3</v>
      </c>
      <c r="L26" s="115">
        <v>6</v>
      </c>
      <c r="M26" s="131">
        <f>SUM(D26:L26)</f>
        <v>50</v>
      </c>
      <c r="N26" s="113">
        <v>5</v>
      </c>
      <c r="O26" s="114">
        <v>4</v>
      </c>
      <c r="P26" s="114">
        <v>6</v>
      </c>
      <c r="Q26" s="114">
        <v>7</v>
      </c>
      <c r="R26" s="114">
        <v>7</v>
      </c>
      <c r="S26" s="114">
        <v>7</v>
      </c>
      <c r="T26" s="114">
        <v>6</v>
      </c>
      <c r="U26" s="114">
        <v>4</v>
      </c>
      <c r="V26" s="115">
        <v>6</v>
      </c>
      <c r="W26" s="131">
        <f>SUM(N26:V26)</f>
        <v>52</v>
      </c>
      <c r="X26" s="198">
        <f>M26+W26</f>
        <v>102</v>
      </c>
      <c r="Y26" s="58"/>
      <c r="Z26" s="58"/>
      <c r="AA26" s="6">
        <v>2</v>
      </c>
      <c r="AB26" s="231" t="s">
        <v>133</v>
      </c>
      <c r="AC26" s="113">
        <v>4</v>
      </c>
      <c r="AD26" s="114">
        <v>6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3</v>
      </c>
      <c r="AK26" s="115">
        <v>4</v>
      </c>
      <c r="AL26" s="131">
        <f>SUM(AC26:AK26)</f>
        <v>39</v>
      </c>
      <c r="AM26" s="113">
        <v>4</v>
      </c>
      <c r="AN26" s="114">
        <v>4</v>
      </c>
      <c r="AO26" s="114">
        <v>3</v>
      </c>
      <c r="AP26" s="114">
        <v>5</v>
      </c>
      <c r="AQ26" s="114">
        <v>4</v>
      </c>
      <c r="AR26" s="114">
        <v>6</v>
      </c>
      <c r="AS26" s="114">
        <v>4</v>
      </c>
      <c r="AT26" s="114">
        <v>3</v>
      </c>
      <c r="AU26" s="115">
        <v>5</v>
      </c>
      <c r="AV26" s="131">
        <f>SUM(AM26:AU26)</f>
        <v>38</v>
      </c>
      <c r="AW26" s="198">
        <f>AL26+AV26</f>
        <v>77</v>
      </c>
    </row>
    <row r="27" spans="2:49">
      <c r="B27" s="6">
        <v>3</v>
      </c>
      <c r="C27" s="222" t="s">
        <v>154</v>
      </c>
      <c r="D27" s="113">
        <v>6</v>
      </c>
      <c r="E27" s="114">
        <v>7</v>
      </c>
      <c r="F27" s="114">
        <v>4</v>
      </c>
      <c r="G27" s="114">
        <v>6</v>
      </c>
      <c r="H27" s="114">
        <v>6</v>
      </c>
      <c r="I27" s="114">
        <v>5</v>
      </c>
      <c r="J27" s="114">
        <v>8</v>
      </c>
      <c r="K27" s="114">
        <v>5</v>
      </c>
      <c r="L27" s="115">
        <v>6</v>
      </c>
      <c r="M27" s="131">
        <f>SUM(D27:L27)</f>
        <v>53</v>
      </c>
      <c r="N27" s="113">
        <v>5</v>
      </c>
      <c r="O27" s="114">
        <v>5</v>
      </c>
      <c r="P27" s="114">
        <v>6</v>
      </c>
      <c r="Q27" s="114">
        <v>7</v>
      </c>
      <c r="R27" s="114">
        <v>6</v>
      </c>
      <c r="S27" s="114">
        <v>9</v>
      </c>
      <c r="T27" s="114">
        <v>8</v>
      </c>
      <c r="U27" s="114">
        <v>4</v>
      </c>
      <c r="V27" s="115">
        <v>8</v>
      </c>
      <c r="W27" s="131">
        <f>SUM(N27:V27)</f>
        <v>58</v>
      </c>
      <c r="X27" s="198">
        <f>M27+W27</f>
        <v>111</v>
      </c>
      <c r="Y27" s="58"/>
      <c r="Z27" s="58"/>
      <c r="AA27" s="6">
        <v>3</v>
      </c>
      <c r="AB27" s="231" t="s">
        <v>134</v>
      </c>
      <c r="AC27" s="113">
        <v>6</v>
      </c>
      <c r="AD27" s="114">
        <v>6</v>
      </c>
      <c r="AE27" s="114">
        <v>5</v>
      </c>
      <c r="AF27" s="114">
        <v>7</v>
      </c>
      <c r="AG27" s="114">
        <v>5</v>
      </c>
      <c r="AH27" s="114">
        <v>5</v>
      </c>
      <c r="AI27" s="114">
        <v>8</v>
      </c>
      <c r="AJ27" s="114">
        <v>3</v>
      </c>
      <c r="AK27" s="115">
        <v>5</v>
      </c>
      <c r="AL27" s="131">
        <f>SUM(AC27:AK27)</f>
        <v>50</v>
      </c>
      <c r="AM27" s="113">
        <v>7</v>
      </c>
      <c r="AN27" s="114">
        <v>6</v>
      </c>
      <c r="AO27" s="114">
        <v>4</v>
      </c>
      <c r="AP27" s="114">
        <v>8</v>
      </c>
      <c r="AQ27" s="114">
        <v>4</v>
      </c>
      <c r="AR27" s="114">
        <v>4</v>
      </c>
      <c r="AS27" s="114">
        <v>5</v>
      </c>
      <c r="AT27" s="114">
        <v>6</v>
      </c>
      <c r="AU27" s="115">
        <v>6</v>
      </c>
      <c r="AV27" s="131">
        <f>SUM(AM27:AU27)</f>
        <v>50</v>
      </c>
      <c r="AW27" s="198">
        <f>AL27+AV27</f>
        <v>100</v>
      </c>
    </row>
    <row r="28" spans="2:49">
      <c r="B28" s="6">
        <v>4</v>
      </c>
      <c r="C28" s="222" t="s">
        <v>245</v>
      </c>
      <c r="D28" s="113">
        <v>7</v>
      </c>
      <c r="E28" s="114">
        <v>9</v>
      </c>
      <c r="F28" s="114">
        <v>8</v>
      </c>
      <c r="G28" s="114">
        <v>9</v>
      </c>
      <c r="H28" s="114">
        <v>10</v>
      </c>
      <c r="I28" s="114">
        <v>6</v>
      </c>
      <c r="J28" s="114">
        <v>6</v>
      </c>
      <c r="K28" s="114">
        <v>4</v>
      </c>
      <c r="L28" s="115">
        <v>7</v>
      </c>
      <c r="M28" s="131">
        <f>SUM(D28:L28)</f>
        <v>66</v>
      </c>
      <c r="N28" s="113">
        <v>7</v>
      </c>
      <c r="O28" s="114">
        <v>8</v>
      </c>
      <c r="P28" s="114">
        <v>8</v>
      </c>
      <c r="Q28" s="114">
        <v>8</v>
      </c>
      <c r="R28" s="114">
        <v>6</v>
      </c>
      <c r="S28" s="114">
        <v>7</v>
      </c>
      <c r="T28" s="114">
        <v>6</v>
      </c>
      <c r="U28" s="114">
        <v>5</v>
      </c>
      <c r="V28" s="115">
        <v>11</v>
      </c>
      <c r="W28" s="131">
        <f>SUM(N28:V28)</f>
        <v>66</v>
      </c>
      <c r="X28" s="198">
        <f>M28+W28</f>
        <v>132</v>
      </c>
      <c r="Y28" s="58"/>
      <c r="Z28" s="58"/>
      <c r="AA28" s="6">
        <v>4</v>
      </c>
      <c r="AB28" s="231" t="s">
        <v>135</v>
      </c>
      <c r="AC28" s="113">
        <v>6</v>
      </c>
      <c r="AD28" s="114">
        <v>8</v>
      </c>
      <c r="AE28" s="114">
        <v>6</v>
      </c>
      <c r="AF28" s="114">
        <v>7</v>
      </c>
      <c r="AG28" s="114">
        <v>6</v>
      </c>
      <c r="AH28" s="114">
        <v>7</v>
      </c>
      <c r="AI28" s="114">
        <v>7</v>
      </c>
      <c r="AJ28" s="114">
        <v>4</v>
      </c>
      <c r="AK28" s="115">
        <v>6</v>
      </c>
      <c r="AL28" s="131">
        <f>SUM(AC28:AK28)</f>
        <v>57</v>
      </c>
      <c r="AM28" s="113">
        <v>5</v>
      </c>
      <c r="AN28" s="114">
        <v>6</v>
      </c>
      <c r="AO28" s="114">
        <v>4</v>
      </c>
      <c r="AP28" s="114">
        <v>7</v>
      </c>
      <c r="AQ28" s="114">
        <v>6</v>
      </c>
      <c r="AR28" s="114">
        <v>6</v>
      </c>
      <c r="AS28" s="114">
        <v>7</v>
      </c>
      <c r="AT28" s="114">
        <v>4</v>
      </c>
      <c r="AU28" s="115">
        <v>6</v>
      </c>
      <c r="AV28" s="131">
        <f>SUM(AM28:AU28)</f>
        <v>51</v>
      </c>
      <c r="AW28" s="198">
        <f>AL28+AV28</f>
        <v>108</v>
      </c>
    </row>
    <row r="29" spans="2:49" ht="16" thickBot="1">
      <c r="B29" s="6">
        <v>5</v>
      </c>
      <c r="C29" s="233" t="s">
        <v>246</v>
      </c>
      <c r="D29" s="116">
        <v>6</v>
      </c>
      <c r="E29" s="117">
        <v>12</v>
      </c>
      <c r="F29" s="117">
        <v>11</v>
      </c>
      <c r="G29" s="117">
        <v>8</v>
      </c>
      <c r="H29" s="117">
        <v>6</v>
      </c>
      <c r="I29" s="117">
        <v>7</v>
      </c>
      <c r="J29" s="117">
        <v>7</v>
      </c>
      <c r="K29" s="117">
        <v>5</v>
      </c>
      <c r="L29" s="118">
        <v>10</v>
      </c>
      <c r="M29" s="132">
        <f>SUM(D29:L29)</f>
        <v>72</v>
      </c>
      <c r="N29" s="116">
        <v>8</v>
      </c>
      <c r="O29" s="117">
        <v>10</v>
      </c>
      <c r="P29" s="117">
        <v>5</v>
      </c>
      <c r="Q29" s="117">
        <v>7</v>
      </c>
      <c r="R29" s="117">
        <v>9</v>
      </c>
      <c r="S29" s="117">
        <v>8</v>
      </c>
      <c r="T29" s="117">
        <v>7</v>
      </c>
      <c r="U29" s="117">
        <v>5</v>
      </c>
      <c r="V29" s="118">
        <v>8</v>
      </c>
      <c r="W29" s="132">
        <f>SUM(N29:V29)</f>
        <v>67</v>
      </c>
      <c r="X29" s="199">
        <f>M29+W29</f>
        <v>139</v>
      </c>
      <c r="Y29" s="58"/>
      <c r="Z29" s="58"/>
      <c r="AA29" s="6">
        <v>5</v>
      </c>
      <c r="AB29" s="232" t="s">
        <v>136</v>
      </c>
      <c r="AC29" s="116">
        <v>5</v>
      </c>
      <c r="AD29" s="117">
        <v>7</v>
      </c>
      <c r="AE29" s="117">
        <v>5</v>
      </c>
      <c r="AF29" s="117">
        <v>7</v>
      </c>
      <c r="AG29" s="117">
        <v>7</v>
      </c>
      <c r="AH29" s="117">
        <v>5</v>
      </c>
      <c r="AI29" s="117">
        <v>6</v>
      </c>
      <c r="AJ29" s="117">
        <v>4</v>
      </c>
      <c r="AK29" s="118">
        <v>6</v>
      </c>
      <c r="AL29" s="132">
        <f>SUM(AC29:AK29)</f>
        <v>52</v>
      </c>
      <c r="AM29" s="116">
        <v>8</v>
      </c>
      <c r="AN29" s="117">
        <v>5</v>
      </c>
      <c r="AO29" s="117">
        <v>6</v>
      </c>
      <c r="AP29" s="117">
        <v>9</v>
      </c>
      <c r="AQ29" s="117">
        <v>7</v>
      </c>
      <c r="AR29" s="117">
        <v>7</v>
      </c>
      <c r="AS29" s="117">
        <v>7</v>
      </c>
      <c r="AT29" s="117">
        <v>4</v>
      </c>
      <c r="AU29" s="118">
        <v>8</v>
      </c>
      <c r="AV29" s="132">
        <f>SUM(AM29:AU29)</f>
        <v>61</v>
      </c>
      <c r="AW29" s="199">
        <f>AL29+AV29</f>
        <v>113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214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218</v>
      </c>
      <c r="X30" s="217">
        <f>SUM(X25:X29)-MAX(X25:X29)</f>
        <v>432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184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182</v>
      </c>
      <c r="AW30" s="217">
        <f>SUM(AW25:AW29)-MAX(AW25:AW29)</f>
        <v>371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126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127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119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119</v>
      </c>
    </row>
    <row r="35" spans="2:49">
      <c r="B35" s="6">
        <v>1</v>
      </c>
      <c r="C35" s="221" t="s">
        <v>157</v>
      </c>
      <c r="D35" s="110">
        <v>5</v>
      </c>
      <c r="E35" s="111">
        <v>6</v>
      </c>
      <c r="F35" s="111">
        <v>4</v>
      </c>
      <c r="G35" s="111">
        <v>5</v>
      </c>
      <c r="H35" s="111">
        <v>4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41</v>
      </c>
      <c r="N35" s="110">
        <v>7</v>
      </c>
      <c r="O35" s="111">
        <v>6</v>
      </c>
      <c r="P35" s="111">
        <v>4</v>
      </c>
      <c r="Q35" s="111">
        <v>6</v>
      </c>
      <c r="R35" s="111">
        <v>6</v>
      </c>
      <c r="S35" s="111">
        <v>4</v>
      </c>
      <c r="T35" s="111">
        <v>5</v>
      </c>
      <c r="U35" s="111">
        <v>3</v>
      </c>
      <c r="V35" s="112">
        <v>5</v>
      </c>
      <c r="W35" s="130">
        <f>SUM(N35:V35)</f>
        <v>46</v>
      </c>
      <c r="X35" s="197">
        <f>M35+W35</f>
        <v>87</v>
      </c>
      <c r="Y35" s="58"/>
      <c r="Z35" s="58"/>
      <c r="AA35" s="6">
        <v>1</v>
      </c>
      <c r="AB35" s="230" t="s">
        <v>137</v>
      </c>
      <c r="AC35" s="110">
        <v>5</v>
      </c>
      <c r="AD35" s="111">
        <v>6</v>
      </c>
      <c r="AE35" s="111">
        <v>7</v>
      </c>
      <c r="AF35" s="111">
        <v>5</v>
      </c>
      <c r="AG35" s="111">
        <v>4</v>
      </c>
      <c r="AH35" s="111">
        <v>3</v>
      </c>
      <c r="AI35" s="111">
        <v>4</v>
      </c>
      <c r="AJ35" s="111">
        <v>3</v>
      </c>
      <c r="AK35" s="112">
        <v>6</v>
      </c>
      <c r="AL35" s="130">
        <f>SUM(AC35:AK35)</f>
        <v>43</v>
      </c>
      <c r="AM35" s="110">
        <v>4</v>
      </c>
      <c r="AN35" s="111">
        <v>5</v>
      </c>
      <c r="AO35" s="111">
        <v>4</v>
      </c>
      <c r="AP35" s="111">
        <v>6</v>
      </c>
      <c r="AQ35" s="111">
        <v>4</v>
      </c>
      <c r="AR35" s="111">
        <v>5</v>
      </c>
      <c r="AS35" s="111">
        <v>4</v>
      </c>
      <c r="AT35" s="111">
        <v>3</v>
      </c>
      <c r="AU35" s="112">
        <v>6</v>
      </c>
      <c r="AV35" s="130">
        <f>SUM(AM35:AU35)</f>
        <v>41</v>
      </c>
      <c r="AW35" s="197">
        <f>AL35+AV35</f>
        <v>84</v>
      </c>
    </row>
    <row r="36" spans="2:49">
      <c r="B36" s="6">
        <v>2</v>
      </c>
      <c r="C36" s="222" t="s">
        <v>158</v>
      </c>
      <c r="D36" s="113">
        <v>6</v>
      </c>
      <c r="E36" s="114">
        <v>7</v>
      </c>
      <c r="F36" s="114">
        <v>6</v>
      </c>
      <c r="G36" s="114">
        <v>8</v>
      </c>
      <c r="H36" s="114">
        <v>6</v>
      </c>
      <c r="I36" s="114">
        <v>4</v>
      </c>
      <c r="J36" s="114">
        <v>5</v>
      </c>
      <c r="K36" s="114">
        <v>4</v>
      </c>
      <c r="L36" s="115">
        <v>6</v>
      </c>
      <c r="M36" s="131">
        <f>SUM(D36:L36)</f>
        <v>52</v>
      </c>
      <c r="N36" s="113">
        <v>4</v>
      </c>
      <c r="O36" s="114">
        <v>4</v>
      </c>
      <c r="P36" s="114">
        <v>4</v>
      </c>
      <c r="Q36" s="114">
        <v>7</v>
      </c>
      <c r="R36" s="114">
        <v>6</v>
      </c>
      <c r="S36" s="114">
        <v>7</v>
      </c>
      <c r="T36" s="114">
        <v>9</v>
      </c>
      <c r="U36" s="114">
        <v>3</v>
      </c>
      <c r="V36" s="115">
        <v>7</v>
      </c>
      <c r="W36" s="131">
        <f>SUM(N36:V36)</f>
        <v>51</v>
      </c>
      <c r="X36" s="198">
        <f>M36+W36</f>
        <v>103</v>
      </c>
      <c r="Y36" s="58"/>
      <c r="Z36" s="58"/>
      <c r="AA36" s="6">
        <v>2</v>
      </c>
      <c r="AB36" s="231" t="s">
        <v>138</v>
      </c>
      <c r="AC36" s="113">
        <v>5</v>
      </c>
      <c r="AD36" s="114">
        <v>8</v>
      </c>
      <c r="AE36" s="114">
        <v>6</v>
      </c>
      <c r="AF36" s="114">
        <v>5</v>
      </c>
      <c r="AG36" s="114">
        <v>7</v>
      </c>
      <c r="AH36" s="114">
        <v>5</v>
      </c>
      <c r="AI36" s="114">
        <v>6</v>
      </c>
      <c r="AJ36" s="114">
        <v>5</v>
      </c>
      <c r="AK36" s="115">
        <v>5</v>
      </c>
      <c r="AL36" s="131">
        <f>SUM(AC36:AK36)</f>
        <v>52</v>
      </c>
      <c r="AM36" s="113">
        <v>9</v>
      </c>
      <c r="AN36" s="114">
        <v>6</v>
      </c>
      <c r="AO36" s="114">
        <v>4</v>
      </c>
      <c r="AP36" s="114">
        <v>6</v>
      </c>
      <c r="AQ36" s="114">
        <v>6</v>
      </c>
      <c r="AR36" s="114">
        <v>5</v>
      </c>
      <c r="AS36" s="114">
        <v>7</v>
      </c>
      <c r="AT36" s="114">
        <v>3</v>
      </c>
      <c r="AU36" s="115">
        <v>8</v>
      </c>
      <c r="AV36" s="131">
        <f>SUM(AM36:AU36)</f>
        <v>54</v>
      </c>
      <c r="AW36" s="198">
        <f>AL36+AV36</f>
        <v>106</v>
      </c>
    </row>
    <row r="37" spans="2:49">
      <c r="B37" s="6">
        <v>3</v>
      </c>
      <c r="C37" s="222" t="s">
        <v>159</v>
      </c>
      <c r="D37" s="113">
        <v>5</v>
      </c>
      <c r="E37" s="114">
        <v>7</v>
      </c>
      <c r="F37" s="114">
        <v>5</v>
      </c>
      <c r="G37" s="114">
        <v>5</v>
      </c>
      <c r="H37" s="114">
        <v>5</v>
      </c>
      <c r="I37" s="114">
        <v>4</v>
      </c>
      <c r="J37" s="114">
        <v>8</v>
      </c>
      <c r="K37" s="114">
        <v>4</v>
      </c>
      <c r="L37" s="115">
        <v>6</v>
      </c>
      <c r="M37" s="131">
        <f>SUM(D37:L37)</f>
        <v>49</v>
      </c>
      <c r="N37" s="113">
        <v>6</v>
      </c>
      <c r="O37" s="114">
        <v>4</v>
      </c>
      <c r="P37" s="114">
        <v>5</v>
      </c>
      <c r="Q37" s="114">
        <v>7</v>
      </c>
      <c r="R37" s="114">
        <v>7</v>
      </c>
      <c r="S37" s="114">
        <v>6</v>
      </c>
      <c r="T37" s="114">
        <v>4</v>
      </c>
      <c r="U37" s="114">
        <v>3</v>
      </c>
      <c r="V37" s="115">
        <v>6</v>
      </c>
      <c r="W37" s="131">
        <f>SUM(N37:V37)</f>
        <v>48</v>
      </c>
      <c r="X37" s="198">
        <f>M37+W37</f>
        <v>97</v>
      </c>
      <c r="Y37" s="58"/>
      <c r="Z37" s="58"/>
      <c r="AA37" s="6">
        <v>3</v>
      </c>
      <c r="AB37" s="231" t="s">
        <v>219</v>
      </c>
      <c r="AC37" s="113">
        <v>6</v>
      </c>
      <c r="AD37" s="114">
        <v>7</v>
      </c>
      <c r="AE37" s="114">
        <v>6</v>
      </c>
      <c r="AF37" s="114">
        <v>7</v>
      </c>
      <c r="AG37" s="114">
        <v>5</v>
      </c>
      <c r="AH37" s="114">
        <v>5</v>
      </c>
      <c r="AI37" s="114">
        <v>8</v>
      </c>
      <c r="AJ37" s="114">
        <v>4</v>
      </c>
      <c r="AK37" s="115">
        <v>6</v>
      </c>
      <c r="AL37" s="131">
        <f>SUM(AC37:AK37)</f>
        <v>54</v>
      </c>
      <c r="AM37" s="113">
        <v>5</v>
      </c>
      <c r="AN37" s="114">
        <v>5</v>
      </c>
      <c r="AO37" s="114">
        <v>9</v>
      </c>
      <c r="AP37" s="114">
        <v>6</v>
      </c>
      <c r="AQ37" s="114">
        <v>6</v>
      </c>
      <c r="AR37" s="114">
        <v>7</v>
      </c>
      <c r="AS37" s="114">
        <v>5</v>
      </c>
      <c r="AT37" s="114">
        <v>4</v>
      </c>
      <c r="AU37" s="115">
        <v>9</v>
      </c>
      <c r="AV37" s="131">
        <f>SUM(AM37:AU37)</f>
        <v>56</v>
      </c>
      <c r="AW37" s="198">
        <f>AL37+AV37</f>
        <v>110</v>
      </c>
    </row>
    <row r="38" spans="2:49">
      <c r="B38" s="6">
        <v>4</v>
      </c>
      <c r="C38" s="222" t="s">
        <v>221</v>
      </c>
      <c r="D38" s="113">
        <v>5</v>
      </c>
      <c r="E38" s="114">
        <v>7</v>
      </c>
      <c r="F38" s="114">
        <v>5</v>
      </c>
      <c r="G38" s="114">
        <v>7</v>
      </c>
      <c r="H38" s="114">
        <v>8</v>
      </c>
      <c r="I38" s="114">
        <v>4</v>
      </c>
      <c r="J38" s="114">
        <v>7</v>
      </c>
      <c r="K38" s="114">
        <v>3</v>
      </c>
      <c r="L38" s="115">
        <v>6</v>
      </c>
      <c r="M38" s="131">
        <f>SUM(D38:L38)</f>
        <v>52</v>
      </c>
      <c r="N38" s="113">
        <v>7</v>
      </c>
      <c r="O38" s="114">
        <v>5</v>
      </c>
      <c r="P38" s="114">
        <v>6</v>
      </c>
      <c r="Q38" s="114">
        <v>6</v>
      </c>
      <c r="R38" s="114">
        <v>7</v>
      </c>
      <c r="S38" s="114">
        <v>6</v>
      </c>
      <c r="T38" s="114">
        <v>6</v>
      </c>
      <c r="U38" s="114">
        <v>5</v>
      </c>
      <c r="V38" s="115">
        <v>6</v>
      </c>
      <c r="W38" s="131">
        <f>SUM(N38:V38)</f>
        <v>54</v>
      </c>
      <c r="X38" s="198">
        <f>M38+W38</f>
        <v>106</v>
      </c>
      <c r="Y38" s="58"/>
      <c r="Z38" s="58"/>
      <c r="AA38" s="6">
        <v>4</v>
      </c>
      <c r="AB38" s="231" t="s">
        <v>141</v>
      </c>
      <c r="AC38" s="113">
        <v>7</v>
      </c>
      <c r="AD38" s="114">
        <v>9</v>
      </c>
      <c r="AE38" s="114">
        <v>8</v>
      </c>
      <c r="AF38" s="114">
        <v>6</v>
      </c>
      <c r="AG38" s="114">
        <v>7</v>
      </c>
      <c r="AH38" s="114">
        <v>5</v>
      </c>
      <c r="AI38" s="114">
        <v>11</v>
      </c>
      <c r="AJ38" s="114">
        <v>5</v>
      </c>
      <c r="AK38" s="115">
        <v>8</v>
      </c>
      <c r="AL38" s="131">
        <f>SUM(AC38:AK38)</f>
        <v>66</v>
      </c>
      <c r="AM38" s="113">
        <v>8</v>
      </c>
      <c r="AN38" s="114">
        <v>9</v>
      </c>
      <c r="AO38" s="114">
        <v>5</v>
      </c>
      <c r="AP38" s="114">
        <v>6</v>
      </c>
      <c r="AQ38" s="114">
        <v>10</v>
      </c>
      <c r="AR38" s="114">
        <v>7</v>
      </c>
      <c r="AS38" s="114">
        <v>7</v>
      </c>
      <c r="AT38" s="114">
        <v>5</v>
      </c>
      <c r="AU38" s="115">
        <v>6</v>
      </c>
      <c r="AV38" s="131">
        <f>SUM(AM38:AU38)</f>
        <v>63</v>
      </c>
      <c r="AW38" s="198">
        <f>AL38+AV38</f>
        <v>129</v>
      </c>
    </row>
    <row r="39" spans="2:49" ht="16" thickBot="1">
      <c r="B39" s="6">
        <v>5</v>
      </c>
      <c r="C39" s="233" t="s">
        <v>161</v>
      </c>
      <c r="D39" s="116">
        <v>5</v>
      </c>
      <c r="E39" s="117">
        <v>6</v>
      </c>
      <c r="F39" s="117">
        <v>5</v>
      </c>
      <c r="G39" s="117">
        <v>7</v>
      </c>
      <c r="H39" s="117">
        <v>5</v>
      </c>
      <c r="I39" s="117">
        <v>5</v>
      </c>
      <c r="J39" s="117">
        <v>5</v>
      </c>
      <c r="K39" s="117">
        <v>3</v>
      </c>
      <c r="L39" s="118">
        <v>6</v>
      </c>
      <c r="M39" s="132">
        <f>SUM(D39:L39)</f>
        <v>47</v>
      </c>
      <c r="N39" s="116">
        <v>6</v>
      </c>
      <c r="O39" s="117">
        <v>4</v>
      </c>
      <c r="P39" s="117">
        <v>4</v>
      </c>
      <c r="Q39" s="117">
        <v>6</v>
      </c>
      <c r="R39" s="117">
        <v>7</v>
      </c>
      <c r="S39" s="117">
        <v>7</v>
      </c>
      <c r="T39" s="117">
        <v>5</v>
      </c>
      <c r="U39" s="117">
        <v>4</v>
      </c>
      <c r="V39" s="118">
        <v>7</v>
      </c>
      <c r="W39" s="132">
        <f>SUM(N39:V39)</f>
        <v>50</v>
      </c>
      <c r="X39" s="199">
        <f>M39+W39</f>
        <v>97</v>
      </c>
      <c r="Y39" s="58"/>
      <c r="Z39" s="58"/>
      <c r="AA39" s="6">
        <v>5</v>
      </c>
      <c r="AB39" s="232" t="s">
        <v>220</v>
      </c>
      <c r="AC39" s="116">
        <v>7</v>
      </c>
      <c r="AD39" s="117">
        <v>6</v>
      </c>
      <c r="AE39" s="117">
        <v>6</v>
      </c>
      <c r="AF39" s="117">
        <v>8</v>
      </c>
      <c r="AG39" s="117">
        <v>8</v>
      </c>
      <c r="AH39" s="117">
        <v>6</v>
      </c>
      <c r="AI39" s="117">
        <v>6</v>
      </c>
      <c r="AJ39" s="117">
        <v>6</v>
      </c>
      <c r="AK39" s="118">
        <v>6</v>
      </c>
      <c r="AL39" s="132">
        <f>SUM(AC39:AK39)</f>
        <v>59</v>
      </c>
      <c r="AM39" s="116">
        <v>8</v>
      </c>
      <c r="AN39" s="117">
        <v>8</v>
      </c>
      <c r="AO39" s="117">
        <v>14</v>
      </c>
      <c r="AP39" s="117">
        <v>6</v>
      </c>
      <c r="AQ39" s="117">
        <v>7</v>
      </c>
      <c r="AR39" s="117">
        <v>6</v>
      </c>
      <c r="AS39" s="117">
        <v>7</v>
      </c>
      <c r="AT39" s="117">
        <v>5</v>
      </c>
      <c r="AU39" s="118">
        <v>7</v>
      </c>
      <c r="AV39" s="132">
        <f>SUM(AM39:AU39)</f>
        <v>68</v>
      </c>
      <c r="AW39" s="199">
        <f>AL39+AV39</f>
        <v>127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189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195</v>
      </c>
      <c r="X40" s="217">
        <f>SUM(X35:X39)-MAX(X35:X39)</f>
        <v>384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208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214</v>
      </c>
      <c r="AW40" s="217">
        <f>SUM(AW35:AW39)-MAX(AW35:AW39)</f>
        <v>427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57" t="s">
        <v>212</v>
      </c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54" t="s">
        <v>261</v>
      </c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119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119</v>
      </c>
    </row>
    <row r="45" spans="2:49">
      <c r="B45" s="6">
        <v>1</v>
      </c>
      <c r="C45" s="221" t="s">
        <v>240</v>
      </c>
      <c r="D45" s="110">
        <v>4</v>
      </c>
      <c r="E45" s="111">
        <v>7</v>
      </c>
      <c r="F45" s="111">
        <v>4</v>
      </c>
      <c r="G45" s="111">
        <v>5</v>
      </c>
      <c r="H45" s="111">
        <v>4</v>
      </c>
      <c r="I45" s="111">
        <v>3</v>
      </c>
      <c r="J45" s="111">
        <v>4</v>
      </c>
      <c r="K45" s="111">
        <v>4</v>
      </c>
      <c r="L45" s="112">
        <v>4</v>
      </c>
      <c r="M45" s="130">
        <f>SUM(D45:L45)</f>
        <v>39</v>
      </c>
      <c r="N45" s="110">
        <v>4</v>
      </c>
      <c r="O45" s="111">
        <v>5</v>
      </c>
      <c r="P45" s="111">
        <v>4</v>
      </c>
      <c r="Q45" s="111">
        <v>5</v>
      </c>
      <c r="R45" s="111">
        <v>3</v>
      </c>
      <c r="S45" s="111">
        <v>5</v>
      </c>
      <c r="T45" s="111">
        <v>4</v>
      </c>
      <c r="U45" s="111">
        <v>4</v>
      </c>
      <c r="V45" s="112">
        <v>5</v>
      </c>
      <c r="W45" s="130">
        <f>SUM(N45:V45)</f>
        <v>39</v>
      </c>
      <c r="X45" s="197">
        <f>M45+W45</f>
        <v>78</v>
      </c>
      <c r="AA45" s="6">
        <v>1</v>
      </c>
      <c r="AB45" s="234" t="s">
        <v>248</v>
      </c>
      <c r="AC45" s="110">
        <v>4</v>
      </c>
      <c r="AD45" s="111">
        <v>10</v>
      </c>
      <c r="AE45" s="111">
        <v>5</v>
      </c>
      <c r="AF45" s="111">
        <v>7</v>
      </c>
      <c r="AG45" s="111">
        <v>5</v>
      </c>
      <c r="AH45" s="111">
        <v>6</v>
      </c>
      <c r="AI45" s="111">
        <v>7</v>
      </c>
      <c r="AJ45" s="111">
        <v>5</v>
      </c>
      <c r="AK45" s="112">
        <v>6</v>
      </c>
      <c r="AL45" s="124">
        <f>SUM(AC45:AK45)</f>
        <v>55</v>
      </c>
      <c r="AM45" s="110">
        <v>5</v>
      </c>
      <c r="AN45" s="111">
        <v>5</v>
      </c>
      <c r="AO45" s="111">
        <v>5</v>
      </c>
      <c r="AP45" s="111">
        <v>8</v>
      </c>
      <c r="AQ45" s="111">
        <v>7</v>
      </c>
      <c r="AR45" s="111">
        <v>8</v>
      </c>
      <c r="AS45" s="111">
        <v>5</v>
      </c>
      <c r="AT45" s="111">
        <v>5</v>
      </c>
      <c r="AU45" s="112">
        <v>8</v>
      </c>
      <c r="AV45" s="130">
        <f>SUM(AM45:AU45)</f>
        <v>56</v>
      </c>
      <c r="AW45" s="197">
        <f>AL45+AV45</f>
        <v>111</v>
      </c>
    </row>
    <row r="46" spans="2:49">
      <c r="B46" s="6">
        <v>2</v>
      </c>
      <c r="C46" s="222" t="s">
        <v>241</v>
      </c>
      <c r="D46" s="113">
        <v>5</v>
      </c>
      <c r="E46" s="114">
        <v>9</v>
      </c>
      <c r="F46" s="114">
        <v>7</v>
      </c>
      <c r="G46" s="114">
        <v>5</v>
      </c>
      <c r="H46" s="114">
        <v>6</v>
      </c>
      <c r="I46" s="114">
        <v>6</v>
      </c>
      <c r="J46" s="114">
        <v>10</v>
      </c>
      <c r="K46" s="114">
        <v>5</v>
      </c>
      <c r="L46" s="115">
        <v>7</v>
      </c>
      <c r="M46" s="131">
        <f>SUM(D46:L46)</f>
        <v>60</v>
      </c>
      <c r="N46" s="113">
        <v>9</v>
      </c>
      <c r="O46" s="114">
        <v>7</v>
      </c>
      <c r="P46" s="114">
        <v>6</v>
      </c>
      <c r="Q46" s="114">
        <v>8</v>
      </c>
      <c r="R46" s="114">
        <v>9</v>
      </c>
      <c r="S46" s="114">
        <v>8</v>
      </c>
      <c r="T46" s="114">
        <v>7</v>
      </c>
      <c r="U46" s="114">
        <v>4</v>
      </c>
      <c r="V46" s="115">
        <v>11</v>
      </c>
      <c r="W46" s="131">
        <f>SUM(N46:V46)</f>
        <v>69</v>
      </c>
      <c r="X46" s="198">
        <f>M46+W46</f>
        <v>129</v>
      </c>
      <c r="AA46" s="6">
        <v>2</v>
      </c>
      <c r="AB46" s="235" t="s">
        <v>170</v>
      </c>
      <c r="AC46" s="113">
        <v>7</v>
      </c>
      <c r="AD46" s="114">
        <v>6</v>
      </c>
      <c r="AE46" s="114">
        <v>6</v>
      </c>
      <c r="AF46" s="114">
        <v>6</v>
      </c>
      <c r="AG46" s="114">
        <v>5</v>
      </c>
      <c r="AH46" s="114">
        <v>4</v>
      </c>
      <c r="AI46" s="114">
        <v>9</v>
      </c>
      <c r="AJ46" s="114">
        <v>7</v>
      </c>
      <c r="AK46" s="115">
        <v>7</v>
      </c>
      <c r="AL46" s="125">
        <f>SUM(AC46:AK46)</f>
        <v>57</v>
      </c>
      <c r="AM46" s="113">
        <v>11</v>
      </c>
      <c r="AN46" s="114">
        <v>4</v>
      </c>
      <c r="AO46" s="114">
        <v>4</v>
      </c>
      <c r="AP46" s="114">
        <v>10</v>
      </c>
      <c r="AQ46" s="114">
        <v>9</v>
      </c>
      <c r="AR46" s="114">
        <v>5</v>
      </c>
      <c r="AS46" s="114">
        <v>7</v>
      </c>
      <c r="AT46" s="114">
        <v>4</v>
      </c>
      <c r="AU46" s="115">
        <v>10</v>
      </c>
      <c r="AV46" s="131">
        <f>SUM(AM46:AU46)</f>
        <v>64</v>
      </c>
      <c r="AW46" s="198">
        <f>AL46+AV46</f>
        <v>121</v>
      </c>
    </row>
    <row r="47" spans="2:49">
      <c r="B47" s="6">
        <v>3</v>
      </c>
      <c r="C47" s="222" t="s">
        <v>242</v>
      </c>
      <c r="D47" s="113">
        <v>9</v>
      </c>
      <c r="E47" s="114">
        <v>7</v>
      </c>
      <c r="F47" s="114">
        <v>5</v>
      </c>
      <c r="G47" s="114">
        <v>7</v>
      </c>
      <c r="H47" s="114">
        <v>5</v>
      </c>
      <c r="I47" s="114">
        <v>8</v>
      </c>
      <c r="J47" s="114">
        <v>8</v>
      </c>
      <c r="K47" s="114">
        <v>3</v>
      </c>
      <c r="L47" s="115">
        <v>8</v>
      </c>
      <c r="M47" s="131">
        <f>SUM(D47:L47)</f>
        <v>60</v>
      </c>
      <c r="N47" s="113">
        <v>5</v>
      </c>
      <c r="O47" s="114">
        <v>6</v>
      </c>
      <c r="P47" s="114">
        <v>6</v>
      </c>
      <c r="Q47" s="114">
        <v>4</v>
      </c>
      <c r="R47" s="114">
        <v>6</v>
      </c>
      <c r="S47" s="114">
        <v>8</v>
      </c>
      <c r="T47" s="114">
        <v>9</v>
      </c>
      <c r="U47" s="114">
        <v>5</v>
      </c>
      <c r="V47" s="115">
        <v>9</v>
      </c>
      <c r="W47" s="131">
        <f>SUM(N47:V47)</f>
        <v>58</v>
      </c>
      <c r="X47" s="198">
        <f>M47+W47</f>
        <v>118</v>
      </c>
      <c r="AA47" s="6">
        <v>3</v>
      </c>
      <c r="AB47" s="235" t="s">
        <v>249</v>
      </c>
      <c r="AC47" s="113">
        <v>5</v>
      </c>
      <c r="AD47" s="114">
        <v>7</v>
      </c>
      <c r="AE47" s="114">
        <v>8</v>
      </c>
      <c r="AF47" s="114">
        <v>5</v>
      </c>
      <c r="AG47" s="114">
        <v>8</v>
      </c>
      <c r="AH47" s="114">
        <v>6</v>
      </c>
      <c r="AI47" s="114">
        <v>7</v>
      </c>
      <c r="AJ47" s="114">
        <v>5</v>
      </c>
      <c r="AK47" s="115">
        <v>7</v>
      </c>
      <c r="AL47" s="125">
        <f>SUM(AC47:AK47)</f>
        <v>58</v>
      </c>
      <c r="AM47" s="113">
        <v>8</v>
      </c>
      <c r="AN47" s="114">
        <v>7</v>
      </c>
      <c r="AO47" s="114">
        <v>4</v>
      </c>
      <c r="AP47" s="114">
        <v>10</v>
      </c>
      <c r="AQ47" s="114">
        <v>6</v>
      </c>
      <c r="AR47" s="114">
        <v>8</v>
      </c>
      <c r="AS47" s="114">
        <v>5</v>
      </c>
      <c r="AT47" s="114">
        <v>4</v>
      </c>
      <c r="AU47" s="115">
        <v>9</v>
      </c>
      <c r="AV47" s="131">
        <f>SUM(AM47:AU47)</f>
        <v>61</v>
      </c>
      <c r="AW47" s="198">
        <f>AL47+AV47</f>
        <v>119</v>
      </c>
    </row>
    <row r="48" spans="2:49">
      <c r="B48" s="6">
        <v>4</v>
      </c>
      <c r="C48" s="222" t="s">
        <v>243</v>
      </c>
      <c r="D48" s="113">
        <v>6</v>
      </c>
      <c r="E48" s="114">
        <v>7</v>
      </c>
      <c r="F48" s="114">
        <v>5</v>
      </c>
      <c r="G48" s="114">
        <v>9</v>
      </c>
      <c r="H48" s="114">
        <v>5</v>
      </c>
      <c r="I48" s="114">
        <v>5</v>
      </c>
      <c r="J48" s="114">
        <v>8</v>
      </c>
      <c r="K48" s="114">
        <v>4</v>
      </c>
      <c r="L48" s="115">
        <v>12</v>
      </c>
      <c r="M48" s="131">
        <f>SUM(D48:L48)</f>
        <v>61</v>
      </c>
      <c r="N48" s="113">
        <v>7</v>
      </c>
      <c r="O48" s="114">
        <v>5</v>
      </c>
      <c r="P48" s="114">
        <v>4</v>
      </c>
      <c r="Q48" s="114">
        <v>6</v>
      </c>
      <c r="R48" s="114">
        <v>7</v>
      </c>
      <c r="S48" s="114">
        <v>7</v>
      </c>
      <c r="T48" s="114">
        <v>4</v>
      </c>
      <c r="U48" s="114">
        <v>4</v>
      </c>
      <c r="V48" s="115">
        <v>6</v>
      </c>
      <c r="W48" s="131">
        <f>SUM(N48:V48)</f>
        <v>50</v>
      </c>
      <c r="X48" s="198">
        <f>M48+W48</f>
        <v>111</v>
      </c>
      <c r="AA48" s="6">
        <v>4</v>
      </c>
      <c r="AB48" s="235"/>
      <c r="AC48" s="113"/>
      <c r="AD48" s="114"/>
      <c r="AE48" s="114"/>
      <c r="AF48" s="114"/>
      <c r="AG48" s="114"/>
      <c r="AH48" s="114"/>
      <c r="AI48" s="114"/>
      <c r="AJ48" s="114"/>
      <c r="AK48" s="115"/>
      <c r="AL48" s="125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v>200</v>
      </c>
    </row>
    <row r="49" spans="2:49" ht="16" thickBot="1">
      <c r="B49" s="6">
        <v>5</v>
      </c>
      <c r="C49" s="233" t="s">
        <v>244</v>
      </c>
      <c r="D49" s="116">
        <v>5</v>
      </c>
      <c r="E49" s="117">
        <v>7</v>
      </c>
      <c r="F49" s="117">
        <v>7</v>
      </c>
      <c r="G49" s="117">
        <v>7</v>
      </c>
      <c r="H49" s="117">
        <v>8</v>
      </c>
      <c r="I49" s="117">
        <v>6</v>
      </c>
      <c r="J49" s="117">
        <v>11</v>
      </c>
      <c r="K49" s="117">
        <v>5</v>
      </c>
      <c r="L49" s="118">
        <v>9</v>
      </c>
      <c r="M49" s="132">
        <f>SUM(D49:L49)</f>
        <v>65</v>
      </c>
      <c r="N49" s="116">
        <v>8</v>
      </c>
      <c r="O49" s="117">
        <v>8</v>
      </c>
      <c r="P49" s="117">
        <v>8</v>
      </c>
      <c r="Q49" s="117">
        <v>6</v>
      </c>
      <c r="R49" s="117">
        <v>8</v>
      </c>
      <c r="S49" s="117">
        <v>7</v>
      </c>
      <c r="T49" s="117">
        <v>8</v>
      </c>
      <c r="U49" s="117">
        <v>6</v>
      </c>
      <c r="V49" s="118">
        <v>12</v>
      </c>
      <c r="W49" s="132">
        <f>SUM(N49:V49)</f>
        <v>71</v>
      </c>
      <c r="X49" s="199">
        <f>M49+W49</f>
        <v>136</v>
      </c>
      <c r="AA49" s="6">
        <v>5</v>
      </c>
      <c r="AB49" s="236"/>
      <c r="AC49" s="116"/>
      <c r="AD49" s="117"/>
      <c r="AE49" s="117"/>
      <c r="AF49" s="117"/>
      <c r="AG49" s="117"/>
      <c r="AH49" s="117"/>
      <c r="AI49" s="117"/>
      <c r="AJ49" s="117"/>
      <c r="AK49" s="118"/>
      <c r="AL49" s="126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v>200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220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216</v>
      </c>
      <c r="X50" s="223">
        <f>SUM(X45:X49)-MAX(X45:X49)</f>
        <v>436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112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117</v>
      </c>
      <c r="AW50" s="217">
        <f>SUM(AW45:AW49)-MAX(AW45:AW49)</f>
        <v>551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59" t="s">
        <v>214</v>
      </c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119" t="s">
        <v>211</v>
      </c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119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119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v>200</v>
      </c>
      <c r="AA55" s="6">
        <v>1</v>
      </c>
      <c r="AB55" s="221" t="s">
        <v>222</v>
      </c>
      <c r="AC55" s="110">
        <v>6</v>
      </c>
      <c r="AD55" s="111">
        <v>8</v>
      </c>
      <c r="AE55" s="111">
        <v>7</v>
      </c>
      <c r="AF55" s="111">
        <v>8</v>
      </c>
      <c r="AG55" s="111">
        <v>8</v>
      </c>
      <c r="AH55" s="111">
        <v>7</v>
      </c>
      <c r="AI55" s="111">
        <v>5</v>
      </c>
      <c r="AJ55" s="111">
        <v>4</v>
      </c>
      <c r="AK55" s="112">
        <v>7</v>
      </c>
      <c r="AL55" s="130">
        <f>SUM(AC55:AK55)</f>
        <v>60</v>
      </c>
      <c r="AM55" s="110">
        <v>6</v>
      </c>
      <c r="AN55" s="111">
        <v>4</v>
      </c>
      <c r="AO55" s="111">
        <v>6</v>
      </c>
      <c r="AP55" s="111">
        <v>8</v>
      </c>
      <c r="AQ55" s="111">
        <v>8</v>
      </c>
      <c r="AR55" s="111">
        <v>8</v>
      </c>
      <c r="AS55" s="111">
        <v>6</v>
      </c>
      <c r="AT55" s="111">
        <v>6</v>
      </c>
      <c r="AU55" s="112">
        <v>9</v>
      </c>
      <c r="AV55" s="130">
        <f>SUM(AM55:AU55)</f>
        <v>61</v>
      </c>
      <c r="AW55" s="197">
        <f>AL55+AV55</f>
        <v>121</v>
      </c>
    </row>
    <row r="56" spans="2:49">
      <c r="B56" s="6">
        <v>2</v>
      </c>
      <c r="C56" s="235" t="s">
        <v>257</v>
      </c>
      <c r="D56" s="113">
        <v>7</v>
      </c>
      <c r="E56" s="114">
        <v>7</v>
      </c>
      <c r="F56" s="114">
        <v>7</v>
      </c>
      <c r="G56" s="114">
        <v>7</v>
      </c>
      <c r="H56" s="114">
        <v>7</v>
      </c>
      <c r="I56" s="114">
        <v>4</v>
      </c>
      <c r="J56" s="114">
        <v>7</v>
      </c>
      <c r="K56" s="114">
        <v>5</v>
      </c>
      <c r="L56" s="115">
        <v>8</v>
      </c>
      <c r="M56" s="125">
        <f>SUM(D56:L56)</f>
        <v>59</v>
      </c>
      <c r="N56" s="113">
        <v>6</v>
      </c>
      <c r="O56" s="114">
        <v>7</v>
      </c>
      <c r="P56" s="114">
        <v>5</v>
      </c>
      <c r="Q56" s="114">
        <v>7</v>
      </c>
      <c r="R56" s="114">
        <v>6</v>
      </c>
      <c r="S56" s="114">
        <v>10</v>
      </c>
      <c r="T56" s="114">
        <v>6</v>
      </c>
      <c r="U56" s="114">
        <v>7</v>
      </c>
      <c r="V56" s="115">
        <v>7</v>
      </c>
      <c r="W56" s="131">
        <f>SUM(N56:V56)</f>
        <v>61</v>
      </c>
      <c r="X56" s="198">
        <f>M56+W56</f>
        <v>120</v>
      </c>
      <c r="AA56" s="6">
        <v>2</v>
      </c>
      <c r="AB56" s="222" t="s">
        <v>223</v>
      </c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v>100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v>100</v>
      </c>
      <c r="AW56" s="198">
        <v>200</v>
      </c>
    </row>
    <row r="57" spans="2:49">
      <c r="B57" s="6">
        <v>3</v>
      </c>
      <c r="C57" s="235" t="s">
        <v>258</v>
      </c>
      <c r="D57" s="113">
        <v>8</v>
      </c>
      <c r="E57" s="114">
        <v>11</v>
      </c>
      <c r="F57" s="114">
        <v>7</v>
      </c>
      <c r="G57" s="114">
        <v>10</v>
      </c>
      <c r="H57" s="114">
        <v>6</v>
      </c>
      <c r="I57" s="114">
        <v>6</v>
      </c>
      <c r="J57" s="114">
        <v>9</v>
      </c>
      <c r="K57" s="114">
        <v>5</v>
      </c>
      <c r="L57" s="115">
        <v>6</v>
      </c>
      <c r="M57" s="125">
        <f>SUM(D57:L57)</f>
        <v>68</v>
      </c>
      <c r="N57" s="113">
        <v>9</v>
      </c>
      <c r="O57" s="114">
        <v>4</v>
      </c>
      <c r="P57" s="114">
        <v>9</v>
      </c>
      <c r="Q57" s="114">
        <v>12</v>
      </c>
      <c r="R57" s="114">
        <v>10</v>
      </c>
      <c r="S57" s="114">
        <v>9</v>
      </c>
      <c r="T57" s="114">
        <v>10</v>
      </c>
      <c r="U57" s="114">
        <v>6</v>
      </c>
      <c r="V57" s="115">
        <v>10</v>
      </c>
      <c r="W57" s="131">
        <f>SUM(N57:V57)</f>
        <v>79</v>
      </c>
      <c r="X57" s="198">
        <f>M57+W57</f>
        <v>147</v>
      </c>
      <c r="AA57" s="6">
        <v>3</v>
      </c>
      <c r="AB57" s="222" t="s">
        <v>224</v>
      </c>
      <c r="AC57" s="113">
        <v>8</v>
      </c>
      <c r="AD57" s="114">
        <v>8</v>
      </c>
      <c r="AE57" s="114">
        <v>7</v>
      </c>
      <c r="AF57" s="114">
        <v>7</v>
      </c>
      <c r="AG57" s="114">
        <v>7</v>
      </c>
      <c r="AH57" s="114">
        <v>6</v>
      </c>
      <c r="AI57" s="114">
        <v>6</v>
      </c>
      <c r="AJ57" s="114">
        <v>5</v>
      </c>
      <c r="AK57" s="115">
        <v>7</v>
      </c>
      <c r="AL57" s="131">
        <f>SUM(AC57:AK57)</f>
        <v>61</v>
      </c>
      <c r="AM57" s="113">
        <v>8</v>
      </c>
      <c r="AN57" s="114">
        <v>8</v>
      </c>
      <c r="AO57" s="114">
        <v>6</v>
      </c>
      <c r="AP57" s="114">
        <v>10</v>
      </c>
      <c r="AQ57" s="114">
        <v>7</v>
      </c>
      <c r="AR57" s="114">
        <v>11</v>
      </c>
      <c r="AS57" s="114">
        <v>11</v>
      </c>
      <c r="AT57" s="114">
        <v>6</v>
      </c>
      <c r="AU57" s="115">
        <v>8</v>
      </c>
      <c r="AV57" s="131">
        <f>SUM(AM57:AU57)</f>
        <v>75</v>
      </c>
      <c r="AW57" s="198">
        <f>AL57+AV57</f>
        <v>136</v>
      </c>
    </row>
    <row r="58" spans="2:49">
      <c r="B58" s="6">
        <v>4</v>
      </c>
      <c r="C58" s="235" t="s">
        <v>259</v>
      </c>
      <c r="D58" s="113">
        <v>9</v>
      </c>
      <c r="E58" s="114">
        <v>10</v>
      </c>
      <c r="F58" s="114">
        <v>6</v>
      </c>
      <c r="G58" s="114">
        <v>9</v>
      </c>
      <c r="H58" s="114">
        <v>7</v>
      </c>
      <c r="I58" s="114">
        <v>2</v>
      </c>
      <c r="J58" s="114">
        <v>5</v>
      </c>
      <c r="K58" s="114">
        <v>3</v>
      </c>
      <c r="L58" s="115">
        <v>6</v>
      </c>
      <c r="M58" s="125">
        <f>SUM(D58:L58)</f>
        <v>57</v>
      </c>
      <c r="N58" s="113">
        <v>8</v>
      </c>
      <c r="O58" s="114">
        <v>6</v>
      </c>
      <c r="P58" s="114">
        <v>8</v>
      </c>
      <c r="Q58" s="114">
        <v>6</v>
      </c>
      <c r="R58" s="114">
        <v>6</v>
      </c>
      <c r="S58" s="114">
        <v>7</v>
      </c>
      <c r="T58" s="114">
        <v>5</v>
      </c>
      <c r="U58" s="114">
        <v>5</v>
      </c>
      <c r="V58" s="115">
        <v>10</v>
      </c>
      <c r="W58" s="131">
        <f>SUM(N58:V58)</f>
        <v>61</v>
      </c>
      <c r="X58" s="198">
        <f>M58+W58</f>
        <v>118</v>
      </c>
      <c r="AA58" s="6">
        <v>4</v>
      </c>
      <c r="AB58" s="222" t="s">
        <v>225</v>
      </c>
      <c r="AC58" s="113">
        <v>5</v>
      </c>
      <c r="AD58" s="114">
        <v>9</v>
      </c>
      <c r="AE58" s="114">
        <v>9</v>
      </c>
      <c r="AF58" s="114">
        <v>9</v>
      </c>
      <c r="AG58" s="114">
        <v>9</v>
      </c>
      <c r="AH58" s="114">
        <v>6</v>
      </c>
      <c r="AI58" s="114">
        <v>9</v>
      </c>
      <c r="AJ58" s="114">
        <v>6</v>
      </c>
      <c r="AK58" s="115">
        <v>8</v>
      </c>
      <c r="AL58" s="131">
        <f>SUM(AC58:AK58)</f>
        <v>70</v>
      </c>
      <c r="AM58" s="113">
        <v>8</v>
      </c>
      <c r="AN58" s="114">
        <v>5</v>
      </c>
      <c r="AO58" s="114">
        <v>6</v>
      </c>
      <c r="AP58" s="114">
        <v>12</v>
      </c>
      <c r="AQ58" s="114">
        <v>7</v>
      </c>
      <c r="AR58" s="114">
        <v>8</v>
      </c>
      <c r="AS58" s="114">
        <v>8</v>
      </c>
      <c r="AT58" s="114">
        <v>5</v>
      </c>
      <c r="AU58" s="115">
        <v>12</v>
      </c>
      <c r="AV58" s="131">
        <f>SUM(AM58:AU58)</f>
        <v>71</v>
      </c>
      <c r="AW58" s="198">
        <f>AL58+AV58</f>
        <v>141</v>
      </c>
    </row>
    <row r="59" spans="2:49" ht="16" thickBot="1">
      <c r="B59" s="6">
        <v>5</v>
      </c>
      <c r="C59" s="236" t="s">
        <v>260</v>
      </c>
      <c r="D59" s="116">
        <v>7</v>
      </c>
      <c r="E59" s="117">
        <v>10</v>
      </c>
      <c r="F59" s="117">
        <v>7</v>
      </c>
      <c r="G59" s="117">
        <v>10</v>
      </c>
      <c r="H59" s="117">
        <v>6</v>
      </c>
      <c r="I59" s="117">
        <v>6</v>
      </c>
      <c r="J59" s="117">
        <v>9</v>
      </c>
      <c r="K59" s="117">
        <v>6</v>
      </c>
      <c r="L59" s="118">
        <v>6</v>
      </c>
      <c r="M59" s="126">
        <f>SUM(D59:L59)</f>
        <v>67</v>
      </c>
      <c r="N59" s="116">
        <v>8</v>
      </c>
      <c r="O59" s="117">
        <v>6</v>
      </c>
      <c r="P59" s="117">
        <v>7</v>
      </c>
      <c r="Q59" s="117">
        <v>9</v>
      </c>
      <c r="R59" s="117">
        <v>8</v>
      </c>
      <c r="S59" s="117">
        <v>8</v>
      </c>
      <c r="T59" s="117">
        <v>8</v>
      </c>
      <c r="U59" s="117">
        <v>6</v>
      </c>
      <c r="V59" s="118">
        <v>8</v>
      </c>
      <c r="W59" s="132">
        <f>SUM(N59:V59)</f>
        <v>68</v>
      </c>
      <c r="X59" s="199">
        <f>M59+W59</f>
        <v>135</v>
      </c>
      <c r="AA59" s="6">
        <v>5</v>
      </c>
      <c r="AB59" s="233" t="s">
        <v>226</v>
      </c>
      <c r="AC59" s="116">
        <v>7</v>
      </c>
      <c r="AD59" s="117">
        <v>10</v>
      </c>
      <c r="AE59" s="117">
        <v>10</v>
      </c>
      <c r="AF59" s="117">
        <v>12</v>
      </c>
      <c r="AG59" s="117">
        <v>8</v>
      </c>
      <c r="AH59" s="117">
        <v>9</v>
      </c>
      <c r="AI59" s="117">
        <v>8</v>
      </c>
      <c r="AJ59" s="117">
        <v>4</v>
      </c>
      <c r="AK59" s="118">
        <v>6</v>
      </c>
      <c r="AL59" s="132">
        <f>SUM(AC59:AK59)</f>
        <v>74</v>
      </c>
      <c r="AM59" s="116">
        <v>7</v>
      </c>
      <c r="AN59" s="117">
        <v>5</v>
      </c>
      <c r="AO59" s="117">
        <v>8</v>
      </c>
      <c r="AP59" s="117">
        <v>9</v>
      </c>
      <c r="AQ59" s="117">
        <v>12</v>
      </c>
      <c r="AR59" s="117">
        <v>7</v>
      </c>
      <c r="AS59" s="117">
        <v>12</v>
      </c>
      <c r="AT59" s="117">
        <v>6</v>
      </c>
      <c r="AU59" s="118">
        <v>7</v>
      </c>
      <c r="AV59" s="132">
        <f>SUM(AM59:AU59)</f>
        <v>73</v>
      </c>
      <c r="AW59" s="199">
        <f>AL59+AV59</f>
        <v>147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183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190</v>
      </c>
      <c r="X60" s="223">
        <f>SUM(X55:X59)-MAX(X55:X59)</f>
        <v>520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265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280</v>
      </c>
      <c r="AW60" s="217">
        <f>SUM(AW55:AW59)-MAX(AW55:AW59)</f>
        <v>545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58" t="s">
        <v>213</v>
      </c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107" t="s">
        <v>210</v>
      </c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119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119</v>
      </c>
    </row>
    <row r="65" spans="2:49">
      <c r="B65" s="6">
        <v>1</v>
      </c>
      <c r="C65" s="234" t="s">
        <v>250</v>
      </c>
      <c r="D65" s="110">
        <v>8</v>
      </c>
      <c r="E65" s="111">
        <v>12</v>
      </c>
      <c r="F65" s="111">
        <v>8</v>
      </c>
      <c r="G65" s="111">
        <v>11</v>
      </c>
      <c r="H65" s="111">
        <v>9</v>
      </c>
      <c r="I65" s="111">
        <v>9</v>
      </c>
      <c r="J65" s="111">
        <v>11</v>
      </c>
      <c r="K65" s="111">
        <v>9</v>
      </c>
      <c r="L65" s="112">
        <v>7</v>
      </c>
      <c r="M65" s="124">
        <f>SUM(D65:L65)</f>
        <v>84</v>
      </c>
      <c r="N65" s="110">
        <v>13</v>
      </c>
      <c r="O65" s="111">
        <v>9</v>
      </c>
      <c r="P65" s="111">
        <v>8</v>
      </c>
      <c r="Q65" s="111">
        <v>10</v>
      </c>
      <c r="R65" s="111">
        <v>10</v>
      </c>
      <c r="S65" s="111">
        <v>11</v>
      </c>
      <c r="T65" s="111">
        <v>8</v>
      </c>
      <c r="U65" s="111">
        <v>4</v>
      </c>
      <c r="V65" s="112">
        <v>10</v>
      </c>
      <c r="W65" s="130">
        <f>SUM(N65:V65)</f>
        <v>83</v>
      </c>
      <c r="X65" s="197">
        <f>M65+W65</f>
        <v>167</v>
      </c>
      <c r="AA65" s="6">
        <v>1</v>
      </c>
      <c r="AB65" s="221" t="s">
        <v>238</v>
      </c>
      <c r="AC65" s="110">
        <v>7</v>
      </c>
      <c r="AD65" s="111">
        <v>11</v>
      </c>
      <c r="AE65" s="111">
        <v>11</v>
      </c>
      <c r="AF65" s="111">
        <v>7</v>
      </c>
      <c r="AG65" s="111">
        <v>7</v>
      </c>
      <c r="AH65" s="111">
        <v>5</v>
      </c>
      <c r="AI65" s="111">
        <v>8</v>
      </c>
      <c r="AJ65" s="111">
        <v>4</v>
      </c>
      <c r="AK65" s="112">
        <v>10</v>
      </c>
      <c r="AL65" s="130">
        <f>SUM(AC65:AK65)</f>
        <v>70</v>
      </c>
      <c r="AM65" s="110">
        <v>6</v>
      </c>
      <c r="AN65" s="111">
        <v>6</v>
      </c>
      <c r="AO65" s="111">
        <v>8</v>
      </c>
      <c r="AP65" s="111">
        <v>8</v>
      </c>
      <c r="AQ65" s="111">
        <v>11</v>
      </c>
      <c r="AR65" s="111">
        <v>7</v>
      </c>
      <c r="AS65" s="111">
        <v>6</v>
      </c>
      <c r="AT65" s="111">
        <v>11</v>
      </c>
      <c r="AU65" s="112">
        <v>10</v>
      </c>
      <c r="AV65" s="130">
        <f>SUM(AM65:AU65)</f>
        <v>73</v>
      </c>
      <c r="AW65" s="197">
        <f>AL65+AV65</f>
        <v>143</v>
      </c>
    </row>
    <row r="66" spans="2:49">
      <c r="B66" s="6">
        <v>2</v>
      </c>
      <c r="C66" s="235" t="s">
        <v>251</v>
      </c>
      <c r="D66" s="113">
        <v>7</v>
      </c>
      <c r="E66" s="114">
        <v>11</v>
      </c>
      <c r="F66" s="114">
        <v>9</v>
      </c>
      <c r="G66" s="114">
        <v>9</v>
      </c>
      <c r="H66" s="114">
        <v>10</v>
      </c>
      <c r="I66" s="114">
        <v>5</v>
      </c>
      <c r="J66" s="114">
        <v>7</v>
      </c>
      <c r="K66" s="114">
        <v>7</v>
      </c>
      <c r="L66" s="115">
        <v>5</v>
      </c>
      <c r="M66" s="125">
        <f>SUM(D66:L66)</f>
        <v>70</v>
      </c>
      <c r="N66" s="113">
        <v>10</v>
      </c>
      <c r="O66" s="114">
        <v>8</v>
      </c>
      <c r="P66" s="114">
        <v>5</v>
      </c>
      <c r="Q66" s="114">
        <v>7</v>
      </c>
      <c r="R66" s="114">
        <v>7</v>
      </c>
      <c r="S66" s="114">
        <v>9</v>
      </c>
      <c r="T66" s="114">
        <v>8</v>
      </c>
      <c r="U66" s="114">
        <v>5</v>
      </c>
      <c r="V66" s="115">
        <v>8</v>
      </c>
      <c r="W66" s="131">
        <f>SUM(N66:V66)</f>
        <v>67</v>
      </c>
      <c r="X66" s="198">
        <f>M66+W66</f>
        <v>137</v>
      </c>
      <c r="AA66" s="6">
        <v>2</v>
      </c>
      <c r="AB66" s="222" t="s">
        <v>239</v>
      </c>
      <c r="AC66" s="113">
        <v>5</v>
      </c>
      <c r="AD66" s="114">
        <v>12</v>
      </c>
      <c r="AE66" s="114">
        <v>8</v>
      </c>
      <c r="AF66" s="114">
        <v>9</v>
      </c>
      <c r="AG66" s="114">
        <v>7</v>
      </c>
      <c r="AH66" s="114">
        <v>6</v>
      </c>
      <c r="AI66" s="114">
        <v>9</v>
      </c>
      <c r="AJ66" s="114">
        <v>9</v>
      </c>
      <c r="AK66" s="115">
        <v>9</v>
      </c>
      <c r="AL66" s="131">
        <f>SUM(AC66:AK66)</f>
        <v>74</v>
      </c>
      <c r="AM66" s="113">
        <v>10</v>
      </c>
      <c r="AN66" s="114">
        <v>5</v>
      </c>
      <c r="AO66" s="114">
        <v>11</v>
      </c>
      <c r="AP66" s="114">
        <v>11</v>
      </c>
      <c r="AQ66" s="114">
        <v>7</v>
      </c>
      <c r="AR66" s="114">
        <v>9</v>
      </c>
      <c r="AS66" s="114">
        <v>9</v>
      </c>
      <c r="AT66" s="114">
        <v>6</v>
      </c>
      <c r="AU66" s="115">
        <v>10</v>
      </c>
      <c r="AV66" s="131">
        <f>SUM(AM66:AU66)</f>
        <v>78</v>
      </c>
      <c r="AW66" s="198">
        <f>AL66+AV66</f>
        <v>152</v>
      </c>
    </row>
    <row r="67" spans="2:49">
      <c r="B67" s="6">
        <v>3</v>
      </c>
      <c r="C67" s="235" t="s">
        <v>252</v>
      </c>
      <c r="D67" s="113">
        <v>6</v>
      </c>
      <c r="E67" s="114">
        <v>10</v>
      </c>
      <c r="F67" s="114">
        <v>8</v>
      </c>
      <c r="G67" s="114">
        <v>10</v>
      </c>
      <c r="H67" s="114">
        <v>9</v>
      </c>
      <c r="I67" s="114">
        <v>5</v>
      </c>
      <c r="J67" s="114">
        <v>10</v>
      </c>
      <c r="K67" s="114">
        <v>7</v>
      </c>
      <c r="L67" s="115">
        <v>8</v>
      </c>
      <c r="M67" s="125">
        <f>SUM(D67:L67)</f>
        <v>73</v>
      </c>
      <c r="N67" s="113">
        <v>9</v>
      </c>
      <c r="O67" s="114">
        <v>10</v>
      </c>
      <c r="P67" s="114">
        <v>11</v>
      </c>
      <c r="Q67" s="114">
        <v>7</v>
      </c>
      <c r="R67" s="114">
        <v>10</v>
      </c>
      <c r="S67" s="114">
        <v>10</v>
      </c>
      <c r="T67" s="114">
        <v>8</v>
      </c>
      <c r="U67" s="114">
        <v>5</v>
      </c>
      <c r="V67" s="115">
        <v>12</v>
      </c>
      <c r="W67" s="131">
        <f>SUM(N67:V67)</f>
        <v>82</v>
      </c>
      <c r="X67" s="198">
        <f>M67+W67</f>
        <v>155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v>100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v>100</v>
      </c>
      <c r="AW67" s="198">
        <v>200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v>200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v>100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v>100</v>
      </c>
      <c r="AW68" s="198">
        <v>200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v>200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v>100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v>100</v>
      </c>
      <c r="AW69" s="199">
        <v>200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143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149</v>
      </c>
      <c r="X70" s="223">
        <f>SUM(X65:X69)-MAX(X65:X69)</f>
        <v>659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344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351</v>
      </c>
      <c r="AW70" s="217">
        <f>SUM(AW65:AW69)-MAX(AW65:AW69)</f>
        <v>695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56" t="s">
        <v>215</v>
      </c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106" t="s">
        <v>216</v>
      </c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119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119</v>
      </c>
    </row>
    <row r="75" spans="2:49">
      <c r="B75" s="6">
        <v>1</v>
      </c>
      <c r="C75" s="234" t="s">
        <v>247</v>
      </c>
      <c r="D75" s="110">
        <v>4</v>
      </c>
      <c r="E75" s="111">
        <v>6</v>
      </c>
      <c r="F75" s="111">
        <v>5</v>
      </c>
      <c r="G75" s="111">
        <v>6</v>
      </c>
      <c r="H75" s="111">
        <v>5</v>
      </c>
      <c r="I75" s="111">
        <v>3</v>
      </c>
      <c r="J75" s="111">
        <v>9</v>
      </c>
      <c r="K75" s="111">
        <v>3</v>
      </c>
      <c r="L75" s="112">
        <v>5</v>
      </c>
      <c r="M75" s="124">
        <f>SUM(D75:L75)</f>
        <v>46</v>
      </c>
      <c r="N75" s="110">
        <v>5</v>
      </c>
      <c r="O75" s="111">
        <v>5</v>
      </c>
      <c r="P75" s="111">
        <v>4</v>
      </c>
      <c r="Q75" s="111">
        <v>6</v>
      </c>
      <c r="R75" s="111">
        <v>4</v>
      </c>
      <c r="S75" s="111">
        <v>5</v>
      </c>
      <c r="T75" s="111">
        <v>5</v>
      </c>
      <c r="U75" s="111">
        <v>3</v>
      </c>
      <c r="V75" s="112">
        <v>7</v>
      </c>
      <c r="W75" s="130">
        <f>SUM(N75:V75)</f>
        <v>44</v>
      </c>
      <c r="X75" s="197">
        <f>M75+W75</f>
        <v>90</v>
      </c>
      <c r="AA75" s="6">
        <v>1</v>
      </c>
      <c r="AB75" s="234" t="s">
        <v>232</v>
      </c>
      <c r="AC75" s="110">
        <v>5</v>
      </c>
      <c r="AD75" s="111">
        <v>7</v>
      </c>
      <c r="AE75" s="111">
        <v>6</v>
      </c>
      <c r="AF75" s="111">
        <v>8</v>
      </c>
      <c r="AG75" s="111">
        <v>5</v>
      </c>
      <c r="AH75" s="111">
        <v>4</v>
      </c>
      <c r="AI75" s="111">
        <v>5</v>
      </c>
      <c r="AJ75" s="111">
        <v>4</v>
      </c>
      <c r="AK75" s="112">
        <v>7</v>
      </c>
      <c r="AL75" s="124">
        <f>SUM(AC75:AK75)</f>
        <v>51</v>
      </c>
      <c r="AM75" s="110">
        <v>7</v>
      </c>
      <c r="AN75" s="111">
        <v>6</v>
      </c>
      <c r="AO75" s="111">
        <v>4</v>
      </c>
      <c r="AP75" s="111">
        <v>7</v>
      </c>
      <c r="AQ75" s="111">
        <v>6</v>
      </c>
      <c r="AR75" s="111">
        <v>7</v>
      </c>
      <c r="AS75" s="111">
        <v>6</v>
      </c>
      <c r="AT75" s="111">
        <v>7</v>
      </c>
      <c r="AU75" s="112">
        <v>7</v>
      </c>
      <c r="AV75" s="130">
        <f>SUM(AM75:AU75)</f>
        <v>57</v>
      </c>
      <c r="AW75" s="197">
        <f>AL75+AV75</f>
        <v>108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v>200</v>
      </c>
      <c r="AA76" s="6">
        <v>2</v>
      </c>
      <c r="AB76" s="235" t="s">
        <v>233</v>
      </c>
      <c r="AC76" s="113">
        <v>4</v>
      </c>
      <c r="AD76" s="114">
        <v>5</v>
      </c>
      <c r="AE76" s="114">
        <v>6</v>
      </c>
      <c r="AF76" s="114">
        <v>6</v>
      </c>
      <c r="AG76" s="114">
        <v>6</v>
      </c>
      <c r="AH76" s="114">
        <v>4</v>
      </c>
      <c r="AI76" s="114">
        <v>6</v>
      </c>
      <c r="AJ76" s="114">
        <v>4</v>
      </c>
      <c r="AK76" s="115">
        <v>5</v>
      </c>
      <c r="AL76" s="125">
        <f>SUM(AC76:AK76)</f>
        <v>46</v>
      </c>
      <c r="AM76" s="113">
        <v>6</v>
      </c>
      <c r="AN76" s="114">
        <v>4</v>
      </c>
      <c r="AO76" s="114">
        <v>5</v>
      </c>
      <c r="AP76" s="114">
        <v>8</v>
      </c>
      <c r="AQ76" s="114">
        <v>7</v>
      </c>
      <c r="AR76" s="114">
        <v>6</v>
      </c>
      <c r="AS76" s="114">
        <v>6</v>
      </c>
      <c r="AT76" s="114">
        <v>6</v>
      </c>
      <c r="AU76" s="115">
        <v>7</v>
      </c>
      <c r="AV76" s="131">
        <f>SUM(AM76:AU76)</f>
        <v>55</v>
      </c>
      <c r="AW76" s="198">
        <f>AL76+AV76</f>
        <v>101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v>200</v>
      </c>
      <c r="AA77" s="6">
        <v>3</v>
      </c>
      <c r="AB77" s="235" t="s">
        <v>234</v>
      </c>
      <c r="AC77" s="113">
        <v>6</v>
      </c>
      <c r="AD77" s="114">
        <v>13</v>
      </c>
      <c r="AE77" s="114">
        <v>6</v>
      </c>
      <c r="AF77" s="114">
        <v>6</v>
      </c>
      <c r="AG77" s="114">
        <v>8</v>
      </c>
      <c r="AH77" s="114">
        <v>5</v>
      </c>
      <c r="AI77" s="114">
        <v>7</v>
      </c>
      <c r="AJ77" s="114">
        <v>5</v>
      </c>
      <c r="AK77" s="115">
        <v>7</v>
      </c>
      <c r="AL77" s="125">
        <f>SUM(AC77:AK77)</f>
        <v>63</v>
      </c>
      <c r="AM77" s="113">
        <v>8</v>
      </c>
      <c r="AN77" s="114">
        <v>4</v>
      </c>
      <c r="AO77" s="114">
        <v>5</v>
      </c>
      <c r="AP77" s="114">
        <v>9</v>
      </c>
      <c r="AQ77" s="114">
        <v>6</v>
      </c>
      <c r="AR77" s="114">
        <v>6</v>
      </c>
      <c r="AS77" s="114">
        <v>8</v>
      </c>
      <c r="AT77" s="114">
        <v>4</v>
      </c>
      <c r="AU77" s="115">
        <v>7</v>
      </c>
      <c r="AV77" s="131">
        <f>SUM(AM77:AU77)</f>
        <v>57</v>
      </c>
      <c r="AW77" s="198">
        <f>AL77+AV77</f>
        <v>120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v>200</v>
      </c>
      <c r="AA78" s="6">
        <v>4</v>
      </c>
      <c r="AB78" s="235" t="s">
        <v>235</v>
      </c>
      <c r="AC78" s="113">
        <v>6</v>
      </c>
      <c r="AD78" s="114">
        <v>6</v>
      </c>
      <c r="AE78" s="114">
        <v>7</v>
      </c>
      <c r="AF78" s="114">
        <v>10</v>
      </c>
      <c r="AG78" s="114">
        <v>7</v>
      </c>
      <c r="AH78" s="114">
        <v>5</v>
      </c>
      <c r="AI78" s="114">
        <v>7</v>
      </c>
      <c r="AJ78" s="114">
        <v>5</v>
      </c>
      <c r="AK78" s="115">
        <v>8</v>
      </c>
      <c r="AL78" s="125">
        <f>SUM(AC78:AK78)</f>
        <v>61</v>
      </c>
      <c r="AM78" s="113">
        <v>6</v>
      </c>
      <c r="AN78" s="114">
        <v>8</v>
      </c>
      <c r="AO78" s="114">
        <v>5</v>
      </c>
      <c r="AP78" s="114">
        <v>10</v>
      </c>
      <c r="AQ78" s="114">
        <v>7</v>
      </c>
      <c r="AR78" s="114">
        <v>8</v>
      </c>
      <c r="AS78" s="114">
        <v>7</v>
      </c>
      <c r="AT78" s="114">
        <v>4</v>
      </c>
      <c r="AU78" s="115">
        <v>10</v>
      </c>
      <c r="AV78" s="131">
        <f>SUM(AM78:AU78)</f>
        <v>65</v>
      </c>
      <c r="AW78" s="198">
        <f>AL78+AV78</f>
        <v>126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v>200</v>
      </c>
      <c r="AA79" s="6">
        <v>5</v>
      </c>
      <c r="AB79" s="236" t="s">
        <v>236</v>
      </c>
      <c r="AC79" s="116">
        <v>7</v>
      </c>
      <c r="AD79" s="117">
        <v>8</v>
      </c>
      <c r="AE79" s="117">
        <v>9</v>
      </c>
      <c r="AF79" s="117">
        <v>9</v>
      </c>
      <c r="AG79" s="117">
        <v>9</v>
      </c>
      <c r="AH79" s="117">
        <v>7</v>
      </c>
      <c r="AI79" s="117">
        <v>7</v>
      </c>
      <c r="AJ79" s="117">
        <v>5</v>
      </c>
      <c r="AK79" s="118">
        <v>8</v>
      </c>
      <c r="AL79" s="126">
        <f>SUM(AC79:AK79)</f>
        <v>69</v>
      </c>
      <c r="AM79" s="116">
        <v>9</v>
      </c>
      <c r="AN79" s="117">
        <v>7</v>
      </c>
      <c r="AO79" s="117">
        <v>6</v>
      </c>
      <c r="AP79" s="117">
        <v>7</v>
      </c>
      <c r="AQ79" s="117">
        <v>7</v>
      </c>
      <c r="AR79" s="117">
        <v>9</v>
      </c>
      <c r="AS79" s="117">
        <v>7</v>
      </c>
      <c r="AT79" s="117">
        <v>4</v>
      </c>
      <c r="AU79" s="118">
        <v>9</v>
      </c>
      <c r="AV79" s="132">
        <f>SUM(AM79:AU79)</f>
        <v>65</v>
      </c>
      <c r="AW79" s="199">
        <f>AL79+AV79</f>
        <v>134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690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221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234</v>
      </c>
      <c r="AW80" s="217">
        <f>SUM(AW75:AW79)-MAX(AW75:AW79)</f>
        <v>455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55" t="s">
        <v>262</v>
      </c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54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119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119</v>
      </c>
    </row>
    <row r="85" spans="1:49">
      <c r="B85" s="4">
        <v>1</v>
      </c>
      <c r="C85" s="234" t="s">
        <v>227</v>
      </c>
      <c r="D85" s="110">
        <v>5</v>
      </c>
      <c r="E85" s="111">
        <v>9</v>
      </c>
      <c r="F85" s="111">
        <v>7</v>
      </c>
      <c r="G85" s="111">
        <v>9</v>
      </c>
      <c r="H85" s="111">
        <v>6</v>
      </c>
      <c r="I85" s="111">
        <v>4</v>
      </c>
      <c r="J85" s="111">
        <v>8</v>
      </c>
      <c r="K85" s="111">
        <v>6</v>
      </c>
      <c r="L85" s="112">
        <v>8</v>
      </c>
      <c r="M85" s="124">
        <f>SUM(D85:L85)</f>
        <v>62</v>
      </c>
      <c r="N85" s="110">
        <v>9</v>
      </c>
      <c r="O85" s="111">
        <v>6</v>
      </c>
      <c r="P85" s="111">
        <v>8</v>
      </c>
      <c r="Q85" s="111">
        <v>6</v>
      </c>
      <c r="R85" s="111">
        <v>11</v>
      </c>
      <c r="S85" s="111">
        <v>8</v>
      </c>
      <c r="T85" s="111">
        <v>7</v>
      </c>
      <c r="U85" s="111">
        <v>4</v>
      </c>
      <c r="V85" s="112">
        <v>11</v>
      </c>
      <c r="W85" s="130">
        <f>SUM(N85:V85)</f>
        <v>70</v>
      </c>
      <c r="X85" s="224">
        <f>M85+W85</f>
        <v>132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 t="s">
        <v>228</v>
      </c>
      <c r="D86" s="113">
        <v>5</v>
      </c>
      <c r="E86" s="114">
        <v>9</v>
      </c>
      <c r="F86" s="114">
        <v>10</v>
      </c>
      <c r="G86" s="114">
        <v>5</v>
      </c>
      <c r="H86" s="114">
        <v>8</v>
      </c>
      <c r="I86" s="114">
        <v>4</v>
      </c>
      <c r="J86" s="114">
        <v>8</v>
      </c>
      <c r="K86" s="114">
        <v>4</v>
      </c>
      <c r="L86" s="115">
        <v>6</v>
      </c>
      <c r="M86" s="125">
        <f>SUM(D86:L86)</f>
        <v>59</v>
      </c>
      <c r="N86" s="113">
        <v>6</v>
      </c>
      <c r="O86" s="114">
        <v>8</v>
      </c>
      <c r="P86" s="114">
        <v>6</v>
      </c>
      <c r="Q86" s="114">
        <v>8</v>
      </c>
      <c r="R86" s="114">
        <v>7</v>
      </c>
      <c r="S86" s="114">
        <v>8</v>
      </c>
      <c r="T86" s="114">
        <v>6</v>
      </c>
      <c r="U86" s="114">
        <v>5</v>
      </c>
      <c r="V86" s="115">
        <v>9</v>
      </c>
      <c r="W86" s="131">
        <f>SUM(N86:V86)</f>
        <v>63</v>
      </c>
      <c r="X86" s="225">
        <f>M86+W86</f>
        <v>122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 t="s">
        <v>229</v>
      </c>
      <c r="D87" s="113">
        <v>6</v>
      </c>
      <c r="E87" s="114">
        <v>6</v>
      </c>
      <c r="F87" s="114">
        <v>5</v>
      </c>
      <c r="G87" s="114">
        <v>10</v>
      </c>
      <c r="H87" s="114">
        <v>12</v>
      </c>
      <c r="I87" s="114">
        <v>3</v>
      </c>
      <c r="J87" s="114">
        <v>6</v>
      </c>
      <c r="K87" s="114">
        <v>7</v>
      </c>
      <c r="L87" s="115">
        <v>6</v>
      </c>
      <c r="M87" s="125">
        <f>SUM(D87:L87)</f>
        <v>61</v>
      </c>
      <c r="N87" s="113">
        <v>6</v>
      </c>
      <c r="O87" s="114">
        <v>7</v>
      </c>
      <c r="P87" s="114">
        <v>6</v>
      </c>
      <c r="Q87" s="114">
        <v>10</v>
      </c>
      <c r="R87" s="114">
        <v>6</v>
      </c>
      <c r="S87" s="114">
        <v>7</v>
      </c>
      <c r="T87" s="114">
        <v>8</v>
      </c>
      <c r="U87" s="114">
        <v>7</v>
      </c>
      <c r="V87" s="115">
        <v>10</v>
      </c>
      <c r="W87" s="131">
        <f>SUM(N87:V87)</f>
        <v>67</v>
      </c>
      <c r="X87" s="225">
        <f>M87+W87</f>
        <v>128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 t="s">
        <v>230</v>
      </c>
      <c r="D88" s="113">
        <v>8</v>
      </c>
      <c r="E88" s="114">
        <v>11</v>
      </c>
      <c r="F88" s="114">
        <v>12</v>
      </c>
      <c r="G88" s="114">
        <v>9</v>
      </c>
      <c r="H88" s="114">
        <v>7</v>
      </c>
      <c r="I88" s="114">
        <v>6</v>
      </c>
      <c r="J88" s="114">
        <v>11</v>
      </c>
      <c r="K88" s="114">
        <v>7</v>
      </c>
      <c r="L88" s="115">
        <v>9</v>
      </c>
      <c r="M88" s="125">
        <f>SUM(D88:L88)</f>
        <v>80</v>
      </c>
      <c r="N88" s="113">
        <v>9</v>
      </c>
      <c r="O88" s="114">
        <v>8</v>
      </c>
      <c r="P88" s="114">
        <v>6</v>
      </c>
      <c r="Q88" s="114">
        <v>12</v>
      </c>
      <c r="R88" s="114">
        <v>8</v>
      </c>
      <c r="S88" s="114">
        <v>7</v>
      </c>
      <c r="T88" s="114">
        <v>9</v>
      </c>
      <c r="U88" s="114">
        <v>5</v>
      </c>
      <c r="V88" s="115">
        <v>10</v>
      </c>
      <c r="W88" s="131">
        <f>SUM(N88:V88)</f>
        <v>74</v>
      </c>
      <c r="X88" s="225">
        <f>M88+W88</f>
        <v>154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v>0</v>
      </c>
    </row>
    <row r="89" spans="1:49" ht="16" thickBot="1">
      <c r="B89" s="4">
        <v>5</v>
      </c>
      <c r="C89" s="236" t="s">
        <v>231</v>
      </c>
      <c r="D89" s="116">
        <v>9</v>
      </c>
      <c r="E89" s="117">
        <v>10</v>
      </c>
      <c r="F89" s="117">
        <v>9</v>
      </c>
      <c r="G89" s="117">
        <v>10</v>
      </c>
      <c r="H89" s="117">
        <v>8</v>
      </c>
      <c r="I89" s="117">
        <v>7</v>
      </c>
      <c r="J89" s="117">
        <v>11</v>
      </c>
      <c r="K89" s="117">
        <v>6</v>
      </c>
      <c r="L89" s="118">
        <v>9</v>
      </c>
      <c r="M89" s="126">
        <f>SUM(D89:L89)</f>
        <v>79</v>
      </c>
      <c r="N89" s="116">
        <v>10</v>
      </c>
      <c r="O89" s="117">
        <v>8</v>
      </c>
      <c r="P89" s="117">
        <v>6</v>
      </c>
      <c r="Q89" s="117">
        <v>10</v>
      </c>
      <c r="R89" s="117">
        <v>11</v>
      </c>
      <c r="S89" s="117">
        <v>10</v>
      </c>
      <c r="T89" s="117">
        <v>10</v>
      </c>
      <c r="U89" s="117">
        <v>9</v>
      </c>
      <c r="V89" s="118">
        <v>14</v>
      </c>
      <c r="W89" s="132">
        <f>SUM(N89:V89)</f>
        <v>88</v>
      </c>
      <c r="X89" s="226">
        <f>M89+W89</f>
        <v>167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261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274</v>
      </c>
      <c r="X90" s="227">
        <f>SUM(X85:X89)-MAX(X85:X89)</f>
        <v>536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78" t="s">
        <v>12</v>
      </c>
      <c r="C93" s="278"/>
      <c r="D93" s="279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80" t="s">
        <v>15</v>
      </c>
      <c r="AB93" s="278"/>
      <c r="AC93" s="279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60">
        <v>1</v>
      </c>
      <c r="B95" s="204" t="str">
        <f>$AB$23</f>
        <v>PRE-  PRESCOTT</v>
      </c>
      <c r="C95" s="2" t="str">
        <f>$AB$26</f>
        <v>Ava Salay</v>
      </c>
      <c r="D95" s="3">
        <f>$AW$26</f>
        <v>77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$AB$23</f>
        <v>PRE-  PRESCOTT</v>
      </c>
      <c r="AC95" s="3">
        <f>$AW$30</f>
        <v>371</v>
      </c>
      <c r="AD95" s="13"/>
    </row>
    <row r="96" spans="1:49">
      <c r="A96" s="261">
        <v>2</v>
      </c>
      <c r="B96" s="204" t="str">
        <f>$C$43</f>
        <v>NW-  NORTHWESTERN</v>
      </c>
      <c r="C96" s="2" t="str">
        <f>$C$45</f>
        <v>Kiernan Smith</v>
      </c>
      <c r="D96" s="3">
        <f>$X$45</f>
        <v>78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$C$33</f>
        <v>SCC-  ST CROIX CENTRAL</v>
      </c>
      <c r="AC96" s="3">
        <f>$X$40</f>
        <v>384</v>
      </c>
      <c r="AD96" s="13"/>
    </row>
    <row r="97" spans="1:16384">
      <c r="A97" s="261">
        <v>3</v>
      </c>
      <c r="B97" s="204" t="str">
        <f>$AB$33</f>
        <v>SOM-  SOMERSET</v>
      </c>
      <c r="C97" s="2" t="str">
        <f>$AB$35</f>
        <v>Haley Myers</v>
      </c>
      <c r="D97" s="3">
        <f>$AW$35</f>
        <v>84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</f>
        <v>AMR-  AMERY</v>
      </c>
      <c r="AC97" s="3">
        <f>$X$10</f>
        <v>414</v>
      </c>
      <c r="AD97" s="13"/>
    </row>
    <row r="98" spans="1:16384">
      <c r="A98" s="261">
        <v>4</v>
      </c>
      <c r="B98" s="204" t="str">
        <f>$AB$23</f>
        <v>PRE-  PRESCOTT</v>
      </c>
      <c r="C98" s="2" t="str">
        <f>$AB$25</f>
        <v>Alexis Fredericks</v>
      </c>
      <c r="D98" s="3">
        <f>$AW$25</f>
        <v>86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$AB$33</f>
        <v>SOM-  SOMERSET</v>
      </c>
      <c r="AC98" s="3">
        <f>$AW$40</f>
        <v>427</v>
      </c>
      <c r="AD98" s="13"/>
    </row>
    <row r="99" spans="1:16384">
      <c r="A99" s="261">
        <v>4</v>
      </c>
      <c r="B99" s="204" t="str">
        <f>$C$13</f>
        <v>ELL-  ELLSWORTH</v>
      </c>
      <c r="C99" s="2" t="str">
        <f>$C$15</f>
        <v>Holly Carlson</v>
      </c>
      <c r="D99" s="3">
        <f>$X$15</f>
        <v>86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432</v>
      </c>
      <c r="AD99" s="13"/>
    </row>
    <row r="100" spans="1:16384">
      <c r="A100" s="261">
        <v>6</v>
      </c>
      <c r="B100" s="204" t="str">
        <f>$C$33</f>
        <v>SCC-  ST CROIX CENTRAL</v>
      </c>
      <c r="C100" s="2" t="str">
        <f>$C$35</f>
        <v>Sally Vangsness</v>
      </c>
      <c r="D100" s="3">
        <f>$X$35</f>
        <v>87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5</v>
      </c>
      <c r="AB100" s="237" t="str">
        <f>$C$23</f>
        <v>OSC-  OSCEOLA</v>
      </c>
      <c r="AC100" s="3">
        <f>$X$30</f>
        <v>432</v>
      </c>
      <c r="AD100" s="13"/>
    </row>
    <row r="101" spans="1:16384">
      <c r="A101" s="261">
        <v>6</v>
      </c>
      <c r="B101" s="204" t="str">
        <f>$C$23</f>
        <v>OSC-  OSCEOLA</v>
      </c>
      <c r="C101" s="3" t="str">
        <f>$C$25</f>
        <v>Madi Link</v>
      </c>
      <c r="D101" s="3">
        <f>$X$25</f>
        <v>87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$C$43</f>
        <v>NW-  NORTHWESTERN</v>
      </c>
      <c r="AC101" s="3">
        <f>$X$50</f>
        <v>436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61">
        <v>8</v>
      </c>
      <c r="B102" s="204" t="str">
        <f>$C$73</f>
        <v>CFX-  COLFAX</v>
      </c>
      <c r="C102" s="3" t="str">
        <f>$C$75</f>
        <v>Abby Demoe</v>
      </c>
      <c r="D102" s="3">
        <f>$X$75</f>
        <v>90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$C$13</f>
        <v>ELL-  ELLSWORTH</v>
      </c>
      <c r="AC102" s="3">
        <f>$X$20</f>
        <v>441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61">
        <v>8</v>
      </c>
      <c r="B103" s="204" t="str">
        <f>$C$3</f>
        <v>AMR-  AMERY</v>
      </c>
      <c r="C103" s="3" t="str">
        <f>$C$5</f>
        <v>Morgan Brotzel</v>
      </c>
      <c r="D103" s="3">
        <f>$X$5</f>
        <v>90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 t="str">
        <f>$AB$73</f>
        <v>FLM-  FLAMBEAU</v>
      </c>
      <c r="AC103" s="3">
        <f>$AW$80</f>
        <v>455</v>
      </c>
      <c r="AD103" s="13"/>
    </row>
    <row r="104" spans="1:16384">
      <c r="A104" s="261">
        <v>10</v>
      </c>
      <c r="B104" s="204" t="str">
        <f>$C$33</f>
        <v>SCC-  ST CROIX CENTRAL</v>
      </c>
      <c r="C104" s="2" t="str">
        <f>$C$37</f>
        <v>Parker Chladek</v>
      </c>
      <c r="D104" s="3">
        <f>$X$37</f>
        <v>97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 t="str">
        <f>$C$53</f>
        <v>SCF-  ST CROIX FALLS</v>
      </c>
      <c r="AC104" s="3">
        <f>$X$60</f>
        <v>520</v>
      </c>
      <c r="AD104" s="13"/>
    </row>
    <row r="105" spans="1:16384">
      <c r="A105" s="261">
        <v>10</v>
      </c>
      <c r="B105" s="204" t="str">
        <f>$C$33</f>
        <v>SCC-  ST CROIX CENTRAL</v>
      </c>
      <c r="C105" s="2" t="str">
        <f>$C$39</f>
        <v>Jenna Wehausen</v>
      </c>
      <c r="D105" s="3">
        <f>$X$39</f>
        <v>97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 t="str">
        <f>$AB$13</f>
        <v>NR-   NEW RICHMOND</v>
      </c>
      <c r="AC105" s="3">
        <f>$AW$20</f>
        <v>532</v>
      </c>
    </row>
    <row r="106" spans="1:16384">
      <c r="A106" s="228"/>
      <c r="B106" s="204" t="str">
        <f>$C$3</f>
        <v>AMR-  AMERY</v>
      </c>
      <c r="C106" s="3" t="str">
        <f>$C$6</f>
        <v>Carli Vincent</v>
      </c>
      <c r="D106" s="3">
        <f>$X$6</f>
        <v>98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 t="str">
        <f>$C$83</f>
        <v>GRB - Grantsburg</v>
      </c>
      <c r="AC106" s="3">
        <f>$X$90</f>
        <v>536</v>
      </c>
    </row>
    <row r="107" spans="1:16384">
      <c r="A107" s="228"/>
      <c r="B107" s="204" t="str">
        <f>$AB$23</f>
        <v>PRE-  PRESCOTT</v>
      </c>
      <c r="C107" s="2" t="str">
        <f>$AB$27</f>
        <v>Liz Rohl</v>
      </c>
      <c r="D107" s="3">
        <f>$AW$27</f>
        <v>100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 t="str">
        <f>$AB$53</f>
        <v>SCJ- ST CROIX CENTRAL JV</v>
      </c>
      <c r="AC107" s="3">
        <f>$AW$60</f>
        <v>545</v>
      </c>
    </row>
    <row r="108" spans="1:16384">
      <c r="A108" s="228"/>
      <c r="B108" s="204" t="str">
        <f>$AB$73</f>
        <v>FLM-  FLAMBEAU</v>
      </c>
      <c r="C108" s="2" t="str">
        <f>$AB$76</f>
        <v>Sophie Hauser</v>
      </c>
      <c r="D108" s="3">
        <f>$AW$76</f>
        <v>101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 t="str">
        <f>$AB$43</f>
        <v>BWJ  - BALDWIN JV</v>
      </c>
      <c r="AC108" s="3">
        <f>$AW$50</f>
        <v>551</v>
      </c>
    </row>
    <row r="109" spans="1:16384">
      <c r="A109" s="228"/>
      <c r="B109" s="204" t="str">
        <f>$C$23</f>
        <v>OSC-  OSCEOLA</v>
      </c>
      <c r="C109" s="3" t="str">
        <f>$C$26</f>
        <v>Savanna Nord</v>
      </c>
      <c r="D109" s="3">
        <f>$X$26</f>
        <v>102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 t="str">
        <f>$C$63</f>
        <v>NRJ-  NEW RICHMOND JV</v>
      </c>
      <c r="AC109" s="3">
        <f>$X$70</f>
        <v>659</v>
      </c>
    </row>
    <row r="110" spans="1:16384">
      <c r="A110" s="228"/>
      <c r="B110" s="204" t="str">
        <f>$C$33</f>
        <v>SCC-  ST CROIX CENTRAL</v>
      </c>
      <c r="C110" s="2" t="str">
        <f>$C$36</f>
        <v>Brooklyn Mishler</v>
      </c>
      <c r="D110" s="3">
        <f>$X$36</f>
        <v>103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 t="str">
        <f>$C$73</f>
        <v>CFX-  COLFAX</v>
      </c>
      <c r="AC110" s="3">
        <f>$X$80</f>
        <v>690</v>
      </c>
    </row>
    <row r="111" spans="1:16384">
      <c r="A111" s="228"/>
      <c r="B111" s="204" t="str">
        <f>$AB$3</f>
        <v>BW-   BALDWIN-WOODVILLE</v>
      </c>
      <c r="C111" s="2" t="str">
        <f>$AB$6</f>
        <v>Lezlie Weyer</v>
      </c>
      <c r="D111" s="3">
        <f>$AW$6</f>
        <v>105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 t="str">
        <f>$AB$63</f>
        <v>ELJ-  ELLSWORTH JV</v>
      </c>
      <c r="AC111" s="3">
        <f>$AW$70</f>
        <v>695</v>
      </c>
    </row>
    <row r="112" spans="1:16384">
      <c r="A112" s="238"/>
      <c r="B112" s="204" t="str">
        <f>$AB$33</f>
        <v>SOM-  SOMERSET</v>
      </c>
      <c r="C112" s="2" t="str">
        <f>$AB$36</f>
        <v>Ella Holland</v>
      </c>
      <c r="D112" s="3">
        <f>$AW$36</f>
        <v>106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28"/>
      <c r="B113" s="204" t="str">
        <f>$AB$3</f>
        <v>BW-   BALDWIN-WOODVILLE</v>
      </c>
      <c r="C113" s="2" t="str">
        <f>$AB$7</f>
        <v>Roza Emmert</v>
      </c>
      <c r="D113" s="3">
        <f>$AW$7</f>
        <v>106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 t="str">
        <f>$C$33</f>
        <v>SCC-  ST CROIX CENTRAL</v>
      </c>
      <c r="C114" s="2" t="str">
        <f>$C$38</f>
        <v>Syndey Burgess</v>
      </c>
      <c r="D114" s="3">
        <f>$X$38</f>
        <v>106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 t="str">
        <f>$AB$73</f>
        <v>FLM-  FLAMBEAU</v>
      </c>
      <c r="C115" s="2" t="str">
        <f>$AB$75</f>
        <v>Abby Bratanich</v>
      </c>
      <c r="D115" s="3">
        <f>$AW$75</f>
        <v>108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 t="str">
        <f>$AB$3</f>
        <v>BW-   BALDWIN-WOODVILLE</v>
      </c>
      <c r="C116" s="2" t="str">
        <f>$AB$5</f>
        <v>Ashley Burr</v>
      </c>
      <c r="D116" s="3">
        <f>$AW$5</f>
        <v>108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 t="str">
        <f>$AB$23</f>
        <v>PRE-  PRESCOTT</v>
      </c>
      <c r="C117" s="2" t="str">
        <f>$AB$28</f>
        <v>Jessica Heinsch</v>
      </c>
      <c r="D117" s="3">
        <f>$AW$28</f>
        <v>108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 t="str">
        <f>$C$13</f>
        <v>ELL-  ELLSWORTH</v>
      </c>
      <c r="C118" s="2" t="str">
        <f>$C$16</f>
        <v>Charlize Smith</v>
      </c>
      <c r="D118" s="3">
        <f>$X$16</f>
        <v>110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 t="str">
        <f>$AB$33</f>
        <v>SOM-  SOMERSET</v>
      </c>
      <c r="C119" s="2" t="str">
        <f>$AB$37</f>
        <v>Cam Paradise</v>
      </c>
      <c r="D119" s="3">
        <f>$AW$37</f>
        <v>110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 t="str">
        <f>$C$23</f>
        <v>OSC-  OSCEOLA</v>
      </c>
      <c r="C120" s="3" t="str">
        <f>$C$27</f>
        <v>Brooklyn Wegner</v>
      </c>
      <c r="D120" s="3">
        <f>$X$27</f>
        <v>111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 t="str">
        <f>$C$3</f>
        <v>AMR-  AMERY</v>
      </c>
      <c r="C121" s="3" t="str">
        <f>$C$8</f>
        <v>Kaylee Yzermans</v>
      </c>
      <c r="D121" s="3">
        <f>$X$8</f>
        <v>111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 t="str">
        <f>$C$43</f>
        <v>NW-  NORTHWESTERN</v>
      </c>
      <c r="C122" s="2" t="str">
        <f>$C$48</f>
        <v>Claire Jarmon</v>
      </c>
      <c r="D122" s="3">
        <f>$X$48</f>
        <v>111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$AB$3</f>
        <v>BW-   BALDWIN-WOODVILLE</v>
      </c>
      <c r="C123" s="2" t="str">
        <f>$AB$9</f>
        <v>Kenzie Weiss</v>
      </c>
      <c r="D123" s="3">
        <f>$AW$9</f>
        <v>113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$AB$23</f>
        <v>PRE-  PRESCOTT</v>
      </c>
      <c r="C124" s="2" t="str">
        <f>$AB$29</f>
        <v>Lindsay Olson</v>
      </c>
      <c r="D124" s="3">
        <f>$AW$29</f>
        <v>113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 t="str">
        <f>$AB$13</f>
        <v>NR-   NEW RICHMOND</v>
      </c>
      <c r="C125" s="2" t="str">
        <f>$AB$15</f>
        <v>Katie Mehr</v>
      </c>
      <c r="D125" s="3">
        <f>$AW$15</f>
        <v>115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$C$3</f>
        <v>AMR-  AMERY</v>
      </c>
      <c r="C126" s="3" t="str">
        <f>$C$7</f>
        <v>Grace Belz</v>
      </c>
      <c r="D126" s="3">
        <f>$X$7</f>
        <v>115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$C$43</f>
        <v>NW-  NORTHWESTERN</v>
      </c>
      <c r="C127" s="2" t="str">
        <f>$C$47</f>
        <v>Alison Rabein</v>
      </c>
      <c r="D127" s="3">
        <f>$X$47</f>
        <v>118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$C$13</f>
        <v>ELL-  ELLSWORTH</v>
      </c>
      <c r="C128" s="2" t="str">
        <f>$C$18</f>
        <v>Kennedy Schommer</v>
      </c>
      <c r="D128" s="3">
        <f>$X$18</f>
        <v>118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 t="str">
        <f>$C$53</f>
        <v>SCF-  ST CROIX FALLS</v>
      </c>
      <c r="C129" s="2" t="str">
        <f>$C$58</f>
        <v>Missy Jones</v>
      </c>
      <c r="D129" s="3">
        <f>$X$58</f>
        <v>118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$C$53</f>
        <v>SCF-  ST CROIX FALLS</v>
      </c>
      <c r="C130" s="2" t="str">
        <f>$C$56</f>
        <v>Maddy Stensven</v>
      </c>
      <c r="D130" s="3">
        <f>$X$56</f>
        <v>120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$AB$73</f>
        <v>FLM-  FLAMBEAU</v>
      </c>
      <c r="C131" s="2" t="str">
        <f>$AB$77</f>
        <v>Shyla Applebee</v>
      </c>
      <c r="D131" s="3">
        <f>$AW$77</f>
        <v>120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$AB$53</f>
        <v>SCJ- ST CROIX CENTRAL JV</v>
      </c>
      <c r="C132" s="2" t="str">
        <f>$AB$55</f>
        <v>Gil Holme</v>
      </c>
      <c r="D132" s="3">
        <f>$AW$55</f>
        <v>121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$C$83</f>
        <v>GRB - Grantsburg</v>
      </c>
      <c r="C133" s="3" t="str">
        <f>$C$86</f>
        <v>Amy Gilhoi</v>
      </c>
      <c r="D133" s="3">
        <f>$X$86</f>
        <v>122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$AB$3</f>
        <v>BW-   BALDWIN-WOODVILLE</v>
      </c>
      <c r="C134" s="2" t="str">
        <f>$AB$8</f>
        <v>Tessa Van Someren</v>
      </c>
      <c r="D134" s="3">
        <f>$AW$8</f>
        <v>122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$AB$73</f>
        <v>FLM-  FLAMBEAU</v>
      </c>
      <c r="C135" s="2" t="str">
        <f>$AB$78</f>
        <v>Katie Zimmer</v>
      </c>
      <c r="D135" s="3">
        <f>$AW$78</f>
        <v>126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$C$13</f>
        <v>ELL-  ELLSWORTH</v>
      </c>
      <c r="C136" s="2" t="str">
        <f>$C$17</f>
        <v>Halle Flock</v>
      </c>
      <c r="D136" s="3">
        <f>$X$17</f>
        <v>127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$AB$33</f>
        <v>SOM-  SOMERSET</v>
      </c>
      <c r="C137" s="2" t="str">
        <f>$AB$39</f>
        <v>Hope Darrow</v>
      </c>
      <c r="D137" s="3">
        <f>$AW$39</f>
        <v>127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$C$83</f>
        <v>GRB - Grantsburg</v>
      </c>
      <c r="C138" s="3" t="str">
        <f>$C$87</f>
        <v>Heather Berglund</v>
      </c>
      <c r="D138" s="3">
        <f>$X$87</f>
        <v>128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$C$43</f>
        <v>NW-  NORTHWESTERN</v>
      </c>
      <c r="C139" s="2" t="str">
        <f>$C$46</f>
        <v>Mckenzie Tuura</v>
      </c>
      <c r="D139" s="3">
        <f>$X$46</f>
        <v>129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 t="str">
        <f>$AB$38</f>
        <v>Isabella Fagan</v>
      </c>
      <c r="D140" s="3">
        <f>$AW$38</f>
        <v>129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$C$83</f>
        <v>GRB - Grantsburg</v>
      </c>
      <c r="C141" s="3" t="str">
        <f>$C$85</f>
        <v>Abby Alderman</v>
      </c>
      <c r="D141" s="3">
        <f>$X$85</f>
        <v>132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$C$23</f>
        <v>OSC-  OSCEOLA</v>
      </c>
      <c r="C142" s="3" t="str">
        <f>$C$28</f>
        <v>AmandaSteffen</v>
      </c>
      <c r="D142" s="3">
        <f>$X$28</f>
        <v>132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$AB$73</f>
        <v>FLM-  FLAMBEAU</v>
      </c>
      <c r="C143" s="2" t="str">
        <f>$AB$79</f>
        <v>Alyssa Polak</v>
      </c>
      <c r="D143" s="3">
        <f>$AW$79</f>
        <v>134</v>
      </c>
      <c r="J143" s="13"/>
      <c r="K143" s="13"/>
      <c r="L143" s="13"/>
      <c r="O143" s="3"/>
      <c r="P143" s="3"/>
      <c r="Q143" s="3"/>
      <c r="AA143"/>
    </row>
    <row r="144" spans="1:27">
      <c r="A144" s="238"/>
      <c r="B144" s="204" t="str">
        <f>$AB$13</f>
        <v>NR-   NEW RICHMOND</v>
      </c>
      <c r="C144" s="2" t="str">
        <f>$AB$16</f>
        <v>Elizabeth Ziller</v>
      </c>
      <c r="D144" s="3">
        <f>$AW$16</f>
        <v>135</v>
      </c>
      <c r="AA144"/>
    </row>
    <row r="145" spans="1:27">
      <c r="A145" s="228"/>
      <c r="B145" s="204" t="str">
        <f>$C$53</f>
        <v>SCF-  ST CROIX FALLS</v>
      </c>
      <c r="C145" s="2" t="str">
        <f>$C$59</f>
        <v>Sadie Olson</v>
      </c>
      <c r="D145" s="3">
        <f>$X$59</f>
        <v>135</v>
      </c>
      <c r="AA145"/>
    </row>
    <row r="146" spans="1:27">
      <c r="A146" s="228"/>
      <c r="B146" s="204" t="str">
        <f>$AB$53</f>
        <v>SCJ- ST CROIX CENTRAL JV</v>
      </c>
      <c r="C146" s="2" t="str">
        <f>$AB$57</f>
        <v>Kendra Benson</v>
      </c>
      <c r="D146" s="3">
        <f>$AW$57</f>
        <v>136</v>
      </c>
      <c r="AA146"/>
    </row>
    <row r="147" spans="1:27">
      <c r="A147" s="228"/>
      <c r="B147" s="204" t="str">
        <f>$C$43</f>
        <v>NW-  NORTHWESTERN</v>
      </c>
      <c r="C147" s="2" t="str">
        <f>$C$49</f>
        <v>Reese Smith</v>
      </c>
      <c r="D147" s="3">
        <f>$X$49</f>
        <v>136</v>
      </c>
      <c r="AA147"/>
    </row>
    <row r="148" spans="1:27">
      <c r="A148" s="238"/>
      <c r="B148" s="204" t="str">
        <f>$C$63</f>
        <v>NRJ-  NEW RICHMOND JV</v>
      </c>
      <c r="C148" s="2" t="str">
        <f>$C$66</f>
        <v>Ali Tunnicliff</v>
      </c>
      <c r="D148" s="3">
        <f>$X$66</f>
        <v>137</v>
      </c>
      <c r="AA148"/>
    </row>
    <row r="149" spans="1:27">
      <c r="A149" s="228"/>
      <c r="B149" s="204" t="str">
        <f>$C$13</f>
        <v>ELL-  ELLSWORTH</v>
      </c>
      <c r="C149" s="2" t="str">
        <f>$C$19</f>
        <v>Kayley Bayer</v>
      </c>
      <c r="D149" s="3">
        <f>$X$19</f>
        <v>137</v>
      </c>
      <c r="AA149"/>
    </row>
    <row r="150" spans="1:27">
      <c r="A150" s="228"/>
      <c r="B150" s="204" t="str">
        <f>$AB$13</f>
        <v>NR-   NEW RICHMOND</v>
      </c>
      <c r="C150" s="2" t="str">
        <f>$AB$17</f>
        <v>Allion Kolbeck</v>
      </c>
      <c r="D150" s="3">
        <f>$AW$17</f>
        <v>139</v>
      </c>
      <c r="AA150"/>
    </row>
    <row r="151" spans="1:27">
      <c r="A151" s="228"/>
      <c r="B151" s="204" t="str">
        <f>$C$23</f>
        <v>OSC-  OSCEOLA</v>
      </c>
      <c r="C151" s="3" t="str">
        <f>$C$29</f>
        <v>Shelby Tembreuell</v>
      </c>
      <c r="D151" s="3">
        <f>$X$29</f>
        <v>139</v>
      </c>
      <c r="AA151"/>
    </row>
    <row r="152" spans="1:27">
      <c r="A152" s="228"/>
      <c r="B152" s="204" t="str">
        <f>$AB$53</f>
        <v>SCJ- ST CROIX CENTRAL JV</v>
      </c>
      <c r="C152" s="2" t="str">
        <f>$AB$58</f>
        <v>Ashley Schmidt</v>
      </c>
      <c r="D152" s="3">
        <f>$AW$58</f>
        <v>141</v>
      </c>
      <c r="AA152"/>
    </row>
    <row r="153" spans="1:27">
      <c r="A153" s="228"/>
      <c r="B153" s="204" t="str">
        <f>$AB$63</f>
        <v>ELJ-  ELLSWORTH JV</v>
      </c>
      <c r="C153" s="2" t="str">
        <f>$AB$65</f>
        <v>Ashlyn Townsend</v>
      </c>
      <c r="D153" s="3">
        <f>$AW$65</f>
        <v>143</v>
      </c>
      <c r="AA153"/>
    </row>
    <row r="154" spans="1:27">
      <c r="A154" s="228"/>
      <c r="B154" s="204" t="str">
        <f>$AB$13</f>
        <v>NR-   NEW RICHMOND</v>
      </c>
      <c r="C154" s="2" t="str">
        <f>$AB$18</f>
        <v>Grace Haasch</v>
      </c>
      <c r="D154" s="3">
        <f>$AW$18</f>
        <v>143</v>
      </c>
      <c r="AA154"/>
    </row>
    <row r="155" spans="1:27">
      <c r="A155" s="228"/>
      <c r="B155" s="204" t="str">
        <f>$C$3</f>
        <v>AMR-  AMERY</v>
      </c>
      <c r="C155" s="3" t="str">
        <f>$C$9</f>
        <v>Rylee Thompson</v>
      </c>
      <c r="D155" s="3">
        <f>$X$9</f>
        <v>144</v>
      </c>
      <c r="AA155"/>
    </row>
    <row r="156" spans="1:27">
      <c r="A156" s="228"/>
      <c r="B156" s="204" t="str">
        <f>$C$53</f>
        <v>SCF-  ST CROIX FALLS</v>
      </c>
      <c r="C156" s="2" t="str">
        <f>$C$57</f>
        <v>Josslin Belisle</v>
      </c>
      <c r="D156" s="3">
        <f>$X$57</f>
        <v>147</v>
      </c>
      <c r="AA156"/>
    </row>
    <row r="157" spans="1:27">
      <c r="A157" s="228"/>
      <c r="B157" s="204" t="str">
        <f>$AB$53</f>
        <v>SCJ- ST CROIX CENTRAL JV</v>
      </c>
      <c r="C157" s="2" t="str">
        <f>$AB$59</f>
        <v>Emma Grebowski</v>
      </c>
      <c r="D157" s="3">
        <f>$AW$59</f>
        <v>147</v>
      </c>
      <c r="AA157"/>
    </row>
    <row r="158" spans="1:27">
      <c r="A158" s="238"/>
      <c r="B158" s="204" t="str">
        <f>$AB$63</f>
        <v>ELJ-  ELLSWORTH JV</v>
      </c>
      <c r="C158" s="2" t="str">
        <f>$AB$66</f>
        <v>Julia Anderson</v>
      </c>
      <c r="D158" s="3">
        <f>$AW$66</f>
        <v>152</v>
      </c>
      <c r="AA158"/>
    </row>
    <row r="159" spans="1:27">
      <c r="A159" s="228"/>
      <c r="B159" s="204" t="str">
        <f>$C$83</f>
        <v>GRB - Grantsburg</v>
      </c>
      <c r="C159" s="3" t="str">
        <f>$C$88</f>
        <v>Olivia McNally</v>
      </c>
      <c r="D159" s="3">
        <f>$X$88</f>
        <v>154</v>
      </c>
      <c r="AA159"/>
    </row>
    <row r="160" spans="1:27">
      <c r="A160" s="228"/>
      <c r="B160" s="204" t="str">
        <f>$C$63</f>
        <v>NRJ-  NEW RICHMOND JV</v>
      </c>
      <c r="C160" s="2" t="str">
        <f>$C$67</f>
        <v>Izzy Grabowski</v>
      </c>
      <c r="D160" s="3">
        <f>$X$67</f>
        <v>155</v>
      </c>
      <c r="AA160"/>
    </row>
    <row r="161" spans="1:27">
      <c r="A161" s="228"/>
      <c r="B161" s="204" t="str">
        <f>$C$63</f>
        <v>NRJ-  NEW RICHMOND JV</v>
      </c>
      <c r="C161" s="2" t="str">
        <f>$C$65</f>
        <v>Taylor Hagen</v>
      </c>
      <c r="D161" s="3">
        <f>$X$65</f>
        <v>167</v>
      </c>
      <c r="AA161"/>
    </row>
    <row r="162" spans="1:27">
      <c r="A162" s="228"/>
      <c r="B162" s="204" t="str">
        <f>$C$83</f>
        <v>GRB - Grantsburg</v>
      </c>
      <c r="C162" s="3" t="str">
        <f>$C$89</f>
        <v>Aletta Berglund</v>
      </c>
      <c r="D162" s="3">
        <f>$X$89</f>
        <v>167</v>
      </c>
      <c r="AA162"/>
    </row>
    <row r="163" spans="1:27">
      <c r="A163" s="228"/>
      <c r="B163" s="204" t="str">
        <f>$AB$53</f>
        <v>SCJ- ST CROIX CENTRAL JV</v>
      </c>
      <c r="C163" s="2" t="str">
        <f>$AB$56</f>
        <v>Sarah McHenry</v>
      </c>
      <c r="D163" s="3">
        <f>$AW$56</f>
        <v>200</v>
      </c>
      <c r="AA163"/>
    </row>
    <row r="164" spans="1:27">
      <c r="A164" s="228"/>
      <c r="AA164"/>
    </row>
    <row r="165" spans="1:27">
      <c r="A165" s="228"/>
      <c r="AA165"/>
    </row>
    <row r="166" spans="1:27">
      <c r="A166" s="228"/>
      <c r="AA166"/>
    </row>
    <row r="167" spans="1:27">
      <c r="A167" s="238"/>
      <c r="AA167"/>
    </row>
    <row r="168" spans="1:27">
      <c r="A168" s="228"/>
      <c r="AA168"/>
    </row>
    <row r="169" spans="1:27">
      <c r="A169" s="228"/>
      <c r="AA169"/>
    </row>
    <row r="170" spans="1:27">
      <c r="A170" s="228"/>
      <c r="AA170"/>
    </row>
    <row r="171" spans="1:27">
      <c r="A171" s="228"/>
      <c r="AA171"/>
    </row>
    <row r="172" spans="1:27">
      <c r="A172" s="228"/>
      <c r="AA172"/>
    </row>
    <row r="173" spans="1:27">
      <c r="A173" s="228"/>
      <c r="AA173"/>
    </row>
    <row r="174" spans="1:27">
      <c r="A174" s="228"/>
      <c r="AA174"/>
    </row>
    <row r="175" spans="1:27">
      <c r="A175" s="238"/>
      <c r="AA175"/>
    </row>
    <row r="176" spans="1:27">
      <c r="A176" s="228"/>
      <c r="AA176"/>
    </row>
    <row r="177" spans="1:27">
      <c r="A177" s="228"/>
      <c r="AA177"/>
    </row>
    <row r="178" spans="1:27">
      <c r="A178" s="228"/>
      <c r="AA178"/>
    </row>
    <row r="179" spans="1:27">
      <c r="A179" s="228"/>
      <c r="AA179"/>
    </row>
    <row r="180" spans="1:27">
      <c r="A180" s="238">
        <v>10</v>
      </c>
      <c r="AA180"/>
    </row>
    <row r="181" spans="1:27">
      <c r="A181" s="238">
        <v>9</v>
      </c>
      <c r="AA181"/>
    </row>
    <row r="182" spans="1:27">
      <c r="A182" s="228"/>
      <c r="AA182"/>
    </row>
    <row r="183" spans="1:27">
      <c r="A183" s="228"/>
      <c r="AA183"/>
    </row>
    <row r="184" spans="1:27">
      <c r="A184" s="238">
        <v>5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</sheetData>
  <mergeCells count="3">
    <mergeCell ref="C1:AW1"/>
    <mergeCell ref="B93:D93"/>
    <mergeCell ref="AA93:AC93"/>
  </mergeCells>
  <hyperlinks>
    <hyperlink ref="E3" r:id="rId1" display="lorsungdc@gmail.com" xr:uid="{EC943DE5-31F7-114A-8E26-AC90A897E642}"/>
    <hyperlink ref="AD13" r:id="rId2" display="nziller@newrichmond.k12.wi.us" xr:uid="{6C7887B1-9480-DC4B-ADB1-46BFE44824F6}"/>
    <hyperlink ref="AD33" r:id="rId3" display="kflater@somerset.k12.wi.us" xr:uid="{A6B527D9-4650-F34F-A70B-6BE2161061F6}"/>
    <hyperlink ref="E23" r:id="rId4" display="richertl@osceola.k12.wi.us" xr:uid="{4AC10FDC-1234-954A-AB23-298493BFCC36}"/>
    <hyperlink ref="E13" r:id="rId5" display="carsonells@yahoo.com" xr:uid="{65044E4C-214F-3B4B-B526-A3700457492A}"/>
    <hyperlink ref="AD23" r:id="rId6" display="csalay@sowashco.k12.mn.us" xr:uid="{375CFD1B-05A8-0B49-A88F-44C7CDD89BA4}"/>
    <hyperlink ref="AD3" r:id="rId7" display="eharmon@bwsd.k12.wi.us" xr:uid="{BFF09948-82EB-1449-A8B8-C5A7888B4FE0}"/>
    <hyperlink ref="E33" r:id="rId8" display="lkimberly@scc.k12.wi.us" xr:uid="{AA428481-E5D5-094C-8C4F-4ED44424D987}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XFD204"/>
  <sheetViews>
    <sheetView topLeftCell="A23" workbookViewId="0">
      <selection activeCell="Y3" sqref="Y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6" t="s">
        <v>131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205" t="s">
        <v>123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130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119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119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17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17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124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129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119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119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17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17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125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128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119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119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17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17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126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127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119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119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17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17">
        <f>SUM(AW35:AW39)-MAX(AW35:AW39)</f>
        <v>0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29"/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29"/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119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119</v>
      </c>
    </row>
    <row r="45" spans="2:49">
      <c r="B45" s="6">
        <v>1</v>
      </c>
      <c r="C45" s="221"/>
      <c r="D45" s="110"/>
      <c r="E45" s="111"/>
      <c r="F45" s="111"/>
      <c r="G45" s="111"/>
      <c r="H45" s="111"/>
      <c r="I45" s="111"/>
      <c r="J45" s="111"/>
      <c r="K45" s="111"/>
      <c r="L45" s="112"/>
      <c r="M45" s="130">
        <f>SUM(D45:L45)</f>
        <v>0</v>
      </c>
      <c r="N45" s="110"/>
      <c r="O45" s="111"/>
      <c r="P45" s="111"/>
      <c r="Q45" s="111"/>
      <c r="R45" s="111"/>
      <c r="S45" s="111"/>
      <c r="T45" s="111"/>
      <c r="U45" s="111"/>
      <c r="V45" s="112"/>
      <c r="W45" s="130">
        <f>SUM(N45:V45)</f>
        <v>0</v>
      </c>
      <c r="X45" s="197">
        <f>M45+W45</f>
        <v>0</v>
      </c>
      <c r="AA45" s="6">
        <v>1</v>
      </c>
      <c r="AB45" s="221"/>
      <c r="AC45" s="110"/>
      <c r="AD45" s="111"/>
      <c r="AE45" s="111"/>
      <c r="AF45" s="111"/>
      <c r="AG45" s="111"/>
      <c r="AH45" s="111"/>
      <c r="AI45" s="111"/>
      <c r="AJ45" s="111"/>
      <c r="AK45" s="112"/>
      <c r="AL45" s="130">
        <f>SUM(AC45:AK45)</f>
        <v>0</v>
      </c>
      <c r="AM45" s="110"/>
      <c r="AN45" s="111"/>
      <c r="AO45" s="111"/>
      <c r="AP45" s="111"/>
      <c r="AQ45" s="111"/>
      <c r="AR45" s="111"/>
      <c r="AS45" s="111"/>
      <c r="AT45" s="111"/>
      <c r="AU45" s="112"/>
      <c r="AV45" s="130">
        <f>SUM(AM45:AU45)</f>
        <v>0</v>
      </c>
      <c r="AW45" s="197">
        <f>AL45+AV45</f>
        <v>0</v>
      </c>
    </row>
    <row r="46" spans="2:49">
      <c r="B46" s="6">
        <v>2</v>
      </c>
      <c r="C46" s="222"/>
      <c r="D46" s="113"/>
      <c r="E46" s="114"/>
      <c r="F46" s="114"/>
      <c r="G46" s="114"/>
      <c r="H46" s="114"/>
      <c r="I46" s="114"/>
      <c r="J46" s="114"/>
      <c r="K46" s="114"/>
      <c r="L46" s="115"/>
      <c r="M46" s="131">
        <f>SUM(D46:L46)</f>
        <v>0</v>
      </c>
      <c r="N46" s="113"/>
      <c r="O46" s="114"/>
      <c r="P46" s="114"/>
      <c r="Q46" s="114"/>
      <c r="R46" s="114"/>
      <c r="S46" s="114"/>
      <c r="T46" s="114"/>
      <c r="U46" s="114"/>
      <c r="V46" s="115"/>
      <c r="W46" s="131">
        <f>SUM(N46:V46)</f>
        <v>0</v>
      </c>
      <c r="X46" s="198">
        <f>M46+W46</f>
        <v>0</v>
      </c>
      <c r="AA46" s="6">
        <v>2</v>
      </c>
      <c r="AB46" s="222"/>
      <c r="AC46" s="113"/>
      <c r="AD46" s="114"/>
      <c r="AE46" s="114"/>
      <c r="AF46" s="114"/>
      <c r="AG46" s="114"/>
      <c r="AH46" s="114"/>
      <c r="AI46" s="114"/>
      <c r="AJ46" s="114"/>
      <c r="AK46" s="115"/>
      <c r="AL46" s="131">
        <f>SUM(AC46:AK46)</f>
        <v>0</v>
      </c>
      <c r="AM46" s="113"/>
      <c r="AN46" s="114"/>
      <c r="AO46" s="114"/>
      <c r="AP46" s="114"/>
      <c r="AQ46" s="114"/>
      <c r="AR46" s="114"/>
      <c r="AS46" s="114"/>
      <c r="AT46" s="114"/>
      <c r="AU46" s="115"/>
      <c r="AV46" s="131">
        <f>SUM(AM46:AU46)</f>
        <v>0</v>
      </c>
      <c r="AW46" s="198">
        <f>AL46+AV46</f>
        <v>0</v>
      </c>
    </row>
    <row r="47" spans="2:49">
      <c r="B47" s="6">
        <v>3</v>
      </c>
      <c r="C47" s="222"/>
      <c r="D47" s="113"/>
      <c r="E47" s="114"/>
      <c r="F47" s="114"/>
      <c r="G47" s="114"/>
      <c r="H47" s="114"/>
      <c r="I47" s="114"/>
      <c r="J47" s="114"/>
      <c r="K47" s="114"/>
      <c r="L47" s="115"/>
      <c r="M47" s="131">
        <f>SUM(D47:L47)</f>
        <v>0</v>
      </c>
      <c r="N47" s="113"/>
      <c r="O47" s="114"/>
      <c r="P47" s="114"/>
      <c r="Q47" s="114"/>
      <c r="R47" s="114"/>
      <c r="S47" s="114"/>
      <c r="T47" s="114"/>
      <c r="U47" s="114"/>
      <c r="V47" s="115"/>
      <c r="W47" s="131">
        <f>SUM(N47:V47)</f>
        <v>0</v>
      </c>
      <c r="X47" s="198">
        <f>M47+W47</f>
        <v>0</v>
      </c>
      <c r="AA47" s="6">
        <v>3</v>
      </c>
      <c r="AB47" s="222"/>
      <c r="AC47" s="113"/>
      <c r="AD47" s="114"/>
      <c r="AE47" s="114"/>
      <c r="AF47" s="114"/>
      <c r="AG47" s="114"/>
      <c r="AH47" s="114"/>
      <c r="AI47" s="114"/>
      <c r="AJ47" s="114"/>
      <c r="AK47" s="115"/>
      <c r="AL47" s="131">
        <f>SUM(AC47:AK47)</f>
        <v>0</v>
      </c>
      <c r="AM47" s="113"/>
      <c r="AN47" s="114"/>
      <c r="AO47" s="114"/>
      <c r="AP47" s="114"/>
      <c r="AQ47" s="114"/>
      <c r="AR47" s="114"/>
      <c r="AS47" s="114"/>
      <c r="AT47" s="114"/>
      <c r="AU47" s="115"/>
      <c r="AV47" s="131">
        <f>SUM(AM47:AU47)</f>
        <v>0</v>
      </c>
      <c r="AW47" s="198">
        <f>AL47+AV47</f>
        <v>0</v>
      </c>
    </row>
    <row r="48" spans="2:49">
      <c r="B48" s="6">
        <v>4</v>
      </c>
      <c r="C48" s="222"/>
      <c r="D48" s="113"/>
      <c r="E48" s="114"/>
      <c r="F48" s="114"/>
      <c r="G48" s="114"/>
      <c r="H48" s="114"/>
      <c r="I48" s="114"/>
      <c r="J48" s="114"/>
      <c r="K48" s="114"/>
      <c r="L48" s="115"/>
      <c r="M48" s="131">
        <f>SUM(D48:L48)</f>
        <v>0</v>
      </c>
      <c r="N48" s="113"/>
      <c r="O48" s="114"/>
      <c r="P48" s="114"/>
      <c r="Q48" s="114"/>
      <c r="R48" s="114"/>
      <c r="S48" s="114"/>
      <c r="T48" s="114"/>
      <c r="U48" s="114"/>
      <c r="V48" s="115"/>
      <c r="W48" s="131">
        <f>SUM(N48:V48)</f>
        <v>0</v>
      </c>
      <c r="X48" s="198">
        <f>M48+W48</f>
        <v>0</v>
      </c>
      <c r="AA48" s="6">
        <v>4</v>
      </c>
      <c r="AB48" s="222"/>
      <c r="AC48" s="113"/>
      <c r="AD48" s="114"/>
      <c r="AE48" s="114"/>
      <c r="AF48" s="114"/>
      <c r="AG48" s="114"/>
      <c r="AH48" s="114"/>
      <c r="AI48" s="114"/>
      <c r="AJ48" s="114"/>
      <c r="AK48" s="115"/>
      <c r="AL48" s="131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f>AL48+AV48</f>
        <v>0</v>
      </c>
    </row>
    <row r="49" spans="2:49" ht="16" thickBot="1">
      <c r="B49" s="6">
        <v>5</v>
      </c>
      <c r="C49" s="233"/>
      <c r="D49" s="116"/>
      <c r="E49" s="117"/>
      <c r="F49" s="117"/>
      <c r="G49" s="117"/>
      <c r="H49" s="117"/>
      <c r="I49" s="117"/>
      <c r="J49" s="117"/>
      <c r="K49" s="117"/>
      <c r="L49" s="118"/>
      <c r="M49" s="132">
        <f>SUM(D49:L49)</f>
        <v>0</v>
      </c>
      <c r="N49" s="116"/>
      <c r="O49" s="117"/>
      <c r="P49" s="117"/>
      <c r="Q49" s="117"/>
      <c r="R49" s="117"/>
      <c r="S49" s="117"/>
      <c r="T49" s="117"/>
      <c r="U49" s="117"/>
      <c r="V49" s="118"/>
      <c r="W49" s="132">
        <f>SUM(N49:V49)</f>
        <v>0</v>
      </c>
      <c r="X49" s="199">
        <f>M49+W49</f>
        <v>0</v>
      </c>
      <c r="AA49" s="6">
        <v>5</v>
      </c>
      <c r="AB49" s="233"/>
      <c r="AC49" s="116"/>
      <c r="AD49" s="117"/>
      <c r="AE49" s="117"/>
      <c r="AF49" s="117"/>
      <c r="AG49" s="117"/>
      <c r="AH49" s="117"/>
      <c r="AI49" s="117"/>
      <c r="AJ49" s="117"/>
      <c r="AK49" s="118"/>
      <c r="AL49" s="132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f>AL49+AV49</f>
        <v>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0</v>
      </c>
      <c r="X50" s="223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0</v>
      </c>
      <c r="AW50" s="217">
        <f>SUM(AW45:AW49)-MAX(AW45:AW49)</f>
        <v>0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29"/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29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119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119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f>M55+W55</f>
        <v>0</v>
      </c>
      <c r="AA55" s="6">
        <v>1</v>
      </c>
      <c r="AB55" s="221"/>
      <c r="AC55" s="110"/>
      <c r="AD55" s="111"/>
      <c r="AE55" s="111"/>
      <c r="AF55" s="111"/>
      <c r="AG55" s="111"/>
      <c r="AH55" s="111"/>
      <c r="AI55" s="111"/>
      <c r="AJ55" s="111"/>
      <c r="AK55" s="112"/>
      <c r="AL55" s="130">
        <f>SUM(AC55:AK55)</f>
        <v>0</v>
      </c>
      <c r="AM55" s="110"/>
      <c r="AN55" s="111"/>
      <c r="AO55" s="111"/>
      <c r="AP55" s="111"/>
      <c r="AQ55" s="111"/>
      <c r="AR55" s="111"/>
      <c r="AS55" s="111"/>
      <c r="AT55" s="111"/>
      <c r="AU55" s="112"/>
      <c r="AV55" s="130">
        <f>SUM(AM55:AU55)</f>
        <v>0</v>
      </c>
      <c r="AW55" s="197">
        <f>AL55+AV55</f>
        <v>0</v>
      </c>
    </row>
    <row r="56" spans="2:49">
      <c r="B56" s="6">
        <v>2</v>
      </c>
      <c r="C56" s="235"/>
      <c r="D56" s="113"/>
      <c r="E56" s="114"/>
      <c r="F56" s="114"/>
      <c r="G56" s="114"/>
      <c r="H56" s="114"/>
      <c r="I56" s="114"/>
      <c r="J56" s="114"/>
      <c r="K56" s="114"/>
      <c r="L56" s="115"/>
      <c r="M56" s="125">
        <f>SUM(D56:L56)</f>
        <v>0</v>
      </c>
      <c r="N56" s="113"/>
      <c r="O56" s="114"/>
      <c r="P56" s="114"/>
      <c r="Q56" s="114"/>
      <c r="R56" s="114"/>
      <c r="S56" s="114"/>
      <c r="T56" s="114"/>
      <c r="U56" s="114"/>
      <c r="V56" s="115"/>
      <c r="W56" s="131">
        <f>SUM(N56:V56)</f>
        <v>0</v>
      </c>
      <c r="X56" s="198">
        <f>M56+W56</f>
        <v>0</v>
      </c>
      <c r="AA56" s="6">
        <v>2</v>
      </c>
      <c r="AB56" s="222"/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f>AL56+AV56</f>
        <v>0</v>
      </c>
    </row>
    <row r="57" spans="2:49">
      <c r="B57" s="6">
        <v>3</v>
      </c>
      <c r="C57" s="235"/>
      <c r="D57" s="113"/>
      <c r="E57" s="114"/>
      <c r="F57" s="114"/>
      <c r="G57" s="114"/>
      <c r="H57" s="114"/>
      <c r="I57" s="114"/>
      <c r="J57" s="114"/>
      <c r="K57" s="114"/>
      <c r="L57" s="115"/>
      <c r="M57" s="125">
        <f>SUM(D57:L57)</f>
        <v>0</v>
      </c>
      <c r="N57" s="113"/>
      <c r="O57" s="114"/>
      <c r="P57" s="114"/>
      <c r="Q57" s="114"/>
      <c r="R57" s="114"/>
      <c r="S57" s="114"/>
      <c r="T57" s="114"/>
      <c r="U57" s="114"/>
      <c r="V57" s="115"/>
      <c r="W57" s="131">
        <f>SUM(N57:V57)</f>
        <v>0</v>
      </c>
      <c r="X57" s="198">
        <f>M57+W57</f>
        <v>0</v>
      </c>
      <c r="AA57" s="6">
        <v>3</v>
      </c>
      <c r="AB57" s="222"/>
      <c r="AC57" s="113"/>
      <c r="AD57" s="114"/>
      <c r="AE57" s="114"/>
      <c r="AF57" s="114"/>
      <c r="AG57" s="114"/>
      <c r="AH57" s="114"/>
      <c r="AI57" s="114"/>
      <c r="AJ57" s="114"/>
      <c r="AK57" s="115"/>
      <c r="AL57" s="131">
        <f>SUM(AC57:AK57)</f>
        <v>0</v>
      </c>
      <c r="AM57" s="113"/>
      <c r="AN57" s="114"/>
      <c r="AO57" s="114"/>
      <c r="AP57" s="114"/>
      <c r="AQ57" s="114"/>
      <c r="AR57" s="114"/>
      <c r="AS57" s="114"/>
      <c r="AT57" s="114"/>
      <c r="AU57" s="115"/>
      <c r="AV57" s="131">
        <f>SUM(AM57:AU57)</f>
        <v>0</v>
      </c>
      <c r="AW57" s="198">
        <f>AL57+AV57</f>
        <v>0</v>
      </c>
    </row>
    <row r="58" spans="2:49">
      <c r="B58" s="6">
        <v>4</v>
      </c>
      <c r="C58" s="235"/>
      <c r="D58" s="113"/>
      <c r="E58" s="114"/>
      <c r="F58" s="114"/>
      <c r="G58" s="114"/>
      <c r="H58" s="114"/>
      <c r="I58" s="114"/>
      <c r="J58" s="114"/>
      <c r="K58" s="114"/>
      <c r="L58" s="115"/>
      <c r="M58" s="125">
        <f>SUM(D58:L58)</f>
        <v>0</v>
      </c>
      <c r="N58" s="113"/>
      <c r="O58" s="114"/>
      <c r="P58" s="114"/>
      <c r="Q58" s="114"/>
      <c r="R58" s="114"/>
      <c r="S58" s="114"/>
      <c r="T58" s="114"/>
      <c r="U58" s="114"/>
      <c r="V58" s="115"/>
      <c r="W58" s="131">
        <f>SUM(N58:V58)</f>
        <v>0</v>
      </c>
      <c r="X58" s="198">
        <f>M58+W58</f>
        <v>0</v>
      </c>
      <c r="AA58" s="6">
        <v>4</v>
      </c>
      <c r="AB58" s="222"/>
      <c r="AC58" s="113"/>
      <c r="AD58" s="114"/>
      <c r="AE58" s="114"/>
      <c r="AF58" s="114"/>
      <c r="AG58" s="114"/>
      <c r="AH58" s="114"/>
      <c r="AI58" s="114"/>
      <c r="AJ58" s="114"/>
      <c r="AK58" s="115"/>
      <c r="AL58" s="131">
        <f>SUM(AC58:AK58)</f>
        <v>0</v>
      </c>
      <c r="AM58" s="113"/>
      <c r="AN58" s="114"/>
      <c r="AO58" s="114"/>
      <c r="AP58" s="114"/>
      <c r="AQ58" s="114"/>
      <c r="AR58" s="114"/>
      <c r="AS58" s="114"/>
      <c r="AT58" s="114"/>
      <c r="AU58" s="115"/>
      <c r="AV58" s="131">
        <f>SUM(AM58:AU58)</f>
        <v>0</v>
      </c>
      <c r="AW58" s="198">
        <f>AL58+AV58</f>
        <v>0</v>
      </c>
    </row>
    <row r="59" spans="2:49" ht="16" thickBot="1">
      <c r="B59" s="6">
        <v>5</v>
      </c>
      <c r="C59" s="236"/>
      <c r="D59" s="116"/>
      <c r="E59" s="117"/>
      <c r="F59" s="117"/>
      <c r="G59" s="117"/>
      <c r="H59" s="117"/>
      <c r="I59" s="117"/>
      <c r="J59" s="117"/>
      <c r="K59" s="117"/>
      <c r="L59" s="118"/>
      <c r="M59" s="126">
        <f>SUM(D59:L59)</f>
        <v>0</v>
      </c>
      <c r="N59" s="116"/>
      <c r="O59" s="117"/>
      <c r="P59" s="117"/>
      <c r="Q59" s="117"/>
      <c r="R59" s="117"/>
      <c r="S59" s="117"/>
      <c r="T59" s="117"/>
      <c r="U59" s="117"/>
      <c r="V59" s="118"/>
      <c r="W59" s="132">
        <f>SUM(N59:V59)</f>
        <v>0</v>
      </c>
      <c r="X59" s="199">
        <f>M59+W59</f>
        <v>0</v>
      </c>
      <c r="AA59" s="6">
        <v>5</v>
      </c>
      <c r="AB59" s="233"/>
      <c r="AC59" s="116"/>
      <c r="AD59" s="117"/>
      <c r="AE59" s="117"/>
      <c r="AF59" s="117"/>
      <c r="AG59" s="117"/>
      <c r="AH59" s="117"/>
      <c r="AI59" s="117"/>
      <c r="AJ59" s="117"/>
      <c r="AK59" s="118"/>
      <c r="AL59" s="132">
        <f>SUM(AC59:AK59)</f>
        <v>0</v>
      </c>
      <c r="AM59" s="116"/>
      <c r="AN59" s="117"/>
      <c r="AO59" s="117"/>
      <c r="AP59" s="117"/>
      <c r="AQ59" s="117"/>
      <c r="AR59" s="117"/>
      <c r="AS59" s="117"/>
      <c r="AT59" s="117"/>
      <c r="AU59" s="118"/>
      <c r="AV59" s="132">
        <f>SUM(AM59:AU59)</f>
        <v>0</v>
      </c>
      <c r="AW59" s="199">
        <f>AL59+AV59</f>
        <v>0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0</v>
      </c>
      <c r="X60" s="223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0</v>
      </c>
      <c r="AW60" s="217">
        <f>SUM(AW55:AW59)-MAX(AW55:AW59)</f>
        <v>0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29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29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119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119</v>
      </c>
    </row>
    <row r="65" spans="2:49">
      <c r="B65" s="6">
        <v>1</v>
      </c>
      <c r="C65" s="234"/>
      <c r="D65" s="110"/>
      <c r="E65" s="111"/>
      <c r="F65" s="111"/>
      <c r="G65" s="111"/>
      <c r="H65" s="111"/>
      <c r="I65" s="111"/>
      <c r="J65" s="111"/>
      <c r="K65" s="111"/>
      <c r="L65" s="112"/>
      <c r="M65" s="124">
        <f>SUM(D65:L65)</f>
        <v>0</v>
      </c>
      <c r="N65" s="110"/>
      <c r="O65" s="111"/>
      <c r="P65" s="111"/>
      <c r="Q65" s="111"/>
      <c r="R65" s="111"/>
      <c r="S65" s="111"/>
      <c r="T65" s="111"/>
      <c r="U65" s="111"/>
      <c r="V65" s="112"/>
      <c r="W65" s="130">
        <f>SUM(N65:V65)</f>
        <v>0</v>
      </c>
      <c r="X65" s="197">
        <f>M65+W65</f>
        <v>0</v>
      </c>
      <c r="AA65" s="6">
        <v>1</v>
      </c>
      <c r="AB65" s="221"/>
      <c r="AC65" s="110"/>
      <c r="AD65" s="111"/>
      <c r="AE65" s="111"/>
      <c r="AF65" s="111"/>
      <c r="AG65" s="111"/>
      <c r="AH65" s="111"/>
      <c r="AI65" s="111"/>
      <c r="AJ65" s="111"/>
      <c r="AK65" s="112"/>
      <c r="AL65" s="130">
        <f>SUM(AC65:AK65)</f>
        <v>0</v>
      </c>
      <c r="AM65" s="110"/>
      <c r="AN65" s="111"/>
      <c r="AO65" s="111"/>
      <c r="AP65" s="111"/>
      <c r="AQ65" s="111"/>
      <c r="AR65" s="111"/>
      <c r="AS65" s="111"/>
      <c r="AT65" s="111"/>
      <c r="AU65" s="112"/>
      <c r="AV65" s="130">
        <f>SUM(AM65:AU65)</f>
        <v>0</v>
      </c>
      <c r="AW65" s="197">
        <f>AL65+AV65</f>
        <v>0</v>
      </c>
    </row>
    <row r="66" spans="2:49">
      <c r="B66" s="6">
        <v>2</v>
      </c>
      <c r="C66" s="235"/>
      <c r="D66" s="113"/>
      <c r="E66" s="114"/>
      <c r="F66" s="114"/>
      <c r="G66" s="114"/>
      <c r="H66" s="114"/>
      <c r="I66" s="114"/>
      <c r="J66" s="114"/>
      <c r="K66" s="114"/>
      <c r="L66" s="115"/>
      <c r="M66" s="125">
        <f>SUM(D66:L66)</f>
        <v>0</v>
      </c>
      <c r="N66" s="113"/>
      <c r="O66" s="114"/>
      <c r="P66" s="114"/>
      <c r="Q66" s="114"/>
      <c r="R66" s="114"/>
      <c r="S66" s="114"/>
      <c r="T66" s="114"/>
      <c r="U66" s="114"/>
      <c r="V66" s="115"/>
      <c r="W66" s="131">
        <f>SUM(N66:V66)</f>
        <v>0</v>
      </c>
      <c r="X66" s="198">
        <f>M66+W66</f>
        <v>0</v>
      </c>
      <c r="AA66" s="6">
        <v>2</v>
      </c>
      <c r="AB66" s="222"/>
      <c r="AC66" s="113"/>
      <c r="AD66" s="114"/>
      <c r="AE66" s="114"/>
      <c r="AF66" s="114"/>
      <c r="AG66" s="114"/>
      <c r="AH66" s="114"/>
      <c r="AI66" s="114"/>
      <c r="AJ66" s="114"/>
      <c r="AK66" s="115"/>
      <c r="AL66" s="131">
        <f>SUM(AC66:AK66)</f>
        <v>0</v>
      </c>
      <c r="AM66" s="113"/>
      <c r="AN66" s="114"/>
      <c r="AO66" s="114"/>
      <c r="AP66" s="114"/>
      <c r="AQ66" s="114"/>
      <c r="AR66" s="114"/>
      <c r="AS66" s="114"/>
      <c r="AT66" s="114"/>
      <c r="AU66" s="115"/>
      <c r="AV66" s="131">
        <f>SUM(AM66:AU66)</f>
        <v>0</v>
      </c>
      <c r="AW66" s="198">
        <f>AL66+AV66</f>
        <v>0</v>
      </c>
    </row>
    <row r="67" spans="2:49">
      <c r="B67" s="6">
        <v>3</v>
      </c>
      <c r="C67" s="235"/>
      <c r="D67" s="113"/>
      <c r="E67" s="114"/>
      <c r="F67" s="114"/>
      <c r="G67" s="114"/>
      <c r="H67" s="114"/>
      <c r="I67" s="114"/>
      <c r="J67" s="114"/>
      <c r="K67" s="114"/>
      <c r="L67" s="115"/>
      <c r="M67" s="125">
        <f>SUM(D67:L67)</f>
        <v>0</v>
      </c>
      <c r="N67" s="113"/>
      <c r="O67" s="114"/>
      <c r="P67" s="114"/>
      <c r="Q67" s="114"/>
      <c r="R67" s="114"/>
      <c r="S67" s="114"/>
      <c r="T67" s="114"/>
      <c r="U67" s="114"/>
      <c r="V67" s="115"/>
      <c r="W67" s="131">
        <f>SUM(N67:V67)</f>
        <v>0</v>
      </c>
      <c r="X67" s="198">
        <f>M67+W67</f>
        <v>0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f>AL67+AV67</f>
        <v>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f>M68+W68</f>
        <v>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f>AL68+AV68</f>
        <v>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f>M69+W69</f>
        <v>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f>AL69+AV69</f>
        <v>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0</v>
      </c>
      <c r="X70" s="223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0</v>
      </c>
      <c r="AW70" s="217">
        <f>SUM(AW65:AW69)-MAX(AW65:AW69)</f>
        <v>0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29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29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119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119</v>
      </c>
    </row>
    <row r="75" spans="2:49">
      <c r="B75" s="6">
        <v>1</v>
      </c>
      <c r="C75" s="234"/>
      <c r="D75" s="110"/>
      <c r="E75" s="111"/>
      <c r="F75" s="111"/>
      <c r="G75" s="111"/>
      <c r="H75" s="111"/>
      <c r="I75" s="111"/>
      <c r="J75" s="111"/>
      <c r="K75" s="111"/>
      <c r="L75" s="112"/>
      <c r="M75" s="124">
        <f>SUM(D75:L75)</f>
        <v>0</v>
      </c>
      <c r="N75" s="110"/>
      <c r="O75" s="111"/>
      <c r="P75" s="111"/>
      <c r="Q75" s="111"/>
      <c r="R75" s="111"/>
      <c r="S75" s="111"/>
      <c r="T75" s="111"/>
      <c r="U75" s="111"/>
      <c r="V75" s="112"/>
      <c r="W75" s="130">
        <f>SUM(N75:V75)</f>
        <v>0</v>
      </c>
      <c r="X75" s="197">
        <f>M75+W75</f>
        <v>0</v>
      </c>
      <c r="AA75" s="6">
        <v>1</v>
      </c>
      <c r="AB75" s="234"/>
      <c r="AC75" s="110"/>
      <c r="AD75" s="111"/>
      <c r="AE75" s="111"/>
      <c r="AF75" s="111"/>
      <c r="AG75" s="111"/>
      <c r="AH75" s="111"/>
      <c r="AI75" s="111"/>
      <c r="AJ75" s="111"/>
      <c r="AK75" s="112"/>
      <c r="AL75" s="124">
        <f>SUM(AC75:AK75)</f>
        <v>0</v>
      </c>
      <c r="AM75" s="110"/>
      <c r="AN75" s="111"/>
      <c r="AO75" s="111"/>
      <c r="AP75" s="111"/>
      <c r="AQ75" s="111"/>
      <c r="AR75" s="111"/>
      <c r="AS75" s="111"/>
      <c r="AT75" s="111"/>
      <c r="AU75" s="112"/>
      <c r="AV75" s="130">
        <f>SUM(AM75:AU75)</f>
        <v>0</v>
      </c>
      <c r="AW75" s="197">
        <f>AL75+AV75</f>
        <v>0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f>M76+W76</f>
        <v>0</v>
      </c>
      <c r="AA76" s="6">
        <v>2</v>
      </c>
      <c r="AB76" s="235"/>
      <c r="AC76" s="113"/>
      <c r="AD76" s="114"/>
      <c r="AE76" s="114"/>
      <c r="AF76" s="114"/>
      <c r="AG76" s="114"/>
      <c r="AH76" s="114"/>
      <c r="AI76" s="114"/>
      <c r="AJ76" s="114"/>
      <c r="AK76" s="115"/>
      <c r="AL76" s="125">
        <f>SUM(AC76:AK76)</f>
        <v>0</v>
      </c>
      <c r="AM76" s="113"/>
      <c r="AN76" s="114"/>
      <c r="AO76" s="114"/>
      <c r="AP76" s="114"/>
      <c r="AQ76" s="114"/>
      <c r="AR76" s="114"/>
      <c r="AS76" s="114"/>
      <c r="AT76" s="114"/>
      <c r="AU76" s="115"/>
      <c r="AV76" s="131">
        <f>SUM(AM76:AU76)</f>
        <v>0</v>
      </c>
      <c r="AW76" s="198">
        <f>AL76+AV76</f>
        <v>0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f>M77+W77</f>
        <v>0</v>
      </c>
      <c r="AA77" s="6">
        <v>3</v>
      </c>
      <c r="AB77" s="235"/>
      <c r="AC77" s="113"/>
      <c r="AD77" s="114"/>
      <c r="AE77" s="114"/>
      <c r="AF77" s="114"/>
      <c r="AG77" s="114"/>
      <c r="AH77" s="114"/>
      <c r="AI77" s="114"/>
      <c r="AJ77" s="114"/>
      <c r="AK77" s="115"/>
      <c r="AL77" s="125">
        <f>SUM(AC77:AK77)</f>
        <v>0</v>
      </c>
      <c r="AM77" s="113"/>
      <c r="AN77" s="114"/>
      <c r="AO77" s="114"/>
      <c r="AP77" s="114"/>
      <c r="AQ77" s="114"/>
      <c r="AR77" s="114"/>
      <c r="AS77" s="114"/>
      <c r="AT77" s="114"/>
      <c r="AU77" s="115"/>
      <c r="AV77" s="131">
        <f>SUM(AM77:AU77)</f>
        <v>0</v>
      </c>
      <c r="AW77" s="198">
        <f>AL77+AV77</f>
        <v>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f>M78+W78</f>
        <v>0</v>
      </c>
      <c r="AA78" s="6">
        <v>4</v>
      </c>
      <c r="AB78" s="235"/>
      <c r="AC78" s="113"/>
      <c r="AD78" s="114"/>
      <c r="AE78" s="114"/>
      <c r="AF78" s="114"/>
      <c r="AG78" s="114"/>
      <c r="AH78" s="114"/>
      <c r="AI78" s="114"/>
      <c r="AJ78" s="114"/>
      <c r="AK78" s="115"/>
      <c r="AL78" s="125">
        <f>SUM(AC78:AK78)</f>
        <v>0</v>
      </c>
      <c r="AM78" s="113"/>
      <c r="AN78" s="114"/>
      <c r="AO78" s="114"/>
      <c r="AP78" s="114"/>
      <c r="AQ78" s="114"/>
      <c r="AR78" s="114"/>
      <c r="AS78" s="114"/>
      <c r="AT78" s="114"/>
      <c r="AU78" s="115"/>
      <c r="AV78" s="131">
        <f>SUM(AM78:AU78)</f>
        <v>0</v>
      </c>
      <c r="AW78" s="198">
        <f>AL78+AV78</f>
        <v>0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f>M79+W79</f>
        <v>0</v>
      </c>
      <c r="AA79" s="6">
        <v>5</v>
      </c>
      <c r="AB79" s="236"/>
      <c r="AC79" s="116"/>
      <c r="AD79" s="117"/>
      <c r="AE79" s="117"/>
      <c r="AF79" s="117"/>
      <c r="AG79" s="117"/>
      <c r="AH79" s="117"/>
      <c r="AI79" s="117"/>
      <c r="AJ79" s="117"/>
      <c r="AK79" s="118"/>
      <c r="AL79" s="126">
        <f>SUM(AC79:AK79)</f>
        <v>0</v>
      </c>
      <c r="AM79" s="116"/>
      <c r="AN79" s="117"/>
      <c r="AO79" s="117"/>
      <c r="AP79" s="117"/>
      <c r="AQ79" s="117"/>
      <c r="AR79" s="117"/>
      <c r="AS79" s="117"/>
      <c r="AT79" s="117"/>
      <c r="AU79" s="118"/>
      <c r="AV79" s="132">
        <f>SUM(AM79:AU79)</f>
        <v>0</v>
      </c>
      <c r="AW79" s="199">
        <f>AL79+AV79</f>
        <v>0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0</v>
      </c>
      <c r="AW80" s="217">
        <f>SUM(AW75:AW79)-MAX(AW75:AW79)</f>
        <v>0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29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29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119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119</v>
      </c>
    </row>
    <row r="85" spans="1:49">
      <c r="B85" s="4">
        <v>1</v>
      </c>
      <c r="C85" s="234"/>
      <c r="D85" s="110"/>
      <c r="E85" s="111"/>
      <c r="F85" s="111"/>
      <c r="G85" s="111"/>
      <c r="H85" s="111"/>
      <c r="I85" s="111"/>
      <c r="J85" s="111"/>
      <c r="K85" s="111"/>
      <c r="L85" s="112"/>
      <c r="M85" s="124">
        <f>SUM(D85:L85)</f>
        <v>0</v>
      </c>
      <c r="N85" s="110"/>
      <c r="O85" s="111"/>
      <c r="P85" s="111"/>
      <c r="Q85" s="111"/>
      <c r="R85" s="111"/>
      <c r="S85" s="111"/>
      <c r="T85" s="111"/>
      <c r="U85" s="111"/>
      <c r="V85" s="112"/>
      <c r="W85" s="130">
        <f>SUM(N85:V85)</f>
        <v>0</v>
      </c>
      <c r="X85" s="224">
        <f>M85+W85</f>
        <v>0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/>
      <c r="D86" s="113"/>
      <c r="E86" s="114"/>
      <c r="F86" s="114"/>
      <c r="G86" s="114"/>
      <c r="H86" s="114"/>
      <c r="I86" s="114"/>
      <c r="J86" s="114"/>
      <c r="K86" s="114"/>
      <c r="L86" s="115"/>
      <c r="M86" s="125">
        <f>SUM(D86:L86)</f>
        <v>0</v>
      </c>
      <c r="N86" s="113"/>
      <c r="O86" s="114"/>
      <c r="P86" s="114"/>
      <c r="Q86" s="114"/>
      <c r="R86" s="114"/>
      <c r="S86" s="114"/>
      <c r="T86" s="114"/>
      <c r="U86" s="114"/>
      <c r="V86" s="115"/>
      <c r="W86" s="131">
        <f>SUM(N86:V86)</f>
        <v>0</v>
      </c>
      <c r="X86" s="225">
        <f>M86+W86</f>
        <v>0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/>
      <c r="D87" s="113"/>
      <c r="E87" s="114"/>
      <c r="F87" s="114"/>
      <c r="G87" s="114"/>
      <c r="H87" s="114"/>
      <c r="I87" s="114"/>
      <c r="J87" s="114"/>
      <c r="K87" s="114"/>
      <c r="L87" s="115"/>
      <c r="M87" s="125">
        <f>SUM(D87:L87)</f>
        <v>0</v>
      </c>
      <c r="N87" s="113"/>
      <c r="O87" s="114"/>
      <c r="P87" s="114"/>
      <c r="Q87" s="114"/>
      <c r="R87" s="114"/>
      <c r="S87" s="114"/>
      <c r="T87" s="114"/>
      <c r="U87" s="114"/>
      <c r="V87" s="115"/>
      <c r="W87" s="131">
        <f>SUM(N87:V87)</f>
        <v>0</v>
      </c>
      <c r="X87" s="225">
        <f>M87+W87</f>
        <v>0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/>
      <c r="D88" s="113"/>
      <c r="E88" s="114"/>
      <c r="F88" s="114"/>
      <c r="G88" s="114"/>
      <c r="H88" s="114"/>
      <c r="I88" s="114"/>
      <c r="J88" s="114"/>
      <c r="K88" s="114"/>
      <c r="L88" s="115"/>
      <c r="M88" s="125">
        <f>SUM(D88:L88)</f>
        <v>0</v>
      </c>
      <c r="N88" s="113"/>
      <c r="O88" s="114"/>
      <c r="P88" s="114"/>
      <c r="Q88" s="114"/>
      <c r="R88" s="114"/>
      <c r="S88" s="114"/>
      <c r="T88" s="114"/>
      <c r="U88" s="114"/>
      <c r="V88" s="115"/>
      <c r="W88" s="131">
        <f>SUM(N88:V88)</f>
        <v>0</v>
      </c>
      <c r="X88" s="225">
        <f>M88+W88</f>
        <v>0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f>AL88+AV88</f>
        <v>0</v>
      </c>
    </row>
    <row r="89" spans="1:49" ht="16" thickBot="1">
      <c r="B89" s="4">
        <v>5</v>
      </c>
      <c r="C89" s="236"/>
      <c r="D89" s="116"/>
      <c r="E89" s="117"/>
      <c r="F89" s="117"/>
      <c r="G89" s="117"/>
      <c r="H89" s="117"/>
      <c r="I89" s="117"/>
      <c r="J89" s="117"/>
      <c r="K89" s="117"/>
      <c r="L89" s="118"/>
      <c r="M89" s="126">
        <f>SUM(D89:L89)</f>
        <v>0</v>
      </c>
      <c r="N89" s="116"/>
      <c r="O89" s="117"/>
      <c r="P89" s="117"/>
      <c r="Q89" s="117"/>
      <c r="R89" s="117"/>
      <c r="S89" s="117"/>
      <c r="T89" s="117"/>
      <c r="U89" s="117"/>
      <c r="V89" s="118"/>
      <c r="W89" s="132">
        <f>SUM(N89:V89)</f>
        <v>0</v>
      </c>
      <c r="X89" s="226">
        <f>M89+W89</f>
        <v>0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f>AL89+AV89</f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0</v>
      </c>
      <c r="X90" s="227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78" t="s">
        <v>12</v>
      </c>
      <c r="C93" s="278"/>
      <c r="D93" s="279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80" t="s">
        <v>15</v>
      </c>
      <c r="AB93" s="278"/>
      <c r="AC93" s="279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38">
        <v>1</v>
      </c>
      <c r="B95" s="204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$AB$13</f>
        <v>NR -  NEW RICHMOND</v>
      </c>
      <c r="AC95" s="3">
        <f>$AW$20</f>
        <v>0</v>
      </c>
      <c r="AD95" s="13"/>
    </row>
    <row r="96" spans="1:49">
      <c r="A96" s="238">
        <v>2</v>
      </c>
      <c r="B96" s="204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$C$13</f>
        <v>ELL-  ELLSWORTH</v>
      </c>
      <c r="AC96" s="3">
        <f>$X$20</f>
        <v>0</v>
      </c>
      <c r="AD96" s="13"/>
    </row>
    <row r="97" spans="1:16384">
      <c r="A97" s="238">
        <v>3</v>
      </c>
      <c r="B97" s="204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$C$33</f>
        <v>SCC-  ST CROIX CENTRAL</v>
      </c>
      <c r="AC97" s="3">
        <f>$X$40</f>
        <v>0</v>
      </c>
      <c r="AD97" s="13"/>
    </row>
    <row r="98" spans="1:16384">
      <c r="A98" s="238">
        <v>4</v>
      </c>
      <c r="B98" s="204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$C$3</f>
        <v>AMR-  AMERY</v>
      </c>
      <c r="AC98" s="3">
        <f>$X$10</f>
        <v>0</v>
      </c>
      <c r="AD98" s="13"/>
    </row>
    <row r="99" spans="1:16384">
      <c r="A99" s="238">
        <v>5</v>
      </c>
      <c r="B99" s="204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0</v>
      </c>
      <c r="AD99" s="13"/>
    </row>
    <row r="100" spans="1:16384">
      <c r="A100" s="238">
        <v>6</v>
      </c>
      <c r="B100" s="204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6</v>
      </c>
      <c r="AB100" s="237" t="str">
        <f>$AB$23</f>
        <v>PRE-  PRESCOTT</v>
      </c>
      <c r="AC100" s="3">
        <f>$AW$30</f>
        <v>0</v>
      </c>
      <c r="AD100" s="13"/>
    </row>
    <row r="101" spans="1:16384">
      <c r="A101" s="238">
        <v>7</v>
      </c>
      <c r="B101" s="204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38">
        <v>8</v>
      </c>
      <c r="B102" s="204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38">
        <v>9</v>
      </c>
      <c r="B103" s="204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>
        <f>$AB$63</f>
        <v>0</v>
      </c>
      <c r="AC103" s="3">
        <f>$AW$70</f>
        <v>0</v>
      </c>
      <c r="AD103" s="13"/>
    </row>
    <row r="104" spans="1:16384">
      <c r="A104" s="238">
        <v>10</v>
      </c>
      <c r="B104" s="204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>
        <f>$C$73</f>
        <v>0</v>
      </c>
      <c r="AC104" s="3">
        <f>$X$80</f>
        <v>0</v>
      </c>
      <c r="AD104" s="13"/>
    </row>
    <row r="105" spans="1:16384">
      <c r="A105" s="228"/>
      <c r="B105" s="204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>
        <f>$AB$73</f>
        <v>0</v>
      </c>
      <c r="AC105" s="3">
        <f>$AW$80</f>
        <v>0</v>
      </c>
    </row>
    <row r="106" spans="1:16384">
      <c r="A106" s="228"/>
      <c r="B106" s="204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>
        <f>$C$83</f>
        <v>0</v>
      </c>
      <c r="AC106" s="3">
        <f>$X$90</f>
        <v>0</v>
      </c>
    </row>
    <row r="107" spans="1:16384">
      <c r="A107" s="228"/>
      <c r="B107" s="204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>
        <f>$AB$83</f>
        <v>0</v>
      </c>
      <c r="AC107" s="3">
        <f>$AW$90</f>
        <v>0</v>
      </c>
    </row>
    <row r="108" spans="1:16384">
      <c r="A108" s="228"/>
      <c r="B108" s="204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>
        <f>$C$63</f>
        <v>0</v>
      </c>
      <c r="AC108" s="3">
        <f>$X$70</f>
        <v>0</v>
      </c>
    </row>
    <row r="109" spans="1:16384">
      <c r="A109" s="228"/>
      <c r="B109" s="204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>
        <f>$C$43</f>
        <v>0</v>
      </c>
      <c r="AC109" s="3">
        <f>$X$50</f>
        <v>0</v>
      </c>
    </row>
    <row r="110" spans="1:16384">
      <c r="A110" s="228"/>
      <c r="B110" s="204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>
        <f>$C$53</f>
        <v>0</v>
      </c>
      <c r="AC110" s="3">
        <f>$X$60</f>
        <v>0</v>
      </c>
    </row>
    <row r="111" spans="1:16384">
      <c r="A111" s="228"/>
      <c r="B111" s="204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>
        <f>$AB$43</f>
        <v>0</v>
      </c>
      <c r="AC111" s="3">
        <f>$AW$50</f>
        <v>0</v>
      </c>
    </row>
    <row r="112" spans="1:16384">
      <c r="A112" s="228"/>
      <c r="B112" s="204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4">
        <v>18</v>
      </c>
      <c r="AB112" s="237">
        <f>$AB$53</f>
        <v>0</v>
      </c>
      <c r="AC112" s="3">
        <f>$AW$60</f>
        <v>0</v>
      </c>
    </row>
    <row r="113" spans="1:27">
      <c r="A113" s="228"/>
      <c r="B113" s="204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28"/>
      <c r="B144" s="204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28"/>
      <c r="B145" s="204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28"/>
      <c r="B146" s="204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28"/>
      <c r="B147" s="204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28"/>
      <c r="B148" s="204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28"/>
      <c r="B149" s="204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28"/>
      <c r="B150" s="204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28"/>
      <c r="B151" s="204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28"/>
      <c r="B152" s="204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28"/>
      <c r="B153" s="204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28"/>
      <c r="B154" s="204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28"/>
      <c r="B155" s="204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28"/>
      <c r="B156" s="204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28"/>
      <c r="B157" s="204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28"/>
      <c r="B158" s="204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28"/>
      <c r="B159" s="204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28"/>
      <c r="B160" s="204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28"/>
      <c r="B161" s="204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28"/>
      <c r="B162" s="204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28"/>
      <c r="B163" s="204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28"/>
      <c r="B164" s="204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28"/>
      <c r="B165" s="204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28"/>
      <c r="B166" s="204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28"/>
      <c r="B167" s="204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28"/>
      <c r="B168" s="204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28"/>
      <c r="B169" s="204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28"/>
      <c r="B170" s="204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28"/>
      <c r="B171" s="204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28"/>
      <c r="B172" s="204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28"/>
      <c r="B173" s="204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28"/>
      <c r="B174" s="204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28"/>
      <c r="B175" s="204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28"/>
      <c r="B176" s="204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28"/>
      <c r="B177" s="204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28"/>
      <c r="B178" s="204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28"/>
      <c r="B179" s="204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28"/>
      <c r="B180" s="204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28"/>
      <c r="B181" s="204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28"/>
      <c r="B182" s="204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28"/>
      <c r="B183" s="204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28"/>
      <c r="B184" s="204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ref="AB95:AC112">
    <sortCondition ref="AC95:AC112"/>
  </sortState>
  <mergeCells count="3">
    <mergeCell ref="C1:AW1"/>
    <mergeCell ref="B93:D93"/>
    <mergeCell ref="AA93:AC93"/>
  </mergeCells>
  <hyperlinks>
    <hyperlink ref="E3" r:id="rId1" display="lorsungdc@gmail.com" xr:uid="{00000000-0004-0000-0800-000000000000}"/>
    <hyperlink ref="AD13" r:id="rId2" display="nziller@newrichmond.k12.wi.us" xr:uid="{00000000-0004-0000-0800-000001000000}"/>
    <hyperlink ref="AD33" r:id="rId3" display="kflater@somerset.k12.wi.us" xr:uid="{00000000-0004-0000-0800-000002000000}"/>
    <hyperlink ref="E23" r:id="rId4" display="richertl@osceola.k12.wi.us" xr:uid="{00000000-0004-0000-0800-000003000000}"/>
    <hyperlink ref="E13" r:id="rId5" display="carsonells@yahoo.com" xr:uid="{00000000-0004-0000-0800-000004000000}"/>
    <hyperlink ref="AD23" r:id="rId6" display="csalay@sowashco.k12.mn.us" xr:uid="{00000000-0004-0000-0800-000005000000}"/>
    <hyperlink ref="AD3" r:id="rId7" display="eharmon@bwsd.k12.wi.us" xr:uid="{00000000-0004-0000-0800-000007000000}"/>
    <hyperlink ref="E33" r:id="rId8" display="lkimberly@scc.k12.wi.us" xr:uid="{00000000-0004-0000-0800-000008000000}"/>
  </hyperlinks>
  <pageMargins left="0" right="0" top="0" bottom="0" header="0.3" footer="0.3"/>
  <pageSetup orientation="portrait"/>
  <rowBreaks count="2" manualBreakCount="2">
    <brk id="41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/>
  <dimension ref="A1:M29"/>
  <sheetViews>
    <sheetView workbookViewId="0">
      <selection activeCell="H19" sqref="H19"/>
    </sheetView>
  </sheetViews>
  <sheetFormatPr baseColWidth="10" defaultColWidth="8.83203125" defaultRowHeight="15"/>
  <cols>
    <col min="1" max="1" width="10.5" style="27" customWidth="1"/>
    <col min="2" max="5" width="8" style="22" customWidth="1"/>
    <col min="6" max="6" width="10" customWidth="1"/>
  </cols>
  <sheetData>
    <row r="1" spans="1:13" ht="16" thickBot="1">
      <c r="A1" s="28" t="s">
        <v>60</v>
      </c>
      <c r="B1" s="281" t="s">
        <v>14</v>
      </c>
      <c r="C1" s="282"/>
      <c r="D1" s="282"/>
      <c r="E1" s="283"/>
      <c r="F1" s="28" t="s">
        <v>61</v>
      </c>
      <c r="G1" s="281" t="s">
        <v>14</v>
      </c>
      <c r="H1" s="282"/>
      <c r="I1" s="282"/>
      <c r="J1" s="283"/>
    </row>
    <row r="2" spans="1:13" ht="16" thickBot="1">
      <c r="A2" s="28" t="s">
        <v>63</v>
      </c>
      <c r="B2" s="166" t="s">
        <v>3</v>
      </c>
      <c r="C2" s="167" t="s">
        <v>13</v>
      </c>
      <c r="D2" s="167" t="s">
        <v>5</v>
      </c>
      <c r="E2" s="167" t="s">
        <v>7</v>
      </c>
      <c r="F2" s="28" t="s">
        <v>63</v>
      </c>
      <c r="G2" s="166" t="s">
        <v>69</v>
      </c>
      <c r="H2" s="167" t="s">
        <v>4</v>
      </c>
      <c r="I2" s="167" t="s">
        <v>16</v>
      </c>
      <c r="J2" s="167" t="s">
        <v>9</v>
      </c>
    </row>
    <row r="3" spans="1:13" ht="16" thickBot="1">
      <c r="A3" s="170" t="s">
        <v>53</v>
      </c>
      <c r="B3" s="171" t="s">
        <v>5</v>
      </c>
      <c r="C3" s="172" t="s">
        <v>16</v>
      </c>
      <c r="D3" s="172" t="s">
        <v>9</v>
      </c>
      <c r="E3" s="172" t="s">
        <v>7</v>
      </c>
      <c r="F3" s="170" t="s">
        <v>53</v>
      </c>
      <c r="G3" s="171" t="s">
        <v>69</v>
      </c>
      <c r="H3" s="172" t="s">
        <v>3</v>
      </c>
      <c r="I3" s="172" t="s">
        <v>13</v>
      </c>
      <c r="J3" s="172" t="s">
        <v>4</v>
      </c>
    </row>
    <row r="4" spans="1:13" ht="16" thickBot="1">
      <c r="A4" s="28" t="s">
        <v>54</v>
      </c>
      <c r="B4" s="165" t="s">
        <v>3</v>
      </c>
      <c r="C4" s="164" t="s">
        <v>5</v>
      </c>
      <c r="D4" s="164" t="s">
        <v>4</v>
      </c>
      <c r="E4" s="164" t="s">
        <v>16</v>
      </c>
      <c r="F4" s="28" t="s">
        <v>54</v>
      </c>
      <c r="G4" s="165" t="s">
        <v>69</v>
      </c>
      <c r="H4" s="164" t="s">
        <v>13</v>
      </c>
      <c r="I4" s="164" t="s">
        <v>9</v>
      </c>
      <c r="J4" s="164" t="s">
        <v>7</v>
      </c>
    </row>
    <row r="5" spans="1:13" ht="16" thickBot="1">
      <c r="A5" s="170" t="s">
        <v>58</v>
      </c>
      <c r="B5" s="171" t="s">
        <v>3</v>
      </c>
      <c r="C5" s="172" t="s">
        <v>4</v>
      </c>
      <c r="D5" s="172" t="s">
        <v>9</v>
      </c>
      <c r="E5" s="172" t="s">
        <v>7</v>
      </c>
      <c r="F5" s="170" t="s">
        <v>58</v>
      </c>
      <c r="G5" s="171" t="s">
        <v>69</v>
      </c>
      <c r="H5" s="172" t="s">
        <v>13</v>
      </c>
      <c r="I5" s="172" t="s">
        <v>5</v>
      </c>
      <c r="J5" s="172" t="s">
        <v>16</v>
      </c>
    </row>
    <row r="6" spans="1:13" ht="16" thickBot="1">
      <c r="A6" s="28" t="s">
        <v>62</v>
      </c>
      <c r="B6" s="165" t="s">
        <v>3</v>
      </c>
      <c r="C6" s="164" t="s">
        <v>13</v>
      </c>
      <c r="D6" s="164" t="s">
        <v>16</v>
      </c>
      <c r="E6" s="164" t="s">
        <v>9</v>
      </c>
      <c r="F6" s="28" t="s">
        <v>62</v>
      </c>
      <c r="G6" s="165" t="s">
        <v>69</v>
      </c>
      <c r="H6" s="164" t="s">
        <v>5</v>
      </c>
      <c r="I6" s="164" t="s">
        <v>4</v>
      </c>
      <c r="J6" s="164" t="s">
        <v>7</v>
      </c>
    </row>
    <row r="7" spans="1:13" ht="17" thickBot="1">
      <c r="A7" s="170" t="s">
        <v>55</v>
      </c>
      <c r="B7" s="171" t="s">
        <v>69</v>
      </c>
      <c r="C7" s="172" t="s">
        <v>3</v>
      </c>
      <c r="D7" s="172" t="s">
        <v>5</v>
      </c>
      <c r="E7" s="172" t="s">
        <v>9</v>
      </c>
      <c r="F7" s="170" t="s">
        <v>55</v>
      </c>
      <c r="G7" s="171" t="s">
        <v>13</v>
      </c>
      <c r="H7" s="172" t="s">
        <v>4</v>
      </c>
      <c r="I7" s="172" t="s">
        <v>16</v>
      </c>
      <c r="J7" s="172" t="s">
        <v>7</v>
      </c>
      <c r="L7" s="168"/>
      <c r="M7" s="15"/>
    </row>
    <row r="8" spans="1:13" ht="16" thickBot="1">
      <c r="A8" s="28" t="s">
        <v>56</v>
      </c>
      <c r="B8" s="165" t="s">
        <v>13</v>
      </c>
      <c r="C8" s="164" t="s">
        <v>5</v>
      </c>
      <c r="D8" s="164" t="s">
        <v>4</v>
      </c>
      <c r="E8" s="164" t="s">
        <v>9</v>
      </c>
      <c r="F8" s="28" t="s">
        <v>56</v>
      </c>
      <c r="G8" s="165" t="s">
        <v>69</v>
      </c>
      <c r="H8" s="164" t="s">
        <v>3</v>
      </c>
      <c r="I8" s="164" t="s">
        <v>16</v>
      </c>
      <c r="J8" s="164" t="s">
        <v>7</v>
      </c>
    </row>
    <row r="9" spans="1:13" ht="16" thickBot="1">
      <c r="A9" s="170" t="s">
        <v>57</v>
      </c>
      <c r="B9" s="171" t="s">
        <v>69</v>
      </c>
      <c r="C9" s="172" t="s">
        <v>4</v>
      </c>
      <c r="D9" s="172" t="s">
        <v>16</v>
      </c>
      <c r="E9" s="172" t="s">
        <v>7</v>
      </c>
      <c r="F9" s="170" t="s">
        <v>57</v>
      </c>
      <c r="G9" s="171" t="s">
        <v>3</v>
      </c>
      <c r="H9" s="172" t="s">
        <v>13</v>
      </c>
      <c r="I9" s="172" t="s">
        <v>5</v>
      </c>
      <c r="J9" s="172" t="s">
        <v>9</v>
      </c>
    </row>
    <row r="10" spans="1:13">
      <c r="A10"/>
      <c r="B10"/>
      <c r="C10"/>
      <c r="D10"/>
      <c r="E10"/>
    </row>
    <row r="11" spans="1:13" ht="16" thickBot="1">
      <c r="A11" s="181" t="s">
        <v>112</v>
      </c>
      <c r="B11" s="182" t="s">
        <v>118</v>
      </c>
      <c r="C11" s="182"/>
      <c r="D11" s="182"/>
      <c r="E11" s="182"/>
    </row>
    <row r="12" spans="1:13" ht="17">
      <c r="A12" s="179" t="s">
        <v>75</v>
      </c>
      <c r="B12" s="180" t="s">
        <v>79</v>
      </c>
      <c r="C12" s="180" t="s">
        <v>113</v>
      </c>
      <c r="D12" s="180" t="s">
        <v>100</v>
      </c>
      <c r="E12" s="180" t="s">
        <v>77</v>
      </c>
    </row>
    <row r="13" spans="1:13" ht="17">
      <c r="A13" s="176" t="s">
        <v>80</v>
      </c>
      <c r="B13" s="173" t="s">
        <v>84</v>
      </c>
      <c r="C13" s="173" t="s">
        <v>114</v>
      </c>
      <c r="D13" s="173" t="s">
        <v>97</v>
      </c>
      <c r="E13" s="173" t="s">
        <v>82</v>
      </c>
    </row>
    <row r="14" spans="1:13" ht="17">
      <c r="A14" s="177">
        <v>2</v>
      </c>
      <c r="B14" s="174" t="s">
        <v>88</v>
      </c>
      <c r="C14" s="174" t="s">
        <v>115</v>
      </c>
      <c r="D14" s="174" t="s">
        <v>103</v>
      </c>
      <c r="E14" s="174" t="s">
        <v>86</v>
      </c>
    </row>
    <row r="15" spans="1:13" ht="17">
      <c r="A15" s="176">
        <v>3</v>
      </c>
      <c r="B15" s="173" t="s">
        <v>92</v>
      </c>
      <c r="C15" s="173" t="s">
        <v>116</v>
      </c>
      <c r="D15" s="173" t="s">
        <v>106</v>
      </c>
      <c r="E15" s="173" t="s">
        <v>90</v>
      </c>
    </row>
    <row r="16" spans="1:13" ht="17">
      <c r="A16" s="177">
        <v>4</v>
      </c>
      <c r="B16" s="174" t="s">
        <v>96</v>
      </c>
      <c r="C16" s="174" t="s">
        <v>117</v>
      </c>
      <c r="D16" s="174" t="s">
        <v>109</v>
      </c>
      <c r="E16" s="174" t="s">
        <v>94</v>
      </c>
      <c r="L16" s="15"/>
    </row>
    <row r="17" spans="1:12" ht="17">
      <c r="A17" s="176">
        <v>5</v>
      </c>
      <c r="B17" s="173" t="s">
        <v>83</v>
      </c>
      <c r="C17" s="173" t="s">
        <v>98</v>
      </c>
      <c r="D17" s="173" t="s">
        <v>81</v>
      </c>
      <c r="E17" s="173" t="s">
        <v>99</v>
      </c>
    </row>
    <row r="18" spans="1:12" ht="17">
      <c r="A18" s="177">
        <v>6</v>
      </c>
      <c r="B18" s="174" t="s">
        <v>78</v>
      </c>
      <c r="C18" s="174" t="s">
        <v>101</v>
      </c>
      <c r="D18" s="174" t="s">
        <v>76</v>
      </c>
      <c r="E18" s="174" t="s">
        <v>102</v>
      </c>
    </row>
    <row r="19" spans="1:12" ht="17">
      <c r="A19" s="176">
        <v>7</v>
      </c>
      <c r="B19" s="173" t="s">
        <v>87</v>
      </c>
      <c r="C19" s="173" t="s">
        <v>104</v>
      </c>
      <c r="D19" s="173" t="s">
        <v>85</v>
      </c>
      <c r="E19" s="173" t="s">
        <v>105</v>
      </c>
    </row>
    <row r="20" spans="1:12" ht="17">
      <c r="A20" s="177">
        <v>8</v>
      </c>
      <c r="B20" s="174" t="s">
        <v>91</v>
      </c>
      <c r="C20" s="174" t="s">
        <v>107</v>
      </c>
      <c r="D20" s="174" t="s">
        <v>89</v>
      </c>
      <c r="E20" s="174" t="s">
        <v>108</v>
      </c>
    </row>
    <row r="21" spans="1:12" ht="18" thickBot="1">
      <c r="A21" s="178">
        <v>9</v>
      </c>
      <c r="B21" s="175" t="s">
        <v>95</v>
      </c>
      <c r="C21" s="175" t="s">
        <v>110</v>
      </c>
      <c r="D21" s="175" t="s">
        <v>93</v>
      </c>
      <c r="E21" s="175" t="s">
        <v>111</v>
      </c>
      <c r="L21" s="15"/>
    </row>
    <row r="22" spans="1:12">
      <c r="A22"/>
      <c r="B22"/>
      <c r="C22"/>
      <c r="D22"/>
      <c r="E22"/>
    </row>
    <row r="23" spans="1:12">
      <c r="A23"/>
      <c r="B23"/>
      <c r="C23"/>
      <c r="D23"/>
      <c r="E23"/>
    </row>
    <row r="24" spans="1:12">
      <c r="A24"/>
      <c r="B24"/>
      <c r="C24"/>
      <c r="D24"/>
      <c r="E24"/>
    </row>
    <row r="25" spans="1:12">
      <c r="A25"/>
      <c r="B25"/>
      <c r="C25"/>
      <c r="D25"/>
      <c r="E25"/>
    </row>
    <row r="26" spans="1:12">
      <c r="A26"/>
      <c r="B26"/>
      <c r="C26"/>
      <c r="D26"/>
      <c r="E26"/>
    </row>
    <row r="27" spans="1:12">
      <c r="A27"/>
      <c r="B27"/>
      <c r="C27"/>
      <c r="D27"/>
      <c r="E27"/>
    </row>
    <row r="28" spans="1:12">
      <c r="A28"/>
      <c r="B28"/>
      <c r="C28"/>
      <c r="D28"/>
      <c r="E28"/>
    </row>
    <row r="29" spans="1:12">
      <c r="A29"/>
      <c r="B29"/>
      <c r="C29"/>
      <c r="D29"/>
      <c r="E29"/>
    </row>
  </sheetData>
  <mergeCells count="2">
    <mergeCell ref="B1:E1"/>
    <mergeCell ref="G1:J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C1CF-F337-6944-9471-FA44FF73F602}">
  <sheetPr codeName="Sheet9"/>
  <dimension ref="B1:XFD184"/>
  <sheetViews>
    <sheetView zoomScale="120" zoomScaleNormal="120" zoomScalePageLayoutView="120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0" t="s">
        <v>64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141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140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141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142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141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142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141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141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7360-554A-8E4D-8719-A926C78F7C89}">
  <sheetPr codeName="Sheet3"/>
  <dimension ref="B1:XFD184"/>
  <sheetViews>
    <sheetView topLeftCell="A5" zoomScale="120" zoomScaleNormal="120" zoomScalePageLayoutView="120" workbookViewId="0">
      <selection activeCell="Y4" sqref="Y4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285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142</v>
      </c>
      <c r="D5" s="46">
        <v>5</v>
      </c>
      <c r="E5" s="47">
        <v>5</v>
      </c>
      <c r="F5" s="47">
        <v>6</v>
      </c>
      <c r="G5" s="47">
        <v>6</v>
      </c>
      <c r="H5" s="47">
        <v>7</v>
      </c>
      <c r="I5" s="47">
        <v>4</v>
      </c>
      <c r="J5" s="47">
        <v>6</v>
      </c>
      <c r="K5" s="47">
        <v>4</v>
      </c>
      <c r="L5" s="48">
        <v>6</v>
      </c>
      <c r="M5" s="124">
        <f>SUM(D5:L5)</f>
        <v>49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49</v>
      </c>
      <c r="AA5" s="4">
        <v>1</v>
      </c>
      <c r="AB5" s="127" t="s">
        <v>167</v>
      </c>
      <c r="AC5" s="110">
        <v>7</v>
      </c>
      <c r="AD5" s="111">
        <v>4</v>
      </c>
      <c r="AE5" s="111">
        <v>7</v>
      </c>
      <c r="AF5" s="111">
        <v>5</v>
      </c>
      <c r="AG5" s="111">
        <v>8</v>
      </c>
      <c r="AH5" s="111">
        <v>2</v>
      </c>
      <c r="AI5" s="111">
        <v>5</v>
      </c>
      <c r="AJ5" s="111">
        <v>7</v>
      </c>
      <c r="AK5" s="112">
        <v>7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143</v>
      </c>
      <c r="D6" s="49">
        <v>6</v>
      </c>
      <c r="E6" s="14">
        <v>4</v>
      </c>
      <c r="F6" s="14">
        <v>9</v>
      </c>
      <c r="G6" s="14">
        <v>5</v>
      </c>
      <c r="H6" s="14">
        <v>4</v>
      </c>
      <c r="I6" s="14">
        <v>6</v>
      </c>
      <c r="J6" s="14">
        <v>6</v>
      </c>
      <c r="K6" s="14">
        <v>5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168</v>
      </c>
      <c r="AC6" s="113">
        <v>7</v>
      </c>
      <c r="AD6" s="114">
        <v>4</v>
      </c>
      <c r="AE6" s="114">
        <v>6</v>
      </c>
      <c r="AF6" s="114">
        <v>4</v>
      </c>
      <c r="AG6" s="114">
        <v>8</v>
      </c>
      <c r="AH6" s="114">
        <v>4</v>
      </c>
      <c r="AI6" s="114">
        <v>6</v>
      </c>
      <c r="AJ6" s="114">
        <v>7</v>
      </c>
      <c r="AK6" s="115">
        <v>7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144</v>
      </c>
      <c r="D7" s="49">
        <v>6</v>
      </c>
      <c r="E7" s="14">
        <v>5</v>
      </c>
      <c r="F7" s="14">
        <v>8</v>
      </c>
      <c r="G7" s="14">
        <v>6</v>
      </c>
      <c r="H7" s="14">
        <v>7</v>
      </c>
      <c r="I7" s="14">
        <v>4</v>
      </c>
      <c r="J7" s="14">
        <v>3</v>
      </c>
      <c r="K7" s="14">
        <v>4</v>
      </c>
      <c r="L7" s="50">
        <v>6</v>
      </c>
      <c r="M7" s="125">
        <f>SUM(D7:L7)</f>
        <v>49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49</v>
      </c>
      <c r="AA7" s="4">
        <v>3</v>
      </c>
      <c r="AB7" s="128" t="s">
        <v>169</v>
      </c>
      <c r="AC7" s="113">
        <v>5</v>
      </c>
      <c r="AD7" s="114">
        <v>6</v>
      </c>
      <c r="AE7" s="114">
        <v>8</v>
      </c>
      <c r="AF7" s="114">
        <v>5</v>
      </c>
      <c r="AG7" s="114">
        <v>6</v>
      </c>
      <c r="AH7" s="114">
        <v>6</v>
      </c>
      <c r="AI7" s="114">
        <v>5</v>
      </c>
      <c r="AJ7" s="114">
        <v>7</v>
      </c>
      <c r="AK7" s="115">
        <v>8</v>
      </c>
      <c r="AL7" s="131">
        <f>SUM(AC7:AK7)</f>
        <v>56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56</v>
      </c>
    </row>
    <row r="8" spans="2:52">
      <c r="B8" s="4">
        <v>4</v>
      </c>
      <c r="C8" s="122" t="s">
        <v>145</v>
      </c>
      <c r="D8" s="49">
        <v>7</v>
      </c>
      <c r="E8" s="14">
        <v>6</v>
      </c>
      <c r="F8" s="14">
        <v>8</v>
      </c>
      <c r="G8" s="14">
        <v>5</v>
      </c>
      <c r="H8" s="14">
        <v>14</v>
      </c>
      <c r="I8" s="14">
        <v>5</v>
      </c>
      <c r="J8" s="14">
        <v>5</v>
      </c>
      <c r="K8" s="14">
        <v>6</v>
      </c>
      <c r="L8" s="50">
        <v>7</v>
      </c>
      <c r="M8" s="125">
        <f>SUM(D8:L8)</f>
        <v>63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63</v>
      </c>
      <c r="AA8" s="4">
        <v>4</v>
      </c>
      <c r="AB8" s="128" t="s">
        <v>170</v>
      </c>
      <c r="AC8" s="113">
        <v>6</v>
      </c>
      <c r="AD8" s="114">
        <v>4</v>
      </c>
      <c r="AE8" s="114">
        <v>8</v>
      </c>
      <c r="AF8" s="114">
        <v>6</v>
      </c>
      <c r="AG8" s="114">
        <v>9</v>
      </c>
      <c r="AH8" s="114">
        <v>10</v>
      </c>
      <c r="AI8" s="114">
        <v>6</v>
      </c>
      <c r="AJ8" s="114">
        <v>6</v>
      </c>
      <c r="AK8" s="115">
        <v>8</v>
      </c>
      <c r="AL8" s="131">
        <f>SUM(AC8:AK8)</f>
        <v>63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63</v>
      </c>
    </row>
    <row r="9" spans="2:52" ht="16" thickBot="1">
      <c r="B9" s="4">
        <v>5</v>
      </c>
      <c r="C9" s="123" t="s">
        <v>146</v>
      </c>
      <c r="D9" s="51">
        <v>8</v>
      </c>
      <c r="E9" s="52">
        <v>6</v>
      </c>
      <c r="F9" s="52">
        <v>14</v>
      </c>
      <c r="G9" s="52">
        <v>6</v>
      </c>
      <c r="H9" s="52">
        <v>14</v>
      </c>
      <c r="I9" s="52">
        <v>6</v>
      </c>
      <c r="J9" s="52">
        <v>10</v>
      </c>
      <c r="K9" s="52">
        <v>9</v>
      </c>
      <c r="L9" s="53">
        <v>15</v>
      </c>
      <c r="M9" s="126">
        <f>SUM(D9:L9)</f>
        <v>88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88</v>
      </c>
      <c r="AA9" s="4">
        <v>5</v>
      </c>
      <c r="AB9" s="138" t="s">
        <v>171</v>
      </c>
      <c r="AC9" s="139">
        <v>5</v>
      </c>
      <c r="AD9" s="117">
        <v>4</v>
      </c>
      <c r="AE9" s="117">
        <v>11</v>
      </c>
      <c r="AF9" s="117">
        <v>4</v>
      </c>
      <c r="AG9" s="117">
        <v>9</v>
      </c>
      <c r="AH9" s="117">
        <v>4</v>
      </c>
      <c r="AI9" s="117">
        <v>4</v>
      </c>
      <c r="AJ9" s="117">
        <v>9</v>
      </c>
      <c r="AK9" s="118">
        <v>7</v>
      </c>
      <c r="AL9" s="131">
        <f>SUM(AC9:AK9)</f>
        <v>57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213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213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218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218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162</v>
      </c>
      <c r="D15" s="110">
        <v>6</v>
      </c>
      <c r="E15" s="111">
        <v>4</v>
      </c>
      <c r="F15" s="111">
        <v>5</v>
      </c>
      <c r="G15" s="111">
        <v>4</v>
      </c>
      <c r="H15" s="111">
        <v>6</v>
      </c>
      <c r="I15" s="111">
        <v>3</v>
      </c>
      <c r="J15" s="111">
        <v>4</v>
      </c>
      <c r="K15" s="111">
        <v>4</v>
      </c>
      <c r="L15" s="112">
        <v>7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147</v>
      </c>
      <c r="AC15" s="110">
        <v>4</v>
      </c>
      <c r="AD15" s="111">
        <v>3</v>
      </c>
      <c r="AE15" s="111">
        <v>7</v>
      </c>
      <c r="AF15" s="111">
        <v>4</v>
      </c>
      <c r="AG15" s="111">
        <v>5</v>
      </c>
      <c r="AH15" s="111">
        <v>5</v>
      </c>
      <c r="AI15" s="111">
        <v>4</v>
      </c>
      <c r="AJ15" s="111">
        <v>4</v>
      </c>
      <c r="AK15" s="112">
        <v>7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163</v>
      </c>
      <c r="D16" s="113">
        <v>5</v>
      </c>
      <c r="E16" s="114">
        <v>4</v>
      </c>
      <c r="F16" s="114">
        <v>8</v>
      </c>
      <c r="G16" s="114">
        <v>6</v>
      </c>
      <c r="H16" s="114">
        <v>8</v>
      </c>
      <c r="I16" s="114">
        <v>4</v>
      </c>
      <c r="J16" s="114">
        <v>5</v>
      </c>
      <c r="K16" s="114">
        <v>4</v>
      </c>
      <c r="L16" s="115">
        <v>7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148</v>
      </c>
      <c r="AC16" s="113">
        <v>4</v>
      </c>
      <c r="AD16" s="114">
        <v>3</v>
      </c>
      <c r="AE16" s="114">
        <v>6</v>
      </c>
      <c r="AF16" s="114">
        <v>4</v>
      </c>
      <c r="AG16" s="114">
        <v>7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164</v>
      </c>
      <c r="D17" s="113">
        <v>6</v>
      </c>
      <c r="E17" s="114">
        <v>6</v>
      </c>
      <c r="F17" s="114">
        <v>9</v>
      </c>
      <c r="G17" s="114">
        <v>7</v>
      </c>
      <c r="H17" s="114">
        <v>7</v>
      </c>
      <c r="I17" s="114">
        <v>6</v>
      </c>
      <c r="J17" s="114">
        <v>6</v>
      </c>
      <c r="K17" s="114">
        <v>5</v>
      </c>
      <c r="L17" s="115">
        <v>8</v>
      </c>
      <c r="M17" s="131">
        <f>SUM(D17:L17)</f>
        <v>60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60</v>
      </c>
      <c r="AA17" s="6">
        <v>3</v>
      </c>
      <c r="AB17" s="128" t="s">
        <v>149</v>
      </c>
      <c r="AC17" s="113">
        <v>5</v>
      </c>
      <c r="AD17" s="114">
        <v>3</v>
      </c>
      <c r="AE17" s="114">
        <v>6</v>
      </c>
      <c r="AF17" s="114">
        <v>5</v>
      </c>
      <c r="AG17" s="114">
        <v>5</v>
      </c>
      <c r="AH17" s="114">
        <v>5</v>
      </c>
      <c r="AI17" s="114">
        <v>6</v>
      </c>
      <c r="AJ17" s="114">
        <v>6</v>
      </c>
      <c r="AK17" s="115">
        <v>7</v>
      </c>
      <c r="AL17" s="131">
        <f>SUM(AC17:AK17)</f>
        <v>48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48</v>
      </c>
    </row>
    <row r="18" spans="2:49">
      <c r="B18" s="6">
        <v>4</v>
      </c>
      <c r="C18" s="128" t="s">
        <v>165</v>
      </c>
      <c r="D18" s="113">
        <v>6</v>
      </c>
      <c r="E18" s="114">
        <v>5</v>
      </c>
      <c r="F18" s="114">
        <v>16</v>
      </c>
      <c r="G18" s="114">
        <v>7</v>
      </c>
      <c r="H18" s="114">
        <v>12</v>
      </c>
      <c r="I18" s="114">
        <v>8</v>
      </c>
      <c r="J18" s="114">
        <v>10</v>
      </c>
      <c r="K18" s="114">
        <v>9</v>
      </c>
      <c r="L18" s="115">
        <v>8</v>
      </c>
      <c r="M18" s="131">
        <f>SUM(D18:L18)</f>
        <v>81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81</v>
      </c>
      <c r="AA18" s="6">
        <v>4</v>
      </c>
      <c r="AB18" s="128" t="s">
        <v>150</v>
      </c>
      <c r="AC18" s="113">
        <v>5</v>
      </c>
      <c r="AD18" s="114">
        <v>5</v>
      </c>
      <c r="AE18" s="114">
        <v>7</v>
      </c>
      <c r="AF18" s="114">
        <v>4</v>
      </c>
      <c r="AG18" s="114">
        <v>6</v>
      </c>
      <c r="AH18" s="114">
        <v>4</v>
      </c>
      <c r="AI18" s="114">
        <v>5</v>
      </c>
      <c r="AJ18" s="114">
        <v>5</v>
      </c>
      <c r="AK18" s="115">
        <v>6</v>
      </c>
      <c r="AL18" s="131">
        <f>SUM(AC18:AK18)</f>
        <v>47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47</v>
      </c>
    </row>
    <row r="19" spans="2:49" ht="16" thickBot="1">
      <c r="B19" s="6">
        <v>5</v>
      </c>
      <c r="C19" s="129" t="s">
        <v>166</v>
      </c>
      <c r="D19" s="116">
        <v>8</v>
      </c>
      <c r="E19" s="117">
        <v>8</v>
      </c>
      <c r="F19" s="117">
        <v>7</v>
      </c>
      <c r="G19" s="117">
        <v>6</v>
      </c>
      <c r="H19" s="117">
        <v>7</v>
      </c>
      <c r="I19" s="117">
        <v>4</v>
      </c>
      <c r="J19" s="117">
        <v>8</v>
      </c>
      <c r="K19" s="117">
        <v>9</v>
      </c>
      <c r="L19" s="118">
        <v>11</v>
      </c>
      <c r="M19" s="132">
        <f>SUM(D19:L19)</f>
        <v>68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68</v>
      </c>
      <c r="Y19" t="s">
        <v>8</v>
      </c>
      <c r="AA19" s="6">
        <v>5</v>
      </c>
      <c r="AB19" s="129" t="s">
        <v>151</v>
      </c>
      <c r="AC19" s="116">
        <v>7</v>
      </c>
      <c r="AD19" s="117">
        <v>5</v>
      </c>
      <c r="AE19" s="117">
        <v>10</v>
      </c>
      <c r="AF19" s="117">
        <v>5</v>
      </c>
      <c r="AG19" s="117">
        <v>7</v>
      </c>
      <c r="AH19" s="117">
        <v>6</v>
      </c>
      <c r="AI19" s="117">
        <v>6</v>
      </c>
      <c r="AJ19" s="117">
        <v>4</v>
      </c>
      <c r="AK19" s="118">
        <v>7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222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222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179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179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152</v>
      </c>
      <c r="D25" s="110">
        <v>5</v>
      </c>
      <c r="E25" s="111">
        <v>6</v>
      </c>
      <c r="F25" s="111">
        <v>7</v>
      </c>
      <c r="G25" s="111">
        <v>5</v>
      </c>
      <c r="H25" s="111">
        <v>5</v>
      </c>
      <c r="I25" s="111">
        <v>5</v>
      </c>
      <c r="J25" s="111">
        <v>4</v>
      </c>
      <c r="K25" s="111">
        <v>6</v>
      </c>
      <c r="L25" s="112">
        <v>7</v>
      </c>
      <c r="M25" s="130">
        <f>SUM(D25:L25)</f>
        <v>50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50</v>
      </c>
      <c r="AA25" s="6">
        <v>1</v>
      </c>
      <c r="AB25" s="127" t="s">
        <v>132</v>
      </c>
      <c r="AC25" s="110">
        <v>4</v>
      </c>
      <c r="AD25" s="111">
        <v>4</v>
      </c>
      <c r="AE25" s="111">
        <v>6</v>
      </c>
      <c r="AF25" s="111">
        <v>5</v>
      </c>
      <c r="AG25" s="111">
        <v>5</v>
      </c>
      <c r="AH25" s="111">
        <v>4</v>
      </c>
      <c r="AI25" s="111">
        <v>4</v>
      </c>
      <c r="AJ25" s="111">
        <v>4</v>
      </c>
      <c r="AK25" s="112">
        <v>5</v>
      </c>
      <c r="AL25" s="130">
        <f>SUM(AC25:AK25)</f>
        <v>41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41</v>
      </c>
    </row>
    <row r="26" spans="2:49">
      <c r="B26" s="6">
        <v>2</v>
      </c>
      <c r="C26" s="128" t="s">
        <v>153</v>
      </c>
      <c r="D26" s="113">
        <v>5</v>
      </c>
      <c r="E26" s="114">
        <v>5</v>
      </c>
      <c r="F26" s="114">
        <v>7</v>
      </c>
      <c r="G26" s="114">
        <v>6</v>
      </c>
      <c r="H26" s="114">
        <v>9</v>
      </c>
      <c r="I26" s="114">
        <v>4</v>
      </c>
      <c r="J26" s="114">
        <v>4</v>
      </c>
      <c r="K26" s="114">
        <v>4</v>
      </c>
      <c r="L26" s="115">
        <v>6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133</v>
      </c>
      <c r="AC26" s="113">
        <v>4</v>
      </c>
      <c r="AD26" s="114">
        <v>3</v>
      </c>
      <c r="AE26" s="114">
        <v>5</v>
      </c>
      <c r="AF26" s="114">
        <v>4</v>
      </c>
      <c r="AG26" s="114">
        <v>4</v>
      </c>
      <c r="AH26" s="114">
        <v>4</v>
      </c>
      <c r="AI26" s="114">
        <v>5</v>
      </c>
      <c r="AJ26" s="114">
        <v>5</v>
      </c>
      <c r="AK26" s="115">
        <v>6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154</v>
      </c>
      <c r="D27" s="113">
        <v>8</v>
      </c>
      <c r="E27" s="114">
        <v>4</v>
      </c>
      <c r="F27" s="114">
        <v>7</v>
      </c>
      <c r="G27" s="114">
        <v>6</v>
      </c>
      <c r="H27" s="114">
        <v>13</v>
      </c>
      <c r="I27" s="114">
        <v>8</v>
      </c>
      <c r="J27" s="114">
        <v>5</v>
      </c>
      <c r="K27" s="114">
        <v>7</v>
      </c>
      <c r="L27" s="115">
        <v>7</v>
      </c>
      <c r="M27" s="131">
        <f>SUM(D27:L27)</f>
        <v>65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65</v>
      </c>
      <c r="AA27" s="6">
        <v>3</v>
      </c>
      <c r="AB27" s="128" t="s">
        <v>134</v>
      </c>
      <c r="AC27" s="113">
        <v>4</v>
      </c>
      <c r="AD27" s="114">
        <v>6</v>
      </c>
      <c r="AE27" s="114">
        <v>9</v>
      </c>
      <c r="AF27" s="114">
        <v>5</v>
      </c>
      <c r="AG27" s="114">
        <v>8</v>
      </c>
      <c r="AH27" s="114">
        <v>5</v>
      </c>
      <c r="AI27" s="114">
        <v>7</v>
      </c>
      <c r="AJ27" s="114">
        <v>5</v>
      </c>
      <c r="AK27" s="115">
        <v>5</v>
      </c>
      <c r="AL27" s="131">
        <f>SUM(AC27:AK27)</f>
        <v>54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54</v>
      </c>
    </row>
    <row r="28" spans="2:49">
      <c r="B28" s="6">
        <v>4</v>
      </c>
      <c r="C28" s="128" t="s">
        <v>156</v>
      </c>
      <c r="D28" s="113">
        <v>6</v>
      </c>
      <c r="E28" s="114">
        <v>4</v>
      </c>
      <c r="F28" s="114">
        <v>13</v>
      </c>
      <c r="G28" s="114">
        <v>5</v>
      </c>
      <c r="H28" s="114">
        <v>11</v>
      </c>
      <c r="I28" s="114">
        <v>4</v>
      </c>
      <c r="J28" s="114">
        <v>11</v>
      </c>
      <c r="K28" s="114">
        <v>7</v>
      </c>
      <c r="L28" s="115">
        <v>7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135</v>
      </c>
      <c r="AC28" s="113">
        <v>5</v>
      </c>
      <c r="AD28" s="114">
        <v>7</v>
      </c>
      <c r="AE28" s="114">
        <v>7</v>
      </c>
      <c r="AF28" s="114">
        <v>6</v>
      </c>
      <c r="AG28" s="114">
        <v>7</v>
      </c>
      <c r="AH28" s="114">
        <v>6</v>
      </c>
      <c r="AI28" s="114">
        <v>6</v>
      </c>
      <c r="AJ28" s="114">
        <v>6</v>
      </c>
      <c r="AK28" s="115">
        <v>6</v>
      </c>
      <c r="AL28" s="131">
        <f>SUM(AC28:AK28)</f>
        <v>56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56</v>
      </c>
    </row>
    <row r="29" spans="2:49" ht="16" thickBot="1">
      <c r="B29" s="6">
        <v>5</v>
      </c>
      <c r="C29" s="129" t="s">
        <v>155</v>
      </c>
      <c r="D29" s="116">
        <v>9</v>
      </c>
      <c r="E29" s="117">
        <v>5</v>
      </c>
      <c r="F29" s="117">
        <v>8</v>
      </c>
      <c r="G29" s="117">
        <v>7</v>
      </c>
      <c r="H29" s="117">
        <v>7</v>
      </c>
      <c r="I29" s="117">
        <v>8</v>
      </c>
      <c r="J29" s="117">
        <v>8</v>
      </c>
      <c r="K29" s="117">
        <v>8</v>
      </c>
      <c r="L29" s="118">
        <v>10</v>
      </c>
      <c r="M29" s="132">
        <f>SUM(D29:L29)</f>
        <v>70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70</v>
      </c>
      <c r="AA29" s="6">
        <v>5</v>
      </c>
      <c r="AB29" s="129" t="s">
        <v>136</v>
      </c>
      <c r="AC29" s="116">
        <v>4</v>
      </c>
      <c r="AD29" s="117">
        <v>5</v>
      </c>
      <c r="AE29" s="117">
        <v>7</v>
      </c>
      <c r="AF29" s="117">
        <v>4</v>
      </c>
      <c r="AG29" s="117">
        <v>6</v>
      </c>
      <c r="AH29" s="117">
        <v>3</v>
      </c>
      <c r="AI29" s="117">
        <v>11</v>
      </c>
      <c r="AJ29" s="117">
        <v>7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157</v>
      </c>
      <c r="D35" s="110">
        <v>7</v>
      </c>
      <c r="E35" s="111">
        <v>4</v>
      </c>
      <c r="F35" s="111">
        <v>7</v>
      </c>
      <c r="G35" s="111">
        <v>3</v>
      </c>
      <c r="H35" s="111">
        <v>5</v>
      </c>
      <c r="I35" s="111">
        <v>4</v>
      </c>
      <c r="J35" s="111">
        <v>4</v>
      </c>
      <c r="K35" s="111">
        <v>6</v>
      </c>
      <c r="L35" s="112">
        <v>5</v>
      </c>
      <c r="M35" s="130">
        <f>SUM(D35:L35)</f>
        <v>45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45</v>
      </c>
      <c r="AA35" s="6">
        <v>1</v>
      </c>
      <c r="AB35" s="127" t="s">
        <v>137</v>
      </c>
      <c r="AC35" s="110">
        <v>4</v>
      </c>
      <c r="AD35" s="111">
        <v>6</v>
      </c>
      <c r="AE35" s="111">
        <v>6</v>
      </c>
      <c r="AF35" s="111">
        <v>4</v>
      </c>
      <c r="AG35" s="111">
        <v>6</v>
      </c>
      <c r="AH35" s="111">
        <v>5</v>
      </c>
      <c r="AI35" s="111">
        <v>4</v>
      </c>
      <c r="AJ35" s="111">
        <v>5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158</v>
      </c>
      <c r="D36" s="113">
        <v>5</v>
      </c>
      <c r="E36" s="114">
        <v>5</v>
      </c>
      <c r="F36" s="114">
        <v>7</v>
      </c>
      <c r="G36" s="114">
        <v>6</v>
      </c>
      <c r="H36" s="114">
        <v>6</v>
      </c>
      <c r="I36" s="114">
        <v>4</v>
      </c>
      <c r="J36" s="114">
        <v>5</v>
      </c>
      <c r="K36" s="114">
        <v>6</v>
      </c>
      <c r="L36" s="115">
        <v>6</v>
      </c>
      <c r="M36" s="131">
        <f>SUM(D36:L36)</f>
        <v>50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50</v>
      </c>
      <c r="AA36" s="6">
        <v>2</v>
      </c>
      <c r="AB36" s="128" t="s">
        <v>138</v>
      </c>
      <c r="AC36" s="113">
        <v>9</v>
      </c>
      <c r="AD36" s="114">
        <v>5</v>
      </c>
      <c r="AE36" s="114">
        <v>8</v>
      </c>
      <c r="AF36" s="114">
        <v>6</v>
      </c>
      <c r="AG36" s="114">
        <v>5</v>
      </c>
      <c r="AH36" s="114">
        <v>6</v>
      </c>
      <c r="AI36" s="114">
        <v>5</v>
      </c>
      <c r="AJ36" s="114">
        <v>7</v>
      </c>
      <c r="AK36" s="115">
        <v>7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159</v>
      </c>
      <c r="D37" s="113">
        <v>5</v>
      </c>
      <c r="E37" s="114">
        <v>4</v>
      </c>
      <c r="F37" s="114">
        <v>6</v>
      </c>
      <c r="G37" s="114">
        <v>4</v>
      </c>
      <c r="H37" s="114">
        <v>5</v>
      </c>
      <c r="I37" s="114">
        <v>4</v>
      </c>
      <c r="J37" s="114">
        <v>7</v>
      </c>
      <c r="K37" s="114">
        <v>6</v>
      </c>
      <c r="L37" s="115">
        <v>7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139</v>
      </c>
      <c r="AC37" s="113">
        <v>6</v>
      </c>
      <c r="AD37" s="114">
        <v>7</v>
      </c>
      <c r="AE37" s="114">
        <v>10</v>
      </c>
      <c r="AF37" s="114">
        <v>5</v>
      </c>
      <c r="AG37" s="114">
        <v>9</v>
      </c>
      <c r="AH37" s="114">
        <v>7</v>
      </c>
      <c r="AI37" s="114">
        <v>8</v>
      </c>
      <c r="AJ37" s="114">
        <v>7</v>
      </c>
      <c r="AK37" s="115">
        <v>8</v>
      </c>
      <c r="AL37" s="131">
        <f>SUM(AC37:AK37)</f>
        <v>67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67</v>
      </c>
    </row>
    <row r="38" spans="2:49">
      <c r="B38" s="6">
        <v>4</v>
      </c>
      <c r="C38" s="128" t="s">
        <v>160</v>
      </c>
      <c r="D38" s="113">
        <v>4</v>
      </c>
      <c r="E38" s="114">
        <v>4</v>
      </c>
      <c r="F38" s="114">
        <v>7</v>
      </c>
      <c r="G38" s="114">
        <v>4</v>
      </c>
      <c r="H38" s="114">
        <v>9</v>
      </c>
      <c r="I38" s="114">
        <v>4</v>
      </c>
      <c r="J38" s="114">
        <v>6</v>
      </c>
      <c r="K38" s="114">
        <v>6</v>
      </c>
      <c r="L38" s="115">
        <v>6</v>
      </c>
      <c r="M38" s="131">
        <f>SUM(D38:L38)</f>
        <v>50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50</v>
      </c>
      <c r="AA38" s="6">
        <v>4</v>
      </c>
      <c r="AB38" s="128" t="s">
        <v>140</v>
      </c>
      <c r="AC38" s="113">
        <v>6</v>
      </c>
      <c r="AD38" s="114">
        <v>4</v>
      </c>
      <c r="AE38" s="114">
        <v>8</v>
      </c>
      <c r="AF38" s="114">
        <v>5</v>
      </c>
      <c r="AG38" s="114">
        <v>6</v>
      </c>
      <c r="AH38" s="114">
        <v>5</v>
      </c>
      <c r="AI38" s="114">
        <v>7</v>
      </c>
      <c r="AJ38" s="114">
        <v>5</v>
      </c>
      <c r="AK38" s="115">
        <v>8</v>
      </c>
      <c r="AL38" s="131">
        <f>SUM(AC38:AK38)</f>
        <v>54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54</v>
      </c>
    </row>
    <row r="39" spans="2:49" ht="16" thickBot="1">
      <c r="B39" s="6">
        <v>5</v>
      </c>
      <c r="C39" s="129" t="s">
        <v>161</v>
      </c>
      <c r="D39" s="116">
        <v>6</v>
      </c>
      <c r="E39" s="117">
        <v>6</v>
      </c>
      <c r="F39" s="117">
        <v>7</v>
      </c>
      <c r="G39" s="117">
        <v>4</v>
      </c>
      <c r="H39" s="117">
        <v>6</v>
      </c>
      <c r="I39" s="117">
        <v>5</v>
      </c>
      <c r="J39" s="117">
        <v>5</v>
      </c>
      <c r="K39" s="117">
        <v>5</v>
      </c>
      <c r="L39" s="118">
        <v>6</v>
      </c>
      <c r="M39" s="132">
        <f>SUM(D39:L39)</f>
        <v>50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50</v>
      </c>
      <c r="AA39" s="6">
        <v>5</v>
      </c>
      <c r="AB39" s="129" t="s">
        <v>141</v>
      </c>
      <c r="AC39" s="116">
        <v>6</v>
      </c>
      <c r="AD39" s="117">
        <v>5</v>
      </c>
      <c r="AE39" s="117">
        <v>7</v>
      </c>
      <c r="AF39" s="117">
        <v>6</v>
      </c>
      <c r="AG39" s="117">
        <v>8</v>
      </c>
      <c r="AH39" s="117">
        <v>4</v>
      </c>
      <c r="AI39" s="117">
        <v>5</v>
      </c>
      <c r="AJ39" s="117">
        <v>7</v>
      </c>
      <c r="AK39" s="118">
        <v>8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193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193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172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9" t="str">
        <f>$C$3</f>
        <v>AMR - AMERY</v>
      </c>
      <c r="D87" s="154">
        <f>$M$10</f>
        <v>213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0" t="str">
        <f>$AB$33</f>
        <v>SOM - SOMERSET</v>
      </c>
      <c r="D88" s="154">
        <f>$AL$40</f>
        <v>214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218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6" t="str">
        <f>$C$13</f>
        <v>ELS - ELLSWORTH</v>
      </c>
      <c r="D90" s="154">
        <f>$M$20</f>
        <v>222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1" t="str">
        <f>$C$23</f>
        <v>OSC - OSCEOLA</v>
      </c>
      <c r="D91" s="154">
        <f>$M$30</f>
        <v>233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52"/>
      <c r="C92" s="151"/>
      <c r="D92" s="154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B93" s="13"/>
      <c r="C93" s="120" t="s">
        <v>28</v>
      </c>
      <c r="D93" s="2"/>
      <c r="E93" s="3"/>
      <c r="F93" s="3"/>
      <c r="G93" s="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C94" s="262"/>
      <c r="F94" s="263" t="s">
        <v>172</v>
      </c>
      <c r="G94" s="18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7" t="str">
        <f>$AB$23</f>
        <v>PRE - PRESCOTT</v>
      </c>
      <c r="C95" s="9" t="str">
        <f>$AB$26</f>
        <v>Ava Salay</v>
      </c>
      <c r="D95" s="5">
        <f>$AL$26</f>
        <v>40</v>
      </c>
      <c r="E95" s="26"/>
      <c r="F95" s="5">
        <v>10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$AB$16</f>
        <v>Jessica Hagman</v>
      </c>
      <c r="D96" s="5">
        <f>$AL$16</f>
        <v>41</v>
      </c>
      <c r="E96" s="58"/>
      <c r="F96" s="5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7" t="str">
        <f>$AB$23</f>
        <v>PRE - PRESCOTT</v>
      </c>
      <c r="C97" s="9" t="str">
        <f>$AB$25</f>
        <v>Alexis Fredericks</v>
      </c>
      <c r="D97" s="5">
        <f>$AL$25</f>
        <v>41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$AB$15</f>
        <v>Lanie Veenendahl</v>
      </c>
      <c r="D98" s="5">
        <f>$AL$15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$C$35</f>
        <v>Sally Vangsness</v>
      </c>
      <c r="D100" s="5">
        <f>$M$35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$AB$35</f>
        <v>Haley Myers</v>
      </c>
      <c r="D101" s="5">
        <f>$AL$35</f>
        <v>46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$AB$18</f>
        <v>Abbie Ritzer</v>
      </c>
      <c r="D102" s="5">
        <f>$AL$18</f>
        <v>47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$AB$13</f>
        <v>NR  -  NEW RICHMOND</v>
      </c>
      <c r="C103" s="9" t="str">
        <f>$AB$17</f>
        <v>Sydney Nolan</v>
      </c>
      <c r="D103" s="5">
        <f>$AL$17</f>
        <v>48</v>
      </c>
      <c r="E103" s="3"/>
      <c r="F103" s="5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$C$37</f>
        <v>Parker Chladek</v>
      </c>
      <c r="D104" s="5">
        <f>$M$37</f>
        <v>48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$C$3</f>
        <v>AMR - AMERY</v>
      </c>
      <c r="C105" s="13" t="str">
        <f>$C$5</f>
        <v>Morgan Brotzel</v>
      </c>
      <c r="D105" s="5">
        <f>$M$5</f>
        <v>49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$C$7</f>
        <v>Grace Belz</v>
      </c>
      <c r="D106" s="5">
        <f>$M$7</f>
        <v>49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 t="str">
        <f>$C$36</f>
        <v>Brooklyn Mishler</v>
      </c>
      <c r="D107" s="5">
        <f>$M$36</f>
        <v>50</v>
      </c>
      <c r="E107" s="3"/>
      <c r="F107" s="5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1" t="str">
        <f>$C$23</f>
        <v>OSC - OSCEOLA</v>
      </c>
      <c r="C108" s="13" t="str">
        <f>$C$25</f>
        <v>Madi Link</v>
      </c>
      <c r="D108" s="5">
        <f>$M$25</f>
        <v>50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50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$C$38</f>
        <v>Sydney Burgess</v>
      </c>
      <c r="D110" s="5">
        <f>$M$38</f>
        <v>50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8" t="str">
        <f>$C$33</f>
        <v>SCC - ST CROIX CENTRAL</v>
      </c>
      <c r="C111" s="9" t="str">
        <f>$C$39</f>
        <v>Jenna Wehausen</v>
      </c>
      <c r="D111" s="5">
        <f>$M$39</f>
        <v>50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6" t="str">
        <f>$C$13</f>
        <v>ELS - ELLSWORTH</v>
      </c>
      <c r="C112" s="9" t="str">
        <f>$C$16</f>
        <v>Charlize Smith</v>
      </c>
      <c r="D112" s="5">
        <f>$M$16</f>
        <v>51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$AB$5</f>
        <v>Ashley Burr</v>
      </c>
      <c r="D113" s="5">
        <f>$AL$5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$AB$27</f>
        <v>Liz Rohl</v>
      </c>
      <c r="D116" s="5">
        <f>$AL$27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50" t="str">
        <f>$AB$33</f>
        <v>SOM - SOMERSET</v>
      </c>
      <c r="C117" s="9" t="str">
        <f>$AB$38</f>
        <v>Cameron Paradise</v>
      </c>
      <c r="D117" s="5">
        <f>$AL$38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Lindsay Olson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$AB$3</f>
        <v>BW  -  BALDWIN/WOODVILLE</v>
      </c>
      <c r="C119" s="9" t="str">
        <f>$AB$7</f>
        <v>Roza Emmert</v>
      </c>
      <c r="D119" s="5">
        <f>$AL$7</f>
        <v>56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0" t="str">
        <f>$AB$33</f>
        <v>SOM - SOMERSET</v>
      </c>
      <c r="C120" s="9" t="str">
        <f>$AB$39</f>
        <v>Isabella Fagan</v>
      </c>
      <c r="D120" s="5">
        <f>$AL$39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7" t="str">
        <f>$AB$23</f>
        <v>PRE - PRESCOTT</v>
      </c>
      <c r="C121" s="9" t="str">
        <f>$AB$28</f>
        <v>Jessica Heinsch</v>
      </c>
      <c r="D121" s="5">
        <f>$AL$28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$AB$9</f>
        <v>Kenzie Weiss</v>
      </c>
      <c r="D122" s="5">
        <f>$AL$9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5" t="str">
        <f>$AB$13</f>
        <v>NR  -  NEW RICHMOND</v>
      </c>
      <c r="C123" s="9" t="str">
        <f>$AB$19</f>
        <v>Kailey Stevens</v>
      </c>
      <c r="D123" s="5">
        <f>$AL$19</f>
        <v>57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$AB$36</f>
        <v>Ella Holland</v>
      </c>
      <c r="D124" s="5">
        <f>$AL$36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$C$13</f>
        <v>ELS - ELLSWORTH</v>
      </c>
      <c r="C125" s="9" t="str">
        <f>$C$17</f>
        <v>Halle Flock</v>
      </c>
      <c r="D125" s="5">
        <f>$M$17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9" t="str">
        <f>$C$3</f>
        <v>AMR - AMERY</v>
      </c>
      <c r="C126" s="13" t="str">
        <f>$C$8</f>
        <v>Kaylee Yzermans</v>
      </c>
      <c r="D126" s="5">
        <f>$M$8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$AB$3</f>
        <v>BW  -  BALDWIN/WOODVILLE</v>
      </c>
      <c r="C127" s="9" t="str">
        <f>$AB$8</f>
        <v>Grace Carlson</v>
      </c>
      <c r="D127" s="5">
        <f>$AL$8</f>
        <v>63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65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Briley Olson</v>
      </c>
      <c r="D129" s="5">
        <f>$AL$37</f>
        <v>67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$C$28</f>
        <v>Amanda Steffen</v>
      </c>
      <c r="D130" s="5">
        <f>$M$28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6" t="str">
        <f>$C$13</f>
        <v>ELS - ELLSWORTH</v>
      </c>
      <c r="C131" s="9" t="str">
        <f>$C$19</f>
        <v>Whitney Elsen</v>
      </c>
      <c r="D131" s="5">
        <f>$M$19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70</v>
      </c>
      <c r="E132" s="3"/>
      <c r="F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Kennedy Schommer</v>
      </c>
      <c r="D133" s="5">
        <f>$M$18</f>
        <v>81</v>
      </c>
      <c r="E133" s="3"/>
      <c r="G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88</v>
      </c>
      <c r="E134" s="3"/>
      <c r="I134" s="13"/>
      <c r="J134" s="13"/>
      <c r="K134" s="13"/>
      <c r="N134" s="3"/>
      <c r="O134" s="3"/>
      <c r="P134" s="3"/>
      <c r="AA134"/>
    </row>
    <row r="135" spans="2:27">
      <c r="B135" s="26"/>
      <c r="C135" s="26"/>
      <c r="D135" s="3"/>
      <c r="E135" s="3"/>
      <c r="AA135"/>
    </row>
    <row r="136" spans="2:27">
      <c r="B136" s="58"/>
      <c r="C136" s="58"/>
      <c r="D136" s="58"/>
      <c r="E136" s="3"/>
      <c r="AA136"/>
    </row>
    <row r="137" spans="2:27">
      <c r="B137" s="18"/>
      <c r="D137" s="18"/>
      <c r="E137" s="18"/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5:C136">
    <sortCondition ref="C96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  <ignoredErrors>
    <ignoredError sqref="B96:B97 B131 B129 B117 B1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BF0A-85F0-8C42-B334-8E988B403D2C}">
  <sheetPr codeName="Sheet4"/>
  <dimension ref="B1:XFD184"/>
  <sheetViews>
    <sheetView topLeftCell="A2" zoomScale="120" zoomScaleNormal="120" zoomScalePageLayoutView="120" workbookViewId="0">
      <selection activeCell="AA13" sqref="AA1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286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10</v>
      </c>
      <c r="E4" s="109">
        <v>11</v>
      </c>
      <c r="F4" s="109">
        <v>12</v>
      </c>
      <c r="G4" s="109">
        <v>13</v>
      </c>
      <c r="H4" s="109">
        <v>14</v>
      </c>
      <c r="I4" s="109">
        <v>15</v>
      </c>
      <c r="J4" s="109">
        <v>16</v>
      </c>
      <c r="K4" s="109">
        <v>17</v>
      </c>
      <c r="L4" s="109">
        <v>18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10</v>
      </c>
      <c r="AD4" s="109">
        <v>11</v>
      </c>
      <c r="AE4" s="109">
        <v>12</v>
      </c>
      <c r="AF4" s="109">
        <v>13</v>
      </c>
      <c r="AG4" s="109">
        <v>14</v>
      </c>
      <c r="AH4" s="109">
        <v>15</v>
      </c>
      <c r="AI4" s="109">
        <v>16</v>
      </c>
      <c r="AJ4" s="109">
        <v>17</v>
      </c>
      <c r="AK4" s="109">
        <v>18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142</v>
      </c>
      <c r="D5" s="46">
        <v>8</v>
      </c>
      <c r="E5" s="47">
        <v>8</v>
      </c>
      <c r="F5" s="47">
        <v>6</v>
      </c>
      <c r="G5" s="47">
        <v>3</v>
      </c>
      <c r="H5" s="47">
        <v>5</v>
      </c>
      <c r="I5" s="47">
        <v>7</v>
      </c>
      <c r="J5" s="47">
        <v>5</v>
      </c>
      <c r="K5" s="47">
        <v>6</v>
      </c>
      <c r="L5" s="48">
        <v>5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167</v>
      </c>
      <c r="AC5" s="110">
        <v>6</v>
      </c>
      <c r="AD5" s="111">
        <v>6</v>
      </c>
      <c r="AE5" s="111">
        <v>7</v>
      </c>
      <c r="AF5" s="111">
        <v>6</v>
      </c>
      <c r="AG5" s="111">
        <v>4</v>
      </c>
      <c r="AH5" s="111">
        <v>8</v>
      </c>
      <c r="AI5" s="111">
        <v>4</v>
      </c>
      <c r="AJ5" s="111">
        <v>5</v>
      </c>
      <c r="AK5" s="112">
        <v>6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143</v>
      </c>
      <c r="D6" s="49">
        <v>8</v>
      </c>
      <c r="E6" s="14">
        <v>5</v>
      </c>
      <c r="F6" s="14">
        <v>6</v>
      </c>
      <c r="G6" s="14">
        <v>5</v>
      </c>
      <c r="H6" s="14">
        <v>4</v>
      </c>
      <c r="I6" s="14">
        <v>7</v>
      </c>
      <c r="J6" s="14">
        <v>5</v>
      </c>
      <c r="K6" s="14">
        <v>7</v>
      </c>
      <c r="L6" s="50">
        <v>6</v>
      </c>
      <c r="M6" s="125">
        <f>SUM(D6:L6)</f>
        <v>53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53</v>
      </c>
      <c r="AA6" s="4">
        <v>2</v>
      </c>
      <c r="AB6" s="128" t="s">
        <v>168</v>
      </c>
      <c r="AC6" s="113">
        <v>6</v>
      </c>
      <c r="AD6" s="114">
        <v>7</v>
      </c>
      <c r="AE6" s="114">
        <v>6</v>
      </c>
      <c r="AF6" s="114">
        <v>5</v>
      </c>
      <c r="AG6" s="114">
        <v>7</v>
      </c>
      <c r="AH6" s="114">
        <v>7</v>
      </c>
      <c r="AI6" s="114">
        <v>5</v>
      </c>
      <c r="AJ6" s="114">
        <v>4</v>
      </c>
      <c r="AK6" s="115">
        <v>6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144</v>
      </c>
      <c r="D7" s="49">
        <v>7</v>
      </c>
      <c r="E7" s="14">
        <v>6</v>
      </c>
      <c r="F7" s="14">
        <v>6</v>
      </c>
      <c r="G7" s="14">
        <v>4</v>
      </c>
      <c r="H7" s="14">
        <v>7</v>
      </c>
      <c r="I7" s="14">
        <v>10</v>
      </c>
      <c r="J7" s="14">
        <v>6</v>
      </c>
      <c r="K7" s="14">
        <v>6</v>
      </c>
      <c r="L7" s="50">
        <v>5</v>
      </c>
      <c r="M7" s="125">
        <f>SUM(D7:L7)</f>
        <v>57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57</v>
      </c>
      <c r="AA7" s="4">
        <v>3</v>
      </c>
      <c r="AB7" s="128" t="s">
        <v>169</v>
      </c>
      <c r="AC7" s="113">
        <v>6</v>
      </c>
      <c r="AD7" s="114">
        <v>6</v>
      </c>
      <c r="AE7" s="114">
        <v>5</v>
      </c>
      <c r="AF7" s="114">
        <v>4</v>
      </c>
      <c r="AG7" s="114">
        <v>7</v>
      </c>
      <c r="AH7" s="114">
        <v>7</v>
      </c>
      <c r="AI7" s="114">
        <v>6</v>
      </c>
      <c r="AJ7" s="114">
        <v>4</v>
      </c>
      <c r="AK7" s="115">
        <v>6</v>
      </c>
      <c r="AL7" s="131">
        <f>SUM(AC7:AK7)</f>
        <v>51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51</v>
      </c>
    </row>
    <row r="8" spans="2:52">
      <c r="B8" s="4">
        <v>4</v>
      </c>
      <c r="C8" s="122" t="s">
        <v>145</v>
      </c>
      <c r="D8" s="49">
        <v>6</v>
      </c>
      <c r="E8" s="14">
        <v>6</v>
      </c>
      <c r="F8" s="14">
        <v>7</v>
      </c>
      <c r="G8" s="14">
        <v>5</v>
      </c>
      <c r="H8" s="14">
        <v>6</v>
      </c>
      <c r="I8" s="14">
        <v>6</v>
      </c>
      <c r="J8" s="14">
        <v>5</v>
      </c>
      <c r="K8" s="14">
        <v>5</v>
      </c>
      <c r="L8" s="50">
        <v>7</v>
      </c>
      <c r="M8" s="125">
        <f>SUM(D8:L8)</f>
        <v>53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53</v>
      </c>
      <c r="AA8" s="4">
        <v>4</v>
      </c>
      <c r="AB8" s="128" t="s">
        <v>170</v>
      </c>
      <c r="AC8" s="113">
        <v>9</v>
      </c>
      <c r="AD8" s="114">
        <v>6</v>
      </c>
      <c r="AE8" s="114">
        <v>5</v>
      </c>
      <c r="AF8" s="114">
        <v>6</v>
      </c>
      <c r="AG8" s="114">
        <v>8</v>
      </c>
      <c r="AH8" s="114">
        <v>11</v>
      </c>
      <c r="AI8" s="114">
        <v>3</v>
      </c>
      <c r="AJ8" s="114">
        <v>5</v>
      </c>
      <c r="AK8" s="115">
        <v>7</v>
      </c>
      <c r="AL8" s="131">
        <f>SUM(AC8:AK8)</f>
        <v>60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60</v>
      </c>
    </row>
    <row r="9" spans="2:52" ht="16" thickBot="1">
      <c r="B9" s="4">
        <v>5</v>
      </c>
      <c r="C9" s="123" t="s">
        <v>146</v>
      </c>
      <c r="D9" s="51">
        <v>11</v>
      </c>
      <c r="E9" s="52">
        <v>12</v>
      </c>
      <c r="F9" s="52">
        <v>6</v>
      </c>
      <c r="G9" s="52">
        <v>4</v>
      </c>
      <c r="H9" s="52">
        <v>9</v>
      </c>
      <c r="I9" s="52">
        <v>13</v>
      </c>
      <c r="J9" s="52">
        <v>6</v>
      </c>
      <c r="K9" s="52">
        <v>6</v>
      </c>
      <c r="L9" s="53">
        <v>9</v>
      </c>
      <c r="M9" s="126">
        <f>SUM(D9:L9)</f>
        <v>76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76</v>
      </c>
      <c r="AA9" s="4">
        <v>5</v>
      </c>
      <c r="AB9" s="138" t="s">
        <v>171</v>
      </c>
      <c r="AC9" s="139">
        <v>9</v>
      </c>
      <c r="AD9" s="117">
        <v>8</v>
      </c>
      <c r="AE9" s="117">
        <v>8</v>
      </c>
      <c r="AF9" s="117">
        <v>4</v>
      </c>
      <c r="AG9" s="117">
        <v>10</v>
      </c>
      <c r="AH9" s="117">
        <v>10</v>
      </c>
      <c r="AI9" s="117">
        <v>5</v>
      </c>
      <c r="AJ9" s="117">
        <v>14</v>
      </c>
      <c r="AK9" s="118">
        <v>6</v>
      </c>
      <c r="AL9" s="131">
        <f>SUM(AC9:AK9)</f>
        <v>74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74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216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216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216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216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10</v>
      </c>
      <c r="E14" s="109">
        <v>11</v>
      </c>
      <c r="F14" s="109">
        <v>12</v>
      </c>
      <c r="G14" s="109">
        <v>13</v>
      </c>
      <c r="H14" s="109">
        <v>14</v>
      </c>
      <c r="I14" s="109">
        <v>15</v>
      </c>
      <c r="J14" s="109">
        <v>16</v>
      </c>
      <c r="K14" s="109">
        <v>17</v>
      </c>
      <c r="L14" s="109">
        <v>18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10</v>
      </c>
      <c r="AD14" s="109">
        <v>11</v>
      </c>
      <c r="AE14" s="109">
        <v>12</v>
      </c>
      <c r="AF14" s="109">
        <v>13</v>
      </c>
      <c r="AG14" s="109">
        <v>14</v>
      </c>
      <c r="AH14" s="109">
        <v>15</v>
      </c>
      <c r="AI14" s="109">
        <v>16</v>
      </c>
      <c r="AJ14" s="109">
        <v>17</v>
      </c>
      <c r="AK14" s="109">
        <v>18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162</v>
      </c>
      <c r="D15" s="110">
        <v>6</v>
      </c>
      <c r="E15" s="111">
        <v>5</v>
      </c>
      <c r="F15" s="111">
        <v>4</v>
      </c>
      <c r="G15" s="111">
        <v>3</v>
      </c>
      <c r="H15" s="111">
        <v>7</v>
      </c>
      <c r="I15" s="111">
        <v>5</v>
      </c>
      <c r="J15" s="111">
        <v>3</v>
      </c>
      <c r="K15" s="111">
        <v>5</v>
      </c>
      <c r="L15" s="112">
        <v>5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148</v>
      </c>
      <c r="AC15" s="110">
        <v>5</v>
      </c>
      <c r="AD15" s="111">
        <v>5</v>
      </c>
      <c r="AE15" s="111">
        <v>6</v>
      </c>
      <c r="AF15" s="111">
        <v>2</v>
      </c>
      <c r="AG15" s="111">
        <v>4</v>
      </c>
      <c r="AH15" s="111">
        <v>6</v>
      </c>
      <c r="AI15" s="111">
        <v>3</v>
      </c>
      <c r="AJ15" s="111">
        <v>4</v>
      </c>
      <c r="AK15" s="112">
        <v>5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163</v>
      </c>
      <c r="D16" s="113">
        <v>8</v>
      </c>
      <c r="E16" s="114">
        <v>7</v>
      </c>
      <c r="F16" s="114">
        <v>5</v>
      </c>
      <c r="G16" s="114">
        <v>4</v>
      </c>
      <c r="H16" s="114">
        <v>5</v>
      </c>
      <c r="I16" s="114">
        <v>7</v>
      </c>
      <c r="J16" s="114">
        <v>5</v>
      </c>
      <c r="K16" s="114">
        <v>4</v>
      </c>
      <c r="L16" s="115">
        <v>6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265</v>
      </c>
      <c r="AC16" s="113">
        <v>7</v>
      </c>
      <c r="AD16" s="114">
        <v>4</v>
      </c>
      <c r="AE16" s="114">
        <v>5</v>
      </c>
      <c r="AF16" s="114">
        <v>4</v>
      </c>
      <c r="AG16" s="114">
        <v>5</v>
      </c>
      <c r="AH16" s="114">
        <v>7</v>
      </c>
      <c r="AI16" s="114">
        <v>3</v>
      </c>
      <c r="AJ16" s="114">
        <v>4</v>
      </c>
      <c r="AK16" s="115">
        <v>4</v>
      </c>
      <c r="AL16" s="131">
        <f>SUM(AC16:AK16)</f>
        <v>43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43</v>
      </c>
    </row>
    <row r="17" spans="2:49">
      <c r="B17" s="6">
        <v>3</v>
      </c>
      <c r="C17" s="128" t="s">
        <v>263</v>
      </c>
      <c r="D17" s="113">
        <v>6</v>
      </c>
      <c r="E17" s="114">
        <v>6</v>
      </c>
      <c r="F17" s="114">
        <v>6</v>
      </c>
      <c r="G17" s="114">
        <v>4</v>
      </c>
      <c r="H17" s="114">
        <v>4</v>
      </c>
      <c r="I17" s="114">
        <v>7</v>
      </c>
      <c r="J17" s="114">
        <v>4</v>
      </c>
      <c r="K17" s="114">
        <v>6</v>
      </c>
      <c r="L17" s="115">
        <v>5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149</v>
      </c>
      <c r="AC17" s="113">
        <v>7</v>
      </c>
      <c r="AD17" s="114">
        <v>5</v>
      </c>
      <c r="AE17" s="114">
        <v>7</v>
      </c>
      <c r="AF17" s="114">
        <v>3</v>
      </c>
      <c r="AG17" s="114">
        <v>4</v>
      </c>
      <c r="AH17" s="114">
        <v>4</v>
      </c>
      <c r="AI17" s="114">
        <v>3</v>
      </c>
      <c r="AJ17" s="114">
        <v>5</v>
      </c>
      <c r="AK17" s="115">
        <v>4</v>
      </c>
      <c r="AL17" s="131">
        <f>SUM(AC17:AK17)</f>
        <v>42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42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v>200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200</v>
      </c>
      <c r="AA18" s="6">
        <v>4</v>
      </c>
      <c r="AB18" s="128" t="s">
        <v>150</v>
      </c>
      <c r="AC18" s="113">
        <v>8</v>
      </c>
      <c r="AD18" s="114">
        <v>8</v>
      </c>
      <c r="AE18" s="114">
        <v>5</v>
      </c>
      <c r="AF18" s="114">
        <v>3</v>
      </c>
      <c r="AG18" s="114">
        <v>5</v>
      </c>
      <c r="AH18" s="114">
        <v>6</v>
      </c>
      <c r="AI18" s="114">
        <v>5</v>
      </c>
      <c r="AJ18" s="114">
        <v>5</v>
      </c>
      <c r="AK18" s="115">
        <v>5</v>
      </c>
      <c r="AL18" s="131">
        <f>SUM(AC18:AK18)</f>
        <v>50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50</v>
      </c>
    </row>
    <row r="19" spans="2:49" ht="16" thickBot="1">
      <c r="B19" s="6">
        <v>5</v>
      </c>
      <c r="C19" s="129" t="s">
        <v>164</v>
      </c>
      <c r="D19" s="116">
        <v>9</v>
      </c>
      <c r="E19" s="117">
        <v>8</v>
      </c>
      <c r="F19" s="117">
        <v>6</v>
      </c>
      <c r="G19" s="117">
        <v>7</v>
      </c>
      <c r="H19" s="117">
        <v>9</v>
      </c>
      <c r="I19" s="117">
        <v>8</v>
      </c>
      <c r="J19" s="117">
        <v>4</v>
      </c>
      <c r="K19" s="117">
        <v>9</v>
      </c>
      <c r="L19" s="118">
        <v>5</v>
      </c>
      <c r="M19" s="132">
        <f>SUM(D19:L19)</f>
        <v>65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65</v>
      </c>
      <c r="Y19" t="s">
        <v>8</v>
      </c>
      <c r="AA19" s="6">
        <v>5</v>
      </c>
      <c r="AB19" s="129" t="s">
        <v>151</v>
      </c>
      <c r="AC19" s="116">
        <v>7</v>
      </c>
      <c r="AD19" s="117">
        <v>7</v>
      </c>
      <c r="AE19" s="117">
        <v>8</v>
      </c>
      <c r="AF19" s="117">
        <v>4</v>
      </c>
      <c r="AG19" s="117">
        <v>6</v>
      </c>
      <c r="AH19" s="117">
        <v>8</v>
      </c>
      <c r="AI19" s="117">
        <v>4</v>
      </c>
      <c r="AJ19" s="117">
        <v>5</v>
      </c>
      <c r="AK19" s="118">
        <v>6</v>
      </c>
      <c r="AL19" s="132">
        <f>SUM(AC19:AK19)</f>
        <v>55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55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175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10</v>
      </c>
      <c r="E24" s="109">
        <v>11</v>
      </c>
      <c r="F24" s="109">
        <v>12</v>
      </c>
      <c r="G24" s="109">
        <v>13</v>
      </c>
      <c r="H24" s="109">
        <v>14</v>
      </c>
      <c r="I24" s="109">
        <v>15</v>
      </c>
      <c r="J24" s="109">
        <v>16</v>
      </c>
      <c r="K24" s="109">
        <v>17</v>
      </c>
      <c r="L24" s="109">
        <v>18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10</v>
      </c>
      <c r="AD24" s="109">
        <v>11</v>
      </c>
      <c r="AE24" s="109">
        <v>12</v>
      </c>
      <c r="AF24" s="109">
        <v>13</v>
      </c>
      <c r="AG24" s="109">
        <v>14</v>
      </c>
      <c r="AH24" s="109">
        <v>15</v>
      </c>
      <c r="AI24" s="109">
        <v>16</v>
      </c>
      <c r="AJ24" s="109">
        <v>17</v>
      </c>
      <c r="AK24" s="109">
        <v>18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152</v>
      </c>
      <c r="D25" s="110">
        <v>6</v>
      </c>
      <c r="E25" s="111">
        <v>5</v>
      </c>
      <c r="F25" s="111">
        <v>6</v>
      </c>
      <c r="G25" s="111">
        <v>4</v>
      </c>
      <c r="H25" s="111">
        <v>5</v>
      </c>
      <c r="I25" s="111">
        <v>7</v>
      </c>
      <c r="J25" s="111">
        <v>4</v>
      </c>
      <c r="K25" s="111">
        <v>5</v>
      </c>
      <c r="L25" s="112">
        <v>6</v>
      </c>
      <c r="M25" s="130">
        <f>SUM(D25:L25)</f>
        <v>48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48</v>
      </c>
      <c r="AA25" s="6">
        <v>1</v>
      </c>
      <c r="AB25" s="127" t="s">
        <v>132</v>
      </c>
      <c r="AC25" s="110">
        <v>6</v>
      </c>
      <c r="AD25" s="111">
        <v>5</v>
      </c>
      <c r="AE25" s="111">
        <v>4</v>
      </c>
      <c r="AF25" s="111">
        <v>3</v>
      </c>
      <c r="AG25" s="111">
        <v>5</v>
      </c>
      <c r="AH25" s="111">
        <v>8</v>
      </c>
      <c r="AI25" s="111">
        <v>5</v>
      </c>
      <c r="AJ25" s="111">
        <v>5</v>
      </c>
      <c r="AK25" s="112">
        <v>7</v>
      </c>
      <c r="AL25" s="130">
        <f>SUM(AC25:AK25)</f>
        <v>48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48</v>
      </c>
    </row>
    <row r="26" spans="2:49">
      <c r="B26" s="6">
        <v>2</v>
      </c>
      <c r="C26" s="128" t="s">
        <v>153</v>
      </c>
      <c r="D26" s="113">
        <v>8</v>
      </c>
      <c r="E26" s="114">
        <v>8</v>
      </c>
      <c r="F26" s="114">
        <v>7</v>
      </c>
      <c r="G26" s="114">
        <v>4</v>
      </c>
      <c r="H26" s="114">
        <v>8</v>
      </c>
      <c r="I26" s="114">
        <v>7</v>
      </c>
      <c r="J26" s="114">
        <v>4</v>
      </c>
      <c r="K26" s="114">
        <v>7</v>
      </c>
      <c r="L26" s="115">
        <v>7</v>
      </c>
      <c r="M26" s="131">
        <f>SUM(D26:L26)</f>
        <v>60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60</v>
      </c>
      <c r="AA26" s="6">
        <v>2</v>
      </c>
      <c r="AB26" s="128" t="s">
        <v>133</v>
      </c>
      <c r="AC26" s="113">
        <v>5</v>
      </c>
      <c r="AD26" s="114">
        <v>4</v>
      </c>
      <c r="AE26" s="114">
        <v>4</v>
      </c>
      <c r="AF26" s="114">
        <v>3</v>
      </c>
      <c r="AG26" s="114">
        <v>5</v>
      </c>
      <c r="AH26" s="114">
        <v>5</v>
      </c>
      <c r="AI26" s="114">
        <v>4</v>
      </c>
      <c r="AJ26" s="114">
        <v>4</v>
      </c>
      <c r="AK26" s="115">
        <v>5</v>
      </c>
      <c r="AL26" s="131">
        <f>SUM(AC26:AK26)</f>
        <v>39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39</v>
      </c>
    </row>
    <row r="27" spans="2:49">
      <c r="B27" s="6">
        <v>3</v>
      </c>
      <c r="C27" s="128" t="s">
        <v>154</v>
      </c>
      <c r="D27" s="113">
        <v>8</v>
      </c>
      <c r="E27" s="114">
        <v>6</v>
      </c>
      <c r="F27" s="114">
        <v>9</v>
      </c>
      <c r="G27" s="114">
        <v>4</v>
      </c>
      <c r="H27" s="114">
        <v>7</v>
      </c>
      <c r="I27" s="114">
        <v>8</v>
      </c>
      <c r="J27" s="114">
        <v>5</v>
      </c>
      <c r="K27" s="114">
        <v>6</v>
      </c>
      <c r="L27" s="115">
        <v>9</v>
      </c>
      <c r="M27" s="131">
        <f>SUM(D27:L27)</f>
        <v>62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62</v>
      </c>
      <c r="AA27" s="6">
        <v>3</v>
      </c>
      <c r="AB27" s="128" t="s">
        <v>134</v>
      </c>
      <c r="AC27" s="113">
        <v>6</v>
      </c>
      <c r="AD27" s="114">
        <v>6</v>
      </c>
      <c r="AE27" s="114">
        <v>7</v>
      </c>
      <c r="AF27" s="114">
        <v>5</v>
      </c>
      <c r="AG27" s="114">
        <v>4</v>
      </c>
      <c r="AH27" s="114">
        <v>6</v>
      </c>
      <c r="AI27" s="114">
        <v>5</v>
      </c>
      <c r="AJ27" s="114">
        <v>4</v>
      </c>
      <c r="AK27" s="115">
        <v>6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156</v>
      </c>
      <c r="D28" s="113">
        <v>8</v>
      </c>
      <c r="E28" s="114">
        <v>8</v>
      </c>
      <c r="F28" s="114">
        <v>8</v>
      </c>
      <c r="G28" s="114">
        <v>6</v>
      </c>
      <c r="H28" s="114">
        <v>8</v>
      </c>
      <c r="I28" s="114">
        <v>8</v>
      </c>
      <c r="J28" s="114">
        <v>4</v>
      </c>
      <c r="K28" s="114">
        <v>7</v>
      </c>
      <c r="L28" s="115">
        <v>5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135</v>
      </c>
      <c r="AC28" s="113">
        <v>6</v>
      </c>
      <c r="AD28" s="114">
        <v>7</v>
      </c>
      <c r="AE28" s="114">
        <v>5</v>
      </c>
      <c r="AF28" s="114">
        <v>4</v>
      </c>
      <c r="AG28" s="114">
        <v>6</v>
      </c>
      <c r="AH28" s="114">
        <v>8</v>
      </c>
      <c r="AI28" s="114">
        <v>3</v>
      </c>
      <c r="AJ28" s="114">
        <v>5</v>
      </c>
      <c r="AK28" s="115">
        <v>5</v>
      </c>
      <c r="AL28" s="131">
        <f>SUM(AC28:AK28)</f>
        <v>49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49</v>
      </c>
    </row>
    <row r="29" spans="2:49" ht="16" thickBot="1">
      <c r="B29" s="6">
        <v>5</v>
      </c>
      <c r="C29" s="129" t="s">
        <v>155</v>
      </c>
      <c r="D29" s="116">
        <v>9</v>
      </c>
      <c r="E29" s="117">
        <v>9</v>
      </c>
      <c r="F29" s="117">
        <v>8</v>
      </c>
      <c r="G29" s="117">
        <v>6</v>
      </c>
      <c r="H29" s="117">
        <v>7</v>
      </c>
      <c r="I29" s="117">
        <v>11</v>
      </c>
      <c r="J29" s="117">
        <v>5</v>
      </c>
      <c r="K29" s="117">
        <v>8</v>
      </c>
      <c r="L29" s="118">
        <v>11</v>
      </c>
      <c r="M29" s="132">
        <f>SUM(D29:L29)</f>
        <v>74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74</v>
      </c>
      <c r="AA29" s="6">
        <v>5</v>
      </c>
      <c r="AB29" s="129" t="s">
        <v>266</v>
      </c>
      <c r="AC29" s="116">
        <v>5</v>
      </c>
      <c r="AD29" s="117">
        <v>7</v>
      </c>
      <c r="AE29" s="117">
        <v>6</v>
      </c>
      <c r="AF29" s="117">
        <v>6</v>
      </c>
      <c r="AG29" s="117">
        <v>7</v>
      </c>
      <c r="AH29" s="117">
        <v>8</v>
      </c>
      <c r="AI29" s="117">
        <v>4</v>
      </c>
      <c r="AJ29" s="117">
        <v>4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232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232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185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185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10</v>
      </c>
      <c r="E34" s="109">
        <v>11</v>
      </c>
      <c r="F34" s="109">
        <v>12</v>
      </c>
      <c r="G34" s="109">
        <v>13</v>
      </c>
      <c r="H34" s="109">
        <v>14</v>
      </c>
      <c r="I34" s="109">
        <v>15</v>
      </c>
      <c r="J34" s="109">
        <v>16</v>
      </c>
      <c r="K34" s="109">
        <v>17</v>
      </c>
      <c r="L34" s="109">
        <v>18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10</v>
      </c>
      <c r="AD34" s="109">
        <v>11</v>
      </c>
      <c r="AE34" s="109">
        <v>12</v>
      </c>
      <c r="AF34" s="109">
        <v>13</v>
      </c>
      <c r="AG34" s="109">
        <v>14</v>
      </c>
      <c r="AH34" s="109">
        <v>15</v>
      </c>
      <c r="AI34" s="109">
        <v>16</v>
      </c>
      <c r="AJ34" s="109">
        <v>17</v>
      </c>
      <c r="AK34" s="109">
        <v>18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157</v>
      </c>
      <c r="D35" s="110">
        <v>7</v>
      </c>
      <c r="E35" s="111">
        <v>7</v>
      </c>
      <c r="F35" s="111">
        <v>5</v>
      </c>
      <c r="G35" s="111">
        <v>4</v>
      </c>
      <c r="H35" s="111">
        <v>5</v>
      </c>
      <c r="I35" s="111">
        <v>8</v>
      </c>
      <c r="J35" s="111">
        <v>5</v>
      </c>
      <c r="K35" s="111">
        <v>7</v>
      </c>
      <c r="L35" s="112">
        <v>6</v>
      </c>
      <c r="M35" s="130">
        <f>SUM(D35:L35)</f>
        <v>54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54</v>
      </c>
      <c r="AA35" s="6">
        <v>1</v>
      </c>
      <c r="AB35" s="127" t="s">
        <v>137</v>
      </c>
      <c r="AC35" s="110">
        <v>5</v>
      </c>
      <c r="AD35" s="111">
        <v>8</v>
      </c>
      <c r="AE35" s="111">
        <v>3</v>
      </c>
      <c r="AF35" s="111">
        <v>3</v>
      </c>
      <c r="AG35" s="111">
        <v>6</v>
      </c>
      <c r="AH35" s="111">
        <v>8</v>
      </c>
      <c r="AI35" s="111">
        <v>5</v>
      </c>
      <c r="AJ35" s="111">
        <v>7</v>
      </c>
      <c r="AK35" s="112">
        <v>6</v>
      </c>
      <c r="AL35" s="130">
        <f>SUM(AC35:AK35)</f>
        <v>51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51</v>
      </c>
    </row>
    <row r="36" spans="2:49">
      <c r="B36" s="6">
        <v>2</v>
      </c>
      <c r="C36" s="128" t="s">
        <v>158</v>
      </c>
      <c r="D36" s="113">
        <v>6</v>
      </c>
      <c r="E36" s="114">
        <v>5</v>
      </c>
      <c r="F36" s="114">
        <v>6</v>
      </c>
      <c r="G36" s="114">
        <v>4</v>
      </c>
      <c r="H36" s="114">
        <v>6</v>
      </c>
      <c r="I36" s="114">
        <v>5</v>
      </c>
      <c r="J36" s="114">
        <v>5</v>
      </c>
      <c r="K36" s="114">
        <v>5</v>
      </c>
      <c r="L36" s="115">
        <v>6</v>
      </c>
      <c r="M36" s="131">
        <f>SUM(D36:L36)</f>
        <v>48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48</v>
      </c>
      <c r="AA36" s="6">
        <v>2</v>
      </c>
      <c r="AB36" s="128" t="s">
        <v>138</v>
      </c>
      <c r="AC36" s="113">
        <v>8</v>
      </c>
      <c r="AD36" s="114">
        <v>8</v>
      </c>
      <c r="AE36" s="114">
        <v>5</v>
      </c>
      <c r="AF36" s="114">
        <v>6</v>
      </c>
      <c r="AG36" s="114">
        <v>5</v>
      </c>
      <c r="AH36" s="114">
        <v>8</v>
      </c>
      <c r="AI36" s="114">
        <v>5</v>
      </c>
      <c r="AJ36" s="114">
        <v>5</v>
      </c>
      <c r="AK36" s="115">
        <v>8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159</v>
      </c>
      <c r="D37" s="113">
        <v>7</v>
      </c>
      <c r="E37" s="114">
        <v>7</v>
      </c>
      <c r="F37" s="114">
        <v>4</v>
      </c>
      <c r="G37" s="114">
        <v>3</v>
      </c>
      <c r="H37" s="114">
        <v>5</v>
      </c>
      <c r="I37" s="114">
        <v>5</v>
      </c>
      <c r="J37" s="114">
        <v>5</v>
      </c>
      <c r="K37" s="114">
        <v>5</v>
      </c>
      <c r="L37" s="115">
        <v>6</v>
      </c>
      <c r="M37" s="131">
        <f>SUM(D37:L37)</f>
        <v>47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47</v>
      </c>
      <c r="AA37" s="6">
        <v>3</v>
      </c>
      <c r="AB37" s="128" t="s">
        <v>141</v>
      </c>
      <c r="AC37" s="113">
        <v>8</v>
      </c>
      <c r="AD37" s="114">
        <v>7</v>
      </c>
      <c r="AE37" s="114">
        <v>6</v>
      </c>
      <c r="AF37" s="114">
        <v>5</v>
      </c>
      <c r="AG37" s="114">
        <v>6</v>
      </c>
      <c r="AH37" s="114">
        <v>8</v>
      </c>
      <c r="AI37" s="114">
        <v>5</v>
      </c>
      <c r="AJ37" s="114">
        <v>9</v>
      </c>
      <c r="AK37" s="115">
        <v>5</v>
      </c>
      <c r="AL37" s="131">
        <f>SUM(AC37:AK37)</f>
        <v>59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59</v>
      </c>
    </row>
    <row r="38" spans="2:49">
      <c r="B38" s="6">
        <v>4</v>
      </c>
      <c r="C38" s="128" t="s">
        <v>161</v>
      </c>
      <c r="D38" s="113">
        <v>7</v>
      </c>
      <c r="E38" s="114">
        <v>7</v>
      </c>
      <c r="F38" s="114">
        <v>6</v>
      </c>
      <c r="G38" s="114">
        <v>7</v>
      </c>
      <c r="H38" s="114">
        <v>7</v>
      </c>
      <c r="I38" s="114">
        <v>7</v>
      </c>
      <c r="J38" s="114">
        <v>5</v>
      </c>
      <c r="K38" s="114">
        <v>5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264</v>
      </c>
      <c r="AC38" s="113">
        <v>9</v>
      </c>
      <c r="AD38" s="114">
        <v>8</v>
      </c>
      <c r="AE38" s="114">
        <v>6</v>
      </c>
      <c r="AF38" s="114">
        <v>7</v>
      </c>
      <c r="AG38" s="114">
        <v>13</v>
      </c>
      <c r="AH38" s="114">
        <v>11</v>
      </c>
      <c r="AI38" s="114">
        <v>6</v>
      </c>
      <c r="AJ38" s="114">
        <v>6</v>
      </c>
      <c r="AK38" s="115">
        <v>6</v>
      </c>
      <c r="AL38" s="131">
        <f>SUM(AC38:AK38)</f>
        <v>72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72</v>
      </c>
    </row>
    <row r="39" spans="2:49" ht="16" thickBot="1">
      <c r="B39" s="6">
        <v>5</v>
      </c>
      <c r="C39" s="129" t="s">
        <v>160</v>
      </c>
      <c r="D39" s="116">
        <v>6</v>
      </c>
      <c r="E39" s="117">
        <v>6</v>
      </c>
      <c r="F39" s="117">
        <v>5</v>
      </c>
      <c r="G39" s="117">
        <v>7</v>
      </c>
      <c r="H39" s="117">
        <v>6</v>
      </c>
      <c r="I39" s="117">
        <v>8</v>
      </c>
      <c r="J39" s="117">
        <v>6</v>
      </c>
      <c r="K39" s="117">
        <v>6</v>
      </c>
      <c r="L39" s="118">
        <v>5</v>
      </c>
      <c r="M39" s="132">
        <f>SUM(D39:L39)</f>
        <v>55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55</v>
      </c>
      <c r="AA39" s="6">
        <v>5</v>
      </c>
      <c r="AB39" s="129" t="s">
        <v>220</v>
      </c>
      <c r="AC39" s="116">
        <v>10</v>
      </c>
      <c r="AD39" s="117">
        <v>9</v>
      </c>
      <c r="AE39" s="117">
        <v>8</v>
      </c>
      <c r="AF39" s="117">
        <v>9</v>
      </c>
      <c r="AG39" s="117">
        <v>7</v>
      </c>
      <c r="AH39" s="117">
        <v>11</v>
      </c>
      <c r="AI39" s="117">
        <v>9</v>
      </c>
      <c r="AJ39" s="117">
        <v>8</v>
      </c>
      <c r="AK39" s="118">
        <v>9</v>
      </c>
      <c r="AL39" s="132">
        <f>SUM(AC39:AK39)</f>
        <v>80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80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204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204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240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240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172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175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185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204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4" t="str">
        <f>$AB$3</f>
        <v>BW  -  BALDWIN/WOODVILLE</v>
      </c>
      <c r="D88" s="154">
        <f>$AL$10</f>
        <v>216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9" t="str">
        <f>$C$3</f>
        <v>AMR - AMERY</v>
      </c>
      <c r="D89" s="154">
        <f>$M$10</f>
        <v>216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232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172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39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">
        <v>148</v>
      </c>
      <c r="D97" s="5"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$AB$17</f>
        <v>Sydney Nolan</v>
      </c>
      <c r="D98" s="5">
        <f>$AL$17</f>
        <v>42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$AB$16</f>
        <v>Lanie Veenendal</v>
      </c>
      <c r="D100" s="5">
        <f>$AL$16</f>
        <v>43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$C$33</f>
        <v>SCC - ST CROIX CENTRAL</v>
      </c>
      <c r="C101" s="9" t="str">
        <f>$C$37</f>
        <v>Parker Chladek</v>
      </c>
      <c r="D101" s="5">
        <f>$M$37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$AB$25</f>
        <v>Alexis Fredericks</v>
      </c>
      <c r="D102" s="5">
        <f>$AL$25</f>
        <v>48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6" t="str">
        <f>$C$13</f>
        <v>ELS - ELLSWORTH</v>
      </c>
      <c r="C103" s="9" t="str">
        <f>$C$17</f>
        <v>Anna Sweere</v>
      </c>
      <c r="D103" s="5">
        <f>$M$17</f>
        <v>48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$C$36</f>
        <v>Brooklyn Mishler</v>
      </c>
      <c r="D104" s="5">
        <f>$M$36</f>
        <v>48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$AB$23</f>
        <v>PRE - PRESCOTT</v>
      </c>
      <c r="C106" s="9" t="str">
        <f>$AB$27</f>
        <v>Liz Rohl</v>
      </c>
      <c r="D106" s="5">
        <f>$AL$27</f>
        <v>49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7" t="str">
        <f>$AB$23</f>
        <v>PRE - PRESCOTT</v>
      </c>
      <c r="C107" s="9" t="str">
        <f>$AB$28</f>
        <v>Jessica Heinsch</v>
      </c>
      <c r="D107" s="5">
        <f>$AL$28</f>
        <v>49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$AB$13</f>
        <v>NR  -  NEW RICHMOND</v>
      </c>
      <c r="C108" s="9" t="str">
        <f>$AB$18</f>
        <v>Abbie Ritzer</v>
      </c>
      <c r="D108" s="5">
        <f>$AL$18</f>
        <v>50</v>
      </c>
      <c r="E108" s="3"/>
      <c r="F108" s="5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4" t="str">
        <f>$AB$3</f>
        <v>BW  -  BALDWIN/WOODVILLE</v>
      </c>
      <c r="C109" s="9" t="str">
        <f>$AB$7</f>
        <v>Roza Emmert</v>
      </c>
      <c r="D109" s="5">
        <f>$AL$7</f>
        <v>51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0" t="str">
        <f>$AB$33</f>
        <v>SOM - SOMERSET</v>
      </c>
      <c r="C110" s="9" t="str">
        <f>$AB$35</f>
        <v>Haley Myers</v>
      </c>
      <c r="D110" s="5">
        <f>$AL$35</f>
        <v>51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$C$13</f>
        <v>ELS - ELLSWORTH</v>
      </c>
      <c r="C111" s="9" t="str">
        <f>$C$16</f>
        <v>Charlize Smith</v>
      </c>
      <c r="D111" s="5">
        <f>$M$16</f>
        <v>51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52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$C$3</f>
        <v>AMR - AMERY</v>
      </c>
      <c r="C113" s="13" t="str">
        <f>$C$5</f>
        <v>Morgan Brotzel</v>
      </c>
      <c r="D113" s="5">
        <f>$M$5</f>
        <v>53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$C$35</f>
        <v>Sally Vangsness</v>
      </c>
      <c r="D117" s="5">
        <f>$M$35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Finely Magee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Sydney Burgess</v>
      </c>
      <c r="D119" s="5">
        <f>$M$39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5" t="str">
        <f>$AB$13</f>
        <v>NR  -  NEW RICHMOND</v>
      </c>
      <c r="C120" s="9" t="str">
        <f>$AB$19</f>
        <v>Kailey Stevens</v>
      </c>
      <c r="D120" s="5">
        <f>$AL$19</f>
        <v>55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$C$38</f>
        <v>Jenna Wehausen</v>
      </c>
      <c r="D121" s="5">
        <f>$M$38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$C$7</f>
        <v>Grace Belz</v>
      </c>
      <c r="D122" s="5">
        <f>$M$7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$AB$37</f>
        <v>Isabella Fagan</v>
      </c>
      <c r="D124" s="5">
        <f>$AL$37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$C$26</f>
        <v>Savanna Nord</v>
      </c>
      <c r="D125" s="5">
        <f>$M$26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$AB$8</f>
        <v>Grace Carlson</v>
      </c>
      <c r="D126" s="5">
        <f>$AL$8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$C$28</f>
        <v>Amanda Steffen</v>
      </c>
      <c r="D127" s="5">
        <f>$M$28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62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Halle Flock</v>
      </c>
      <c r="D129" s="5">
        <f>$M$19</f>
        <v>65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$AB$38</f>
        <v>Juli Welden</v>
      </c>
      <c r="D130" s="5">
        <f>$AL$38</f>
        <v>72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$C$29</f>
        <v>Shelby Tembreull</v>
      </c>
      <c r="D131" s="5">
        <f>$M$29</f>
        <v>74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$AB$3</f>
        <v>BW  -  BALDWIN/WOODVILLE</v>
      </c>
      <c r="C132" s="9" t="str">
        <f>$AB$9</f>
        <v>Kenzie Weiss</v>
      </c>
      <c r="D132" s="5">
        <f>$AL$9</f>
        <v>74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76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50" t="str">
        <f>$AB$33</f>
        <v>SOM - SOMERSET</v>
      </c>
      <c r="C134" s="9" t="str">
        <f>$AB$39</f>
        <v>Hope Darrow</v>
      </c>
      <c r="D134" s="5">
        <f>$AL$39</f>
        <v>80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7:D134">
    <sortCondition ref="D134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4410-0740-024E-A36E-24112598DBF0}">
  <sheetPr codeName="Sheet5"/>
  <dimension ref="B1:XFD184"/>
  <sheetViews>
    <sheetView zoomScale="120" zoomScaleNormal="120" zoomScalePageLayoutView="120" workbookViewId="0">
      <selection activeCell="AB35" sqref="AB35:AB3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287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10</v>
      </c>
      <c r="E4" s="109">
        <v>11</v>
      </c>
      <c r="F4" s="109">
        <v>12</v>
      </c>
      <c r="G4" s="109">
        <v>13</v>
      </c>
      <c r="H4" s="109">
        <v>14</v>
      </c>
      <c r="I4" s="109">
        <v>15</v>
      </c>
      <c r="J4" s="109">
        <v>16</v>
      </c>
      <c r="K4" s="109">
        <v>17</v>
      </c>
      <c r="L4" s="109">
        <v>18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10</v>
      </c>
      <c r="AD4" s="109">
        <v>11</v>
      </c>
      <c r="AE4" s="109">
        <v>12</v>
      </c>
      <c r="AF4" s="109">
        <v>13</v>
      </c>
      <c r="AG4" s="109">
        <v>14</v>
      </c>
      <c r="AH4" s="109">
        <v>15</v>
      </c>
      <c r="AI4" s="109">
        <v>16</v>
      </c>
      <c r="AJ4" s="109">
        <v>17</v>
      </c>
      <c r="AK4" s="109">
        <v>18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142</v>
      </c>
      <c r="D5" s="46">
        <v>5</v>
      </c>
      <c r="E5" s="47">
        <v>8</v>
      </c>
      <c r="F5" s="47">
        <v>6</v>
      </c>
      <c r="G5" s="47">
        <v>5</v>
      </c>
      <c r="H5" s="47">
        <v>6</v>
      </c>
      <c r="I5" s="47">
        <v>5</v>
      </c>
      <c r="J5" s="47">
        <v>7</v>
      </c>
      <c r="K5" s="47">
        <v>5</v>
      </c>
      <c r="L5" s="48">
        <v>6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167</v>
      </c>
      <c r="AC5" s="110">
        <v>5</v>
      </c>
      <c r="AD5" s="111">
        <v>6</v>
      </c>
      <c r="AE5" s="111">
        <v>7</v>
      </c>
      <c r="AF5" s="111">
        <v>5</v>
      </c>
      <c r="AG5" s="111">
        <v>8</v>
      </c>
      <c r="AH5" s="111">
        <v>6</v>
      </c>
      <c r="AI5" s="111">
        <v>5</v>
      </c>
      <c r="AJ5" s="111">
        <v>6</v>
      </c>
      <c r="AK5" s="112">
        <v>7</v>
      </c>
      <c r="AL5" s="130">
        <f>SUM(AC5:AK5)</f>
        <v>55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55</v>
      </c>
    </row>
    <row r="6" spans="2:52">
      <c r="B6" s="4">
        <v>2</v>
      </c>
      <c r="C6" s="122" t="s">
        <v>143</v>
      </c>
      <c r="D6" s="49">
        <v>6</v>
      </c>
      <c r="E6" s="14">
        <v>4</v>
      </c>
      <c r="F6" s="14">
        <v>9</v>
      </c>
      <c r="G6" s="14">
        <v>4</v>
      </c>
      <c r="H6" s="14">
        <v>6</v>
      </c>
      <c r="I6" s="14">
        <v>6</v>
      </c>
      <c r="J6" s="14">
        <v>4</v>
      </c>
      <c r="K6" s="14">
        <v>6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168</v>
      </c>
      <c r="AC6" s="113">
        <v>7</v>
      </c>
      <c r="AD6" s="114">
        <v>4</v>
      </c>
      <c r="AE6" s="114">
        <v>8</v>
      </c>
      <c r="AF6" s="114">
        <v>6</v>
      </c>
      <c r="AG6" s="114">
        <v>6</v>
      </c>
      <c r="AH6" s="114">
        <v>6</v>
      </c>
      <c r="AI6" s="114">
        <v>6</v>
      </c>
      <c r="AJ6" s="114">
        <v>5</v>
      </c>
      <c r="AK6" s="115">
        <v>12</v>
      </c>
      <c r="AL6" s="131">
        <f>SUM(AC6:AK6)</f>
        <v>60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60</v>
      </c>
    </row>
    <row r="7" spans="2:52">
      <c r="B7" s="4">
        <v>3</v>
      </c>
      <c r="C7" s="122" t="s">
        <v>144</v>
      </c>
      <c r="D7" s="49">
        <v>4</v>
      </c>
      <c r="E7" s="14">
        <v>5</v>
      </c>
      <c r="F7" s="14">
        <v>8</v>
      </c>
      <c r="G7" s="14">
        <v>5</v>
      </c>
      <c r="H7" s="14">
        <v>8</v>
      </c>
      <c r="I7" s="14">
        <v>7</v>
      </c>
      <c r="J7" s="14">
        <v>8</v>
      </c>
      <c r="K7" s="14">
        <v>5</v>
      </c>
      <c r="L7" s="50">
        <v>8</v>
      </c>
      <c r="M7" s="125">
        <f>SUM(D7:L7)</f>
        <v>58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58</v>
      </c>
      <c r="AA7" s="4">
        <v>3</v>
      </c>
      <c r="AB7" s="128" t="s">
        <v>169</v>
      </c>
      <c r="AC7" s="113">
        <v>8</v>
      </c>
      <c r="AD7" s="114">
        <v>5</v>
      </c>
      <c r="AE7" s="114">
        <v>7</v>
      </c>
      <c r="AF7" s="114">
        <v>5</v>
      </c>
      <c r="AG7" s="114">
        <v>5</v>
      </c>
      <c r="AH7" s="114">
        <v>7</v>
      </c>
      <c r="AI7" s="114">
        <v>7</v>
      </c>
      <c r="AJ7" s="114">
        <v>5</v>
      </c>
      <c r="AK7" s="115">
        <v>6</v>
      </c>
      <c r="AL7" s="131">
        <f>SUM(AC7:AK7)</f>
        <v>55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55</v>
      </c>
    </row>
    <row r="8" spans="2:52">
      <c r="B8" s="4">
        <v>4</v>
      </c>
      <c r="C8" s="122" t="s">
        <v>145</v>
      </c>
      <c r="D8" s="49">
        <v>7</v>
      </c>
      <c r="E8" s="14">
        <v>6</v>
      </c>
      <c r="F8" s="14">
        <v>6</v>
      </c>
      <c r="G8" s="14">
        <v>7</v>
      </c>
      <c r="H8" s="14">
        <v>5</v>
      </c>
      <c r="I8" s="14">
        <v>8</v>
      </c>
      <c r="J8" s="14">
        <v>5</v>
      </c>
      <c r="K8" s="14">
        <v>4</v>
      </c>
      <c r="L8" s="50">
        <v>6</v>
      </c>
      <c r="M8" s="125">
        <f>SUM(D8:L8)</f>
        <v>54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54</v>
      </c>
      <c r="AA8" s="4">
        <v>4</v>
      </c>
      <c r="AB8" s="128" t="s">
        <v>218</v>
      </c>
      <c r="AC8" s="113">
        <v>5</v>
      </c>
      <c r="AD8" s="114">
        <v>4</v>
      </c>
      <c r="AE8" s="114">
        <v>11</v>
      </c>
      <c r="AF8" s="114">
        <v>7</v>
      </c>
      <c r="AG8" s="114">
        <v>12</v>
      </c>
      <c r="AH8" s="114">
        <v>6</v>
      </c>
      <c r="AI8" s="114">
        <v>5</v>
      </c>
      <c r="AJ8" s="114">
        <v>4</v>
      </c>
      <c r="AK8" s="115">
        <v>10</v>
      </c>
      <c r="AL8" s="131">
        <f>SUM(AC8:AK8)</f>
        <v>64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64</v>
      </c>
    </row>
    <row r="9" spans="2:52" ht="16" thickBot="1">
      <c r="B9" s="4">
        <v>5</v>
      </c>
      <c r="C9" s="123" t="s">
        <v>146</v>
      </c>
      <c r="D9" s="51">
        <v>12</v>
      </c>
      <c r="E9" s="52">
        <v>8</v>
      </c>
      <c r="F9" s="52">
        <v>21</v>
      </c>
      <c r="G9" s="52">
        <v>11</v>
      </c>
      <c r="H9" s="52">
        <v>10</v>
      </c>
      <c r="I9" s="52">
        <v>7</v>
      </c>
      <c r="J9" s="52">
        <v>11</v>
      </c>
      <c r="K9" s="52">
        <v>6</v>
      </c>
      <c r="L9" s="53">
        <v>12</v>
      </c>
      <c r="M9" s="126">
        <f>SUM(D9:L9)</f>
        <v>98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98</v>
      </c>
      <c r="AA9" s="4">
        <v>5</v>
      </c>
      <c r="AB9" s="138" t="s">
        <v>170</v>
      </c>
      <c r="AC9" s="139">
        <v>6</v>
      </c>
      <c r="AD9" s="117">
        <v>5</v>
      </c>
      <c r="AE9" s="117">
        <v>8</v>
      </c>
      <c r="AF9" s="117">
        <v>5</v>
      </c>
      <c r="AG9" s="117">
        <v>8</v>
      </c>
      <c r="AH9" s="117">
        <v>7</v>
      </c>
      <c r="AI9" s="117">
        <v>8</v>
      </c>
      <c r="AJ9" s="117">
        <v>5</v>
      </c>
      <c r="AK9" s="118">
        <v>13</v>
      </c>
      <c r="AL9" s="131">
        <f>SUM(AC9:AK9)</f>
        <v>65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65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217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217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234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234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10</v>
      </c>
      <c r="E14" s="109">
        <v>11</v>
      </c>
      <c r="F14" s="109">
        <v>12</v>
      </c>
      <c r="G14" s="109">
        <v>13</v>
      </c>
      <c r="H14" s="109">
        <v>14</v>
      </c>
      <c r="I14" s="109">
        <v>15</v>
      </c>
      <c r="J14" s="109">
        <v>16</v>
      </c>
      <c r="K14" s="109">
        <v>17</v>
      </c>
      <c r="L14" s="109">
        <v>18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10</v>
      </c>
      <c r="AD14" s="109">
        <v>11</v>
      </c>
      <c r="AE14" s="109">
        <v>12</v>
      </c>
      <c r="AF14" s="109">
        <v>13</v>
      </c>
      <c r="AG14" s="109">
        <v>14</v>
      </c>
      <c r="AH14" s="109">
        <v>15</v>
      </c>
      <c r="AI14" s="109">
        <v>16</v>
      </c>
      <c r="AJ14" s="109">
        <v>17</v>
      </c>
      <c r="AK14" s="109">
        <v>18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162</v>
      </c>
      <c r="D15" s="110">
        <v>5</v>
      </c>
      <c r="E15" s="111">
        <v>3</v>
      </c>
      <c r="F15" s="111">
        <v>5</v>
      </c>
      <c r="G15" s="111">
        <v>5</v>
      </c>
      <c r="H15" s="111">
        <v>5</v>
      </c>
      <c r="I15" s="111">
        <v>5</v>
      </c>
      <c r="J15" s="111">
        <v>5</v>
      </c>
      <c r="K15" s="111">
        <v>6</v>
      </c>
      <c r="L15" s="112">
        <v>6</v>
      </c>
      <c r="M15" s="130">
        <f>SUM(D15:L15)</f>
        <v>45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45</v>
      </c>
      <c r="AA15" s="6">
        <v>1</v>
      </c>
      <c r="AB15" s="127" t="s">
        <v>148</v>
      </c>
      <c r="AC15" s="110">
        <v>4</v>
      </c>
      <c r="AD15" s="111">
        <v>3</v>
      </c>
      <c r="AE15" s="111">
        <v>6</v>
      </c>
      <c r="AF15" s="111">
        <v>5</v>
      </c>
      <c r="AG15" s="111">
        <v>5</v>
      </c>
      <c r="AH15" s="111">
        <v>6</v>
      </c>
      <c r="AI15" s="111">
        <v>5</v>
      </c>
      <c r="AJ15" s="111">
        <v>4</v>
      </c>
      <c r="AK15" s="112">
        <v>7</v>
      </c>
      <c r="AL15" s="130">
        <f>SUM(AC15:AK15)</f>
        <v>45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45</v>
      </c>
    </row>
    <row r="16" spans="2:52">
      <c r="B16" s="6">
        <v>2</v>
      </c>
      <c r="C16" s="128" t="s">
        <v>163</v>
      </c>
      <c r="D16" s="113">
        <v>5</v>
      </c>
      <c r="E16" s="114">
        <v>5</v>
      </c>
      <c r="F16" s="114">
        <v>7</v>
      </c>
      <c r="G16" s="114">
        <v>6</v>
      </c>
      <c r="H16" s="114">
        <v>5</v>
      </c>
      <c r="I16" s="114">
        <v>7</v>
      </c>
      <c r="J16" s="114">
        <v>8</v>
      </c>
      <c r="K16" s="114">
        <v>5</v>
      </c>
      <c r="L16" s="115">
        <v>7</v>
      </c>
      <c r="M16" s="131">
        <f>SUM(D16:L16)</f>
        <v>55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55</v>
      </c>
      <c r="AA16" s="6">
        <v>2</v>
      </c>
      <c r="AB16" s="128" t="s">
        <v>265</v>
      </c>
      <c r="AC16" s="113">
        <v>6</v>
      </c>
      <c r="AD16" s="114">
        <v>3</v>
      </c>
      <c r="AE16" s="114">
        <v>5</v>
      </c>
      <c r="AF16" s="114">
        <v>3</v>
      </c>
      <c r="AG16" s="114">
        <v>4</v>
      </c>
      <c r="AH16" s="114">
        <v>5</v>
      </c>
      <c r="AI16" s="114">
        <v>5</v>
      </c>
      <c r="AJ16" s="114">
        <v>5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263</v>
      </c>
      <c r="D17" s="113">
        <v>6</v>
      </c>
      <c r="E17" s="114">
        <v>5</v>
      </c>
      <c r="F17" s="114">
        <v>6</v>
      </c>
      <c r="G17" s="114">
        <v>6</v>
      </c>
      <c r="H17" s="114">
        <v>9</v>
      </c>
      <c r="I17" s="114">
        <v>6</v>
      </c>
      <c r="J17" s="114">
        <v>6</v>
      </c>
      <c r="K17" s="114">
        <v>3</v>
      </c>
      <c r="L17" s="115">
        <v>6</v>
      </c>
      <c r="M17" s="131">
        <f>SUM(D17:L17)</f>
        <v>53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53</v>
      </c>
      <c r="AA17" s="6">
        <v>3</v>
      </c>
      <c r="AB17" s="128" t="s">
        <v>149</v>
      </c>
      <c r="AC17" s="113">
        <v>4</v>
      </c>
      <c r="AD17" s="114">
        <v>4</v>
      </c>
      <c r="AE17" s="114">
        <v>9</v>
      </c>
      <c r="AF17" s="114">
        <v>5</v>
      </c>
      <c r="AG17" s="114">
        <v>5</v>
      </c>
      <c r="AH17" s="114">
        <v>6</v>
      </c>
      <c r="AI17" s="114">
        <v>5</v>
      </c>
      <c r="AJ17" s="114">
        <v>3</v>
      </c>
      <c r="AK17" s="115">
        <v>4</v>
      </c>
      <c r="AL17" s="131">
        <f>SUM(AC17:AK17)</f>
        <v>45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45</v>
      </c>
    </row>
    <row r="18" spans="2:49">
      <c r="B18" s="6">
        <v>4</v>
      </c>
      <c r="C18" s="128" t="s">
        <v>165</v>
      </c>
      <c r="D18" s="113">
        <v>6</v>
      </c>
      <c r="E18" s="114">
        <v>5</v>
      </c>
      <c r="F18" s="114">
        <v>10</v>
      </c>
      <c r="G18" s="114">
        <v>5</v>
      </c>
      <c r="H18" s="114">
        <v>6</v>
      </c>
      <c r="I18" s="114">
        <v>9</v>
      </c>
      <c r="J18" s="114">
        <v>9</v>
      </c>
      <c r="K18" s="114">
        <v>4</v>
      </c>
      <c r="L18" s="115">
        <v>6</v>
      </c>
      <c r="M18" s="131">
        <f>SUM(D18:L18)</f>
        <v>60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60</v>
      </c>
      <c r="AA18" s="6">
        <v>4</v>
      </c>
      <c r="AB18" s="128" t="s">
        <v>150</v>
      </c>
      <c r="AC18" s="113">
        <v>5</v>
      </c>
      <c r="AD18" s="114">
        <v>5</v>
      </c>
      <c r="AE18" s="114">
        <v>7</v>
      </c>
      <c r="AF18" s="114">
        <v>7</v>
      </c>
      <c r="AG18" s="114">
        <v>7</v>
      </c>
      <c r="AH18" s="114">
        <v>5</v>
      </c>
      <c r="AI18" s="114">
        <v>7</v>
      </c>
      <c r="AJ18" s="114">
        <v>4</v>
      </c>
      <c r="AK18" s="115">
        <v>8</v>
      </c>
      <c r="AL18" s="131">
        <f>SUM(AC18:AK18)</f>
        <v>55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55</v>
      </c>
    </row>
    <row r="19" spans="2:49" ht="16" thickBot="1">
      <c r="B19" s="6">
        <v>5</v>
      </c>
      <c r="C19" s="129" t="s">
        <v>279</v>
      </c>
      <c r="D19" s="116">
        <v>6</v>
      </c>
      <c r="E19" s="117">
        <v>5</v>
      </c>
      <c r="F19" s="117">
        <v>8</v>
      </c>
      <c r="G19" s="117">
        <v>4</v>
      </c>
      <c r="H19" s="117">
        <v>9</v>
      </c>
      <c r="I19" s="117">
        <v>8</v>
      </c>
      <c r="J19" s="117">
        <v>8</v>
      </c>
      <c r="K19" s="117">
        <v>3</v>
      </c>
      <c r="L19" s="118">
        <v>7</v>
      </c>
      <c r="M19" s="132">
        <f>SUM(D19:L19)</f>
        <v>58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58</v>
      </c>
      <c r="Y19" t="s">
        <v>8</v>
      </c>
      <c r="AA19" s="6">
        <v>5</v>
      </c>
      <c r="AB19" s="129" t="s">
        <v>151</v>
      </c>
      <c r="AC19" s="116">
        <v>6</v>
      </c>
      <c r="AD19" s="117">
        <v>6</v>
      </c>
      <c r="AE19" s="117">
        <v>8</v>
      </c>
      <c r="AF19" s="117">
        <v>4</v>
      </c>
      <c r="AG19" s="117">
        <v>5</v>
      </c>
      <c r="AH19" s="117">
        <v>9</v>
      </c>
      <c r="AI19" s="117">
        <v>8</v>
      </c>
      <c r="AJ19" s="117">
        <v>6</v>
      </c>
      <c r="AK19" s="118">
        <v>8</v>
      </c>
      <c r="AL19" s="132">
        <f>SUM(AC19:AK19)</f>
        <v>60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60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211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211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10</v>
      </c>
      <c r="E24" s="109">
        <v>11</v>
      </c>
      <c r="F24" s="109">
        <v>12</v>
      </c>
      <c r="G24" s="109">
        <v>13</v>
      </c>
      <c r="H24" s="109">
        <v>14</v>
      </c>
      <c r="I24" s="109">
        <v>15</v>
      </c>
      <c r="J24" s="109">
        <v>16</v>
      </c>
      <c r="K24" s="109">
        <v>17</v>
      </c>
      <c r="L24" s="109">
        <v>18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10</v>
      </c>
      <c r="AD24" s="109">
        <v>11</v>
      </c>
      <c r="AE24" s="109">
        <v>12</v>
      </c>
      <c r="AF24" s="109">
        <v>13</v>
      </c>
      <c r="AG24" s="109">
        <v>14</v>
      </c>
      <c r="AH24" s="109">
        <v>15</v>
      </c>
      <c r="AI24" s="109">
        <v>16</v>
      </c>
      <c r="AJ24" s="109">
        <v>17</v>
      </c>
      <c r="AK24" s="109">
        <v>18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152</v>
      </c>
      <c r="D25" s="110">
        <v>5</v>
      </c>
      <c r="E25" s="111">
        <v>4</v>
      </c>
      <c r="F25" s="111">
        <v>4</v>
      </c>
      <c r="G25" s="111">
        <v>7</v>
      </c>
      <c r="H25" s="111">
        <v>7</v>
      </c>
      <c r="I25" s="111">
        <v>7</v>
      </c>
      <c r="J25" s="111">
        <v>6</v>
      </c>
      <c r="K25" s="111">
        <v>5</v>
      </c>
      <c r="L25" s="112">
        <v>7</v>
      </c>
      <c r="M25" s="130">
        <f>SUM(D25:L25)</f>
        <v>52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52</v>
      </c>
      <c r="AA25" s="6">
        <v>1</v>
      </c>
      <c r="AB25" s="127" t="s">
        <v>132</v>
      </c>
      <c r="AC25" s="110">
        <v>5</v>
      </c>
      <c r="AD25" s="111">
        <v>3</v>
      </c>
      <c r="AE25" s="111">
        <v>6</v>
      </c>
      <c r="AF25" s="111">
        <v>6</v>
      </c>
      <c r="AG25" s="111">
        <v>5</v>
      </c>
      <c r="AH25" s="111">
        <v>3</v>
      </c>
      <c r="AI25" s="111">
        <v>5</v>
      </c>
      <c r="AJ25" s="111">
        <v>5</v>
      </c>
      <c r="AK25" s="112">
        <v>9</v>
      </c>
      <c r="AL25" s="130">
        <f>SUM(AC25:AK25)</f>
        <v>47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47</v>
      </c>
    </row>
    <row r="26" spans="2:49">
      <c r="B26" s="6">
        <v>2</v>
      </c>
      <c r="C26" s="128" t="s">
        <v>153</v>
      </c>
      <c r="D26" s="113">
        <v>6</v>
      </c>
      <c r="E26" s="114">
        <v>5</v>
      </c>
      <c r="F26" s="114">
        <v>7</v>
      </c>
      <c r="G26" s="114">
        <v>5</v>
      </c>
      <c r="H26" s="114">
        <v>5</v>
      </c>
      <c r="I26" s="114">
        <v>6</v>
      </c>
      <c r="J26" s="114">
        <v>7</v>
      </c>
      <c r="K26" s="114">
        <v>5</v>
      </c>
      <c r="L26" s="115">
        <v>7</v>
      </c>
      <c r="M26" s="131">
        <f>SUM(D26:L26)</f>
        <v>53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53</v>
      </c>
      <c r="AA26" s="6">
        <v>2</v>
      </c>
      <c r="AB26" s="128" t="s">
        <v>133</v>
      </c>
      <c r="AC26" s="113">
        <v>5</v>
      </c>
      <c r="AD26" s="114">
        <v>4</v>
      </c>
      <c r="AE26" s="114">
        <v>5</v>
      </c>
      <c r="AF26" s="114">
        <v>4</v>
      </c>
      <c r="AG26" s="114">
        <v>4</v>
      </c>
      <c r="AH26" s="114">
        <v>5</v>
      </c>
      <c r="AI26" s="114">
        <v>6</v>
      </c>
      <c r="AJ26" s="114">
        <v>2</v>
      </c>
      <c r="AK26" s="115">
        <v>5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154</v>
      </c>
      <c r="D27" s="113">
        <v>5</v>
      </c>
      <c r="E27" s="114">
        <v>5</v>
      </c>
      <c r="F27" s="114">
        <v>7</v>
      </c>
      <c r="G27" s="114">
        <v>5</v>
      </c>
      <c r="H27" s="114">
        <v>9</v>
      </c>
      <c r="I27" s="114">
        <v>5</v>
      </c>
      <c r="J27" s="114">
        <v>6</v>
      </c>
      <c r="K27" s="114">
        <v>4</v>
      </c>
      <c r="L27" s="115">
        <v>8</v>
      </c>
      <c r="M27" s="131">
        <f>SUM(D27:L27)</f>
        <v>54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54</v>
      </c>
      <c r="AA27" s="6">
        <v>3</v>
      </c>
      <c r="AB27" s="128" t="s">
        <v>134</v>
      </c>
      <c r="AC27" s="113">
        <v>7</v>
      </c>
      <c r="AD27" s="114">
        <v>2</v>
      </c>
      <c r="AE27" s="114">
        <v>7</v>
      </c>
      <c r="AF27" s="114">
        <v>5</v>
      </c>
      <c r="AG27" s="114">
        <v>7</v>
      </c>
      <c r="AH27" s="114">
        <v>4</v>
      </c>
      <c r="AI27" s="114">
        <v>8</v>
      </c>
      <c r="AJ27" s="114">
        <v>4</v>
      </c>
      <c r="AK27" s="115">
        <v>5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156</v>
      </c>
      <c r="D28" s="113">
        <v>7</v>
      </c>
      <c r="E28" s="114">
        <v>5</v>
      </c>
      <c r="F28" s="114">
        <v>14</v>
      </c>
      <c r="G28" s="114">
        <v>8</v>
      </c>
      <c r="H28" s="114">
        <v>6</v>
      </c>
      <c r="I28" s="114">
        <v>7</v>
      </c>
      <c r="J28" s="114">
        <v>8</v>
      </c>
      <c r="K28" s="114">
        <v>5</v>
      </c>
      <c r="L28" s="115">
        <v>8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135</v>
      </c>
      <c r="AC28" s="113">
        <v>7</v>
      </c>
      <c r="AD28" s="114">
        <v>6</v>
      </c>
      <c r="AE28" s="114">
        <v>8</v>
      </c>
      <c r="AF28" s="114">
        <v>7</v>
      </c>
      <c r="AG28" s="114">
        <v>6</v>
      </c>
      <c r="AH28" s="114">
        <v>8</v>
      </c>
      <c r="AI28" s="114">
        <v>7</v>
      </c>
      <c r="AJ28" s="114">
        <v>4</v>
      </c>
      <c r="AK28" s="115">
        <v>8</v>
      </c>
      <c r="AL28" s="131">
        <f>SUM(AC28:AK28)</f>
        <v>61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61</v>
      </c>
    </row>
    <row r="29" spans="2:49" ht="16" thickBot="1">
      <c r="B29" s="6">
        <v>5</v>
      </c>
      <c r="C29" s="129" t="s">
        <v>155</v>
      </c>
      <c r="D29" s="116">
        <v>8</v>
      </c>
      <c r="E29" s="117">
        <v>4</v>
      </c>
      <c r="F29" s="117">
        <v>11</v>
      </c>
      <c r="G29" s="117">
        <v>9</v>
      </c>
      <c r="H29" s="117">
        <v>5</v>
      </c>
      <c r="I29" s="117">
        <v>6</v>
      </c>
      <c r="J29" s="117">
        <v>6</v>
      </c>
      <c r="K29" s="117">
        <v>4</v>
      </c>
      <c r="L29" s="118">
        <v>8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278</v>
      </c>
      <c r="AC29" s="116">
        <v>6</v>
      </c>
      <c r="AD29" s="117">
        <v>4</v>
      </c>
      <c r="AE29" s="117">
        <v>6</v>
      </c>
      <c r="AF29" s="117">
        <v>7</v>
      </c>
      <c r="AG29" s="117">
        <v>7</v>
      </c>
      <c r="AH29" s="117">
        <v>6</v>
      </c>
      <c r="AI29" s="117">
        <v>5</v>
      </c>
      <c r="AJ29" s="117">
        <v>8</v>
      </c>
      <c r="AK29" s="118">
        <v>8</v>
      </c>
      <c r="AL29" s="132">
        <f>SUM(AC29:AK29)</f>
        <v>57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57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220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220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193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193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10</v>
      </c>
      <c r="E34" s="109">
        <v>11</v>
      </c>
      <c r="F34" s="109">
        <v>12</v>
      </c>
      <c r="G34" s="109">
        <v>13</v>
      </c>
      <c r="H34" s="109">
        <v>14</v>
      </c>
      <c r="I34" s="109">
        <v>15</v>
      </c>
      <c r="J34" s="109">
        <v>16</v>
      </c>
      <c r="K34" s="109">
        <v>17</v>
      </c>
      <c r="L34" s="109">
        <v>18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10</v>
      </c>
      <c r="AD34" s="109">
        <v>11</v>
      </c>
      <c r="AE34" s="109">
        <v>12</v>
      </c>
      <c r="AF34" s="109">
        <v>13</v>
      </c>
      <c r="AG34" s="109">
        <v>14</v>
      </c>
      <c r="AH34" s="109">
        <v>15</v>
      </c>
      <c r="AI34" s="109">
        <v>16</v>
      </c>
      <c r="AJ34" s="109">
        <v>17</v>
      </c>
      <c r="AK34" s="109">
        <v>18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157</v>
      </c>
      <c r="D35" s="110">
        <v>7</v>
      </c>
      <c r="E35" s="111">
        <v>3</v>
      </c>
      <c r="F35" s="111">
        <v>6</v>
      </c>
      <c r="G35" s="111">
        <v>4</v>
      </c>
      <c r="H35" s="111">
        <v>5</v>
      </c>
      <c r="I35" s="111">
        <v>4</v>
      </c>
      <c r="J35" s="111">
        <v>4</v>
      </c>
      <c r="K35" s="111">
        <v>5</v>
      </c>
      <c r="L35" s="112">
        <v>5</v>
      </c>
      <c r="M35" s="130">
        <f>SUM(D35:L35)</f>
        <v>43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43</v>
      </c>
      <c r="AA35" s="6">
        <v>1</v>
      </c>
      <c r="AB35" s="127" t="s">
        <v>137</v>
      </c>
      <c r="AC35" s="110">
        <v>6</v>
      </c>
      <c r="AD35" s="111">
        <v>5</v>
      </c>
      <c r="AE35" s="111">
        <v>6</v>
      </c>
      <c r="AF35" s="111">
        <v>4</v>
      </c>
      <c r="AG35" s="111">
        <v>6</v>
      </c>
      <c r="AH35" s="111">
        <v>8</v>
      </c>
      <c r="AI35" s="111">
        <v>5</v>
      </c>
      <c r="AJ35" s="111">
        <v>4</v>
      </c>
      <c r="AK35" s="112">
        <v>5</v>
      </c>
      <c r="AL35" s="130">
        <f>SUM(AC35:AK35)</f>
        <v>49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49</v>
      </c>
    </row>
    <row r="36" spans="2:49">
      <c r="B36" s="6">
        <v>2</v>
      </c>
      <c r="C36" s="128" t="s">
        <v>159</v>
      </c>
      <c r="D36" s="113">
        <v>6</v>
      </c>
      <c r="E36" s="114">
        <v>4</v>
      </c>
      <c r="F36" s="114">
        <v>9</v>
      </c>
      <c r="G36" s="114">
        <v>6</v>
      </c>
      <c r="H36" s="114">
        <v>7</v>
      </c>
      <c r="I36" s="114">
        <v>5</v>
      </c>
      <c r="J36" s="114">
        <v>6</v>
      </c>
      <c r="K36" s="114">
        <v>4</v>
      </c>
      <c r="L36" s="115">
        <v>8</v>
      </c>
      <c r="M36" s="131">
        <f>SUM(D36:L36)</f>
        <v>55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55</v>
      </c>
      <c r="AA36" s="6">
        <v>2</v>
      </c>
      <c r="AB36" s="128" t="s">
        <v>138</v>
      </c>
      <c r="AC36" s="113">
        <v>8</v>
      </c>
      <c r="AD36" s="114">
        <v>3</v>
      </c>
      <c r="AE36" s="114">
        <v>9</v>
      </c>
      <c r="AF36" s="114">
        <v>6</v>
      </c>
      <c r="AG36" s="114">
        <v>6</v>
      </c>
      <c r="AH36" s="114">
        <v>6</v>
      </c>
      <c r="AI36" s="114">
        <v>6</v>
      </c>
      <c r="AJ36" s="114">
        <v>4</v>
      </c>
      <c r="AK36" s="115">
        <v>10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158</v>
      </c>
      <c r="D37" s="113">
        <v>5</v>
      </c>
      <c r="E37" s="114">
        <v>5</v>
      </c>
      <c r="F37" s="114">
        <v>7</v>
      </c>
      <c r="G37" s="114">
        <v>5</v>
      </c>
      <c r="H37" s="114">
        <v>5</v>
      </c>
      <c r="I37" s="114">
        <v>5</v>
      </c>
      <c r="J37" s="114">
        <v>6</v>
      </c>
      <c r="K37" s="114">
        <v>5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219</v>
      </c>
      <c r="AC37" s="113">
        <v>7</v>
      </c>
      <c r="AD37" s="114">
        <v>5</v>
      </c>
      <c r="AE37" s="114">
        <v>10</v>
      </c>
      <c r="AF37" s="114">
        <v>8</v>
      </c>
      <c r="AG37" s="114">
        <v>6</v>
      </c>
      <c r="AH37" s="114">
        <v>7</v>
      </c>
      <c r="AI37" s="114">
        <v>6</v>
      </c>
      <c r="AJ37" s="114">
        <v>5</v>
      </c>
      <c r="AK37" s="115">
        <v>7</v>
      </c>
      <c r="AL37" s="131">
        <f>SUM(AC37:AK37)</f>
        <v>61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61</v>
      </c>
    </row>
    <row r="38" spans="2:49">
      <c r="B38" s="6">
        <v>4</v>
      </c>
      <c r="C38" s="128" t="s">
        <v>161</v>
      </c>
      <c r="D38" s="113">
        <v>7</v>
      </c>
      <c r="E38" s="114">
        <v>4</v>
      </c>
      <c r="F38" s="114">
        <v>12</v>
      </c>
      <c r="G38" s="114">
        <v>5</v>
      </c>
      <c r="H38" s="114">
        <v>7</v>
      </c>
      <c r="I38" s="114">
        <v>7</v>
      </c>
      <c r="J38" s="114">
        <v>5</v>
      </c>
      <c r="K38" s="114">
        <v>4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276</v>
      </c>
      <c r="AC38" s="113">
        <v>5</v>
      </c>
      <c r="AD38" s="114">
        <v>6</v>
      </c>
      <c r="AE38" s="114">
        <v>11</v>
      </c>
      <c r="AF38" s="114">
        <v>5</v>
      </c>
      <c r="AG38" s="114">
        <v>6</v>
      </c>
      <c r="AH38" s="114">
        <v>6</v>
      </c>
      <c r="AI38" s="114">
        <v>12</v>
      </c>
      <c r="AJ38" s="114">
        <v>4</v>
      </c>
      <c r="AK38" s="115">
        <v>11</v>
      </c>
      <c r="AL38" s="131">
        <f>SUM(AC38:AK38)</f>
        <v>66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66</v>
      </c>
    </row>
    <row r="39" spans="2:49" ht="16" thickBot="1">
      <c r="B39" s="6">
        <v>5</v>
      </c>
      <c r="C39" s="129" t="s">
        <v>160</v>
      </c>
      <c r="D39" s="116">
        <v>7</v>
      </c>
      <c r="E39" s="117">
        <v>5</v>
      </c>
      <c r="F39" s="117">
        <v>8</v>
      </c>
      <c r="G39" s="117">
        <v>6</v>
      </c>
      <c r="H39" s="117">
        <v>6</v>
      </c>
      <c r="I39" s="117">
        <v>7</v>
      </c>
      <c r="J39" s="117">
        <v>6</v>
      </c>
      <c r="K39" s="117">
        <v>6</v>
      </c>
      <c r="L39" s="118">
        <v>7</v>
      </c>
      <c r="M39" s="132">
        <f>SUM(D39:L39)</f>
        <v>58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58</v>
      </c>
      <c r="AA39" s="6">
        <v>5</v>
      </c>
      <c r="AB39" s="129" t="s">
        <v>277</v>
      </c>
      <c r="AC39" s="116">
        <v>8</v>
      </c>
      <c r="AD39" s="117">
        <v>6</v>
      </c>
      <c r="AE39" s="117">
        <v>10</v>
      </c>
      <c r="AF39" s="117">
        <v>8</v>
      </c>
      <c r="AG39" s="117">
        <v>10</v>
      </c>
      <c r="AH39" s="117">
        <v>10</v>
      </c>
      <c r="AI39" s="117">
        <v>10</v>
      </c>
      <c r="AJ39" s="117">
        <v>7</v>
      </c>
      <c r="AK39" s="118">
        <v>6</v>
      </c>
      <c r="AL39" s="132">
        <f>SUM(AC39:AK39)</f>
        <v>75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75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202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202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234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234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172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193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202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211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220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4" t="str">
        <f>$AB$3</f>
        <v>BW  -  BALDWIN/WOODVILLE</v>
      </c>
      <c r="D90" s="154">
        <f>$AL$10</f>
        <v>234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7</v>
      </c>
      <c r="C91" s="150" t="str">
        <f>$AB$33</f>
        <v>SOM - SOMERSET</v>
      </c>
      <c r="D91" s="154">
        <f>$AL$40</f>
        <v>234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52"/>
      <c r="C92" s="150"/>
      <c r="D92" s="154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B93" s="13"/>
      <c r="C93" s="120" t="s">
        <v>28</v>
      </c>
      <c r="D93" s="2"/>
      <c r="E93" s="3"/>
      <c r="F93" s="3"/>
      <c r="G93" s="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C94" s="262"/>
      <c r="F94" s="263" t="s">
        <v>172</v>
      </c>
      <c r="G94" s="18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7" t="str">
        <f>$AB$23</f>
        <v>PRE - PRESCOTT</v>
      </c>
      <c r="C95" s="9" t="str">
        <f>$AB$26</f>
        <v>Ava Salay</v>
      </c>
      <c r="D95" s="5">
        <f>$AL$26</f>
        <v>40</v>
      </c>
      <c r="E95" s="26"/>
      <c r="F95" s="5">
        <v>10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$AB$16</f>
        <v>Lanie Veenendal</v>
      </c>
      <c r="D96" s="5">
        <f>$AL$16</f>
        <v>41</v>
      </c>
      <c r="E96" s="58"/>
      <c r="F96" s="5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8" t="str">
        <f>$C$33</f>
        <v>SCC - ST CROIX CENTRAL</v>
      </c>
      <c r="C97" s="9" t="str">
        <f>$C$35</f>
        <v>Sally Vangsness</v>
      </c>
      <c r="D97" s="5">
        <f>$M$35</f>
        <v>43</v>
      </c>
      <c r="E97" s="3"/>
      <c r="F97" s="5">
        <v>8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$AB$15</f>
        <v>Jessica Hagman</v>
      </c>
      <c r="D98" s="5">
        <f>$AL$15</f>
        <v>45</v>
      </c>
      <c r="E98" s="3"/>
      <c r="F98" s="5">
        <v>7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45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$AB$17</f>
        <v>Sydney Nolan</v>
      </c>
      <c r="D100" s="5">
        <f>$AL$17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$AB$23</f>
        <v>PRE - PRESCOTT</v>
      </c>
      <c r="C101" s="9" t="str">
        <f>$AB$25</f>
        <v>Alexis Fredericks</v>
      </c>
      <c r="D101" s="5">
        <f>$AL$25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8" t="str">
        <f>$C$33</f>
        <v>SCC - ST CROIX CENTRAL</v>
      </c>
      <c r="C102" s="9" t="str">
        <f>$C$37</f>
        <v>Brooklyn Mishler</v>
      </c>
      <c r="D102" s="5">
        <f>$M$37</f>
        <v>48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$AB$23</f>
        <v>PRE - PRESCOTT</v>
      </c>
      <c r="C103" s="9" t="str">
        <f>$AB$27</f>
        <v>Liz Rohl</v>
      </c>
      <c r="D103" s="5">
        <f>$AL$27</f>
        <v>49</v>
      </c>
      <c r="E103" s="3"/>
      <c r="F103" s="5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50" t="str">
        <f>$AB$33</f>
        <v>SOM - SOMERSET</v>
      </c>
      <c r="C104" s="9" t="str">
        <f>$AB$35</f>
        <v>Haley Myers</v>
      </c>
      <c r="D104" s="5">
        <f>$AL$35</f>
        <v>49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52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$C$6</f>
        <v>Carli Vincent</v>
      </c>
      <c r="D106" s="5">
        <f>$M$6</f>
        <v>52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$C$13</f>
        <v>ELS - ELLSWORTH</v>
      </c>
      <c r="C107" s="9" t="str">
        <f>$C$17</f>
        <v>Anna Sweere</v>
      </c>
      <c r="D107" s="5">
        <f>$M$17</f>
        <v>53</v>
      </c>
      <c r="E107" s="3"/>
      <c r="F107" s="5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9" t="str">
        <f>$C$3</f>
        <v>AMR - AMERY</v>
      </c>
      <c r="C108" s="13" t="str">
        <f>$C$5</f>
        <v>Morgan Brotzel</v>
      </c>
      <c r="D108" s="5">
        <f>$M$5</f>
        <v>53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53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 t="str">
        <f>$C$27</f>
        <v>Brooklyn Wegner</v>
      </c>
      <c r="D110" s="5">
        <f>$M$27</f>
        <v>54</v>
      </c>
      <c r="E110" s="3"/>
      <c r="F110" s="5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$C$8</f>
        <v>Kaylee Yzermans</v>
      </c>
      <c r="D111" s="5">
        <f>$M$8</f>
        <v>54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55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$AB$7</f>
        <v>Roza Emmert</v>
      </c>
      <c r="D113" s="5">
        <f>$AL$7</f>
        <v>55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$C$33</f>
        <v>SCC - ST CROIX CENTRAL</v>
      </c>
      <c r="C114" s="9" t="str">
        <f>$C$36</f>
        <v>Parker Chladek</v>
      </c>
      <c r="D114" s="5">
        <f>$M$36</f>
        <v>55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$AB$13</f>
        <v>NR  -  NEW RICHMOND</v>
      </c>
      <c r="C115" s="9" t="str">
        <f>$AB$18</f>
        <v>Abbie Ritzer</v>
      </c>
      <c r="D115" s="5">
        <f>$AL$18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6" t="str">
        <f>$C$13</f>
        <v>ELS - ELLSWORTH</v>
      </c>
      <c r="C116" s="9" t="str">
        <f>$C$16</f>
        <v>Charlize Smith</v>
      </c>
      <c r="D116" s="5">
        <f>$M$16</f>
        <v>55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$C$38</f>
        <v>Jenna Wehausen</v>
      </c>
      <c r="D117" s="5">
        <f>$M$38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Rhi Stutz</v>
      </c>
      <c r="D118" s="5">
        <f>$AL$29</f>
        <v>57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0" t="str">
        <f>$AB$33</f>
        <v>SOM - SOMERSET</v>
      </c>
      <c r="C119" s="9" t="str">
        <f>$AB$36</f>
        <v>Ella Holland</v>
      </c>
      <c r="D119" s="5">
        <f>$AL$36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$C$3</f>
        <v>AMR - AMERY</v>
      </c>
      <c r="C120" s="13" t="str">
        <f>$C$7</f>
        <v>Grace Belz</v>
      </c>
      <c r="D120" s="5">
        <f>$M$7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$C$39</f>
        <v>Sydney Burgess</v>
      </c>
      <c r="D121" s="5">
        <f>$M$39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$C$13</f>
        <v>ELS - ELLSWORTH</v>
      </c>
      <c r="C122" s="9" t="str">
        <f>$C$19</f>
        <v>Stella Anderson</v>
      </c>
      <c r="D122" s="5">
        <f>$M$19</f>
        <v>58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$AB$6</f>
        <v>Lezlie Weyer</v>
      </c>
      <c r="D123" s="5">
        <f>$AL$6</f>
        <v>60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$C$18</f>
        <v>Kennedy Schommer</v>
      </c>
      <c r="D124" s="5">
        <f>$M$18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5" t="str">
        <f>$AB$13</f>
        <v>NR  -  NEW RICHMOND</v>
      </c>
      <c r="C125" s="9" t="str">
        <f>$AB$19</f>
        <v>Kailey Stevens</v>
      </c>
      <c r="D125" s="5">
        <f>$AL$19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1" t="str">
        <f>$C$23</f>
        <v>OSC - OSCEOLA</v>
      </c>
      <c r="C126" s="13" t="str">
        <f>$C$29</f>
        <v>Shelby Tembreull</v>
      </c>
      <c r="D126" s="5">
        <f>$M$29</f>
        <v>61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0" t="str">
        <f>$AB$33</f>
        <v>SOM - SOMERSET</v>
      </c>
      <c r="C127" s="9" t="str">
        <f>$AB$37</f>
        <v>Cam Paradise</v>
      </c>
      <c r="D127" s="5">
        <f>$AL$37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7" t="str">
        <f>$AB$23</f>
        <v>PRE - PRESCOTT</v>
      </c>
      <c r="C128" s="9" t="str">
        <f>$AB$28</f>
        <v>Jessica Heinsch</v>
      </c>
      <c r="D128" s="5">
        <f>$AL$28</f>
        <v>61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4" t="str">
        <f>$AB$3</f>
        <v>BW  -  BALDWIN/WOODVILLE</v>
      </c>
      <c r="C129" s="9" t="str">
        <f>$AB$8</f>
        <v>Tessa Van Someren</v>
      </c>
      <c r="D129" s="5">
        <f>$AL$8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4" t="str">
        <f>$AB$3</f>
        <v>BW  -  BALDWIN/WOODVILLE</v>
      </c>
      <c r="C130" s="9" t="str">
        <f>$AB$9</f>
        <v>Grace Carlson</v>
      </c>
      <c r="D130" s="5">
        <f>$AL$9</f>
        <v>65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 t="str">
        <f>$AB$38</f>
        <v>Isabelle Fagan</v>
      </c>
      <c r="D131" s="5">
        <f>$AL$38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$C$28</f>
        <v>Amanda Steffen</v>
      </c>
      <c r="D132" s="5">
        <f>$M$28</f>
        <v>68</v>
      </c>
      <c r="E132" s="3"/>
      <c r="F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50" t="str">
        <f>$AB$33</f>
        <v>SOM - SOMERSET</v>
      </c>
      <c r="C133" s="9" t="str">
        <f>$AB$39</f>
        <v>Kennedy Harty</v>
      </c>
      <c r="D133" s="5">
        <f>$AL$39</f>
        <v>75</v>
      </c>
      <c r="E133" s="3"/>
      <c r="G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98</v>
      </c>
      <c r="E134" s="3"/>
      <c r="J134" s="13"/>
      <c r="K134" s="13"/>
      <c r="L134" s="13"/>
      <c r="O134" s="3"/>
      <c r="P134" s="3"/>
      <c r="Q134" s="3"/>
      <c r="AA134"/>
    </row>
    <row r="135" spans="2:27">
      <c r="B135" s="26"/>
      <c r="C135" s="262"/>
      <c r="D135" s="26"/>
      <c r="E135" s="3"/>
      <c r="F135" s="3"/>
      <c r="AA135"/>
    </row>
    <row r="136" spans="2:27">
      <c r="B136" s="58"/>
      <c r="C136" s="58"/>
      <c r="D136" s="58"/>
      <c r="E136" s="3"/>
      <c r="AA136"/>
    </row>
    <row r="137" spans="2:27">
      <c r="B137" s="18"/>
      <c r="D137" s="18"/>
      <c r="E137" s="18"/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5:D136">
    <sortCondition ref="D95:D136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83BF-861E-E342-8D1B-AC5C0317FE22}">
  <sheetPr codeName="Sheet6"/>
  <dimension ref="B1:XFD184"/>
  <sheetViews>
    <sheetView tabSelected="1" topLeftCell="A33" zoomScale="120" zoomScaleNormal="120" zoomScalePageLayoutView="120" workbookViewId="0">
      <selection activeCell="F91" sqref="F9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0" t="s">
        <v>288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142</v>
      </c>
      <c r="D5" s="46">
        <v>7</v>
      </c>
      <c r="E5" s="47">
        <v>6</v>
      </c>
      <c r="F5" s="47">
        <v>3</v>
      </c>
      <c r="G5" s="47">
        <v>6</v>
      </c>
      <c r="H5" s="47">
        <v>7</v>
      </c>
      <c r="I5" s="47">
        <v>8</v>
      </c>
      <c r="J5" s="47">
        <v>8</v>
      </c>
      <c r="K5" s="47">
        <v>5</v>
      </c>
      <c r="L5" s="48">
        <v>5</v>
      </c>
      <c r="M5" s="124">
        <f>SUM(D5:L5)</f>
        <v>55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55</v>
      </c>
      <c r="AA5" s="4">
        <v>1</v>
      </c>
      <c r="AB5" s="127" t="s">
        <v>167</v>
      </c>
      <c r="AC5" s="110">
        <v>7</v>
      </c>
      <c r="AD5" s="111">
        <v>8</v>
      </c>
      <c r="AE5" s="111">
        <v>6</v>
      </c>
      <c r="AF5" s="111">
        <v>9</v>
      </c>
      <c r="AG5" s="111">
        <v>10</v>
      </c>
      <c r="AH5" s="111">
        <v>10</v>
      </c>
      <c r="AI5" s="111">
        <v>7</v>
      </c>
      <c r="AJ5" s="111">
        <v>3</v>
      </c>
      <c r="AK5" s="112">
        <v>6</v>
      </c>
      <c r="AL5" s="130">
        <f>SUM(AC5:AK5)</f>
        <v>66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66</v>
      </c>
    </row>
    <row r="6" spans="2:52">
      <c r="B6" s="4">
        <v>2</v>
      </c>
      <c r="C6" s="122" t="s">
        <v>143</v>
      </c>
      <c r="D6" s="49">
        <v>8</v>
      </c>
      <c r="E6" s="14">
        <v>9</v>
      </c>
      <c r="F6" s="14">
        <v>5</v>
      </c>
      <c r="G6" s="14">
        <v>5</v>
      </c>
      <c r="H6" s="14">
        <v>6</v>
      </c>
      <c r="I6" s="14">
        <v>3</v>
      </c>
      <c r="J6" s="14">
        <v>6</v>
      </c>
      <c r="K6" s="14">
        <v>4</v>
      </c>
      <c r="L6" s="50">
        <v>5</v>
      </c>
      <c r="M6" s="125">
        <f>SUM(D6:L6)</f>
        <v>51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51</v>
      </c>
      <c r="AA6" s="4">
        <v>2</v>
      </c>
      <c r="AB6" s="128" t="s">
        <v>168</v>
      </c>
      <c r="AC6" s="113">
        <v>6</v>
      </c>
      <c r="AD6" s="114">
        <v>9</v>
      </c>
      <c r="AE6" s="114">
        <v>8</v>
      </c>
      <c r="AF6" s="114">
        <v>5</v>
      </c>
      <c r="AG6" s="114">
        <v>5</v>
      </c>
      <c r="AH6" s="114">
        <v>7</v>
      </c>
      <c r="AI6" s="114">
        <v>5</v>
      </c>
      <c r="AJ6" s="114">
        <v>5</v>
      </c>
      <c r="AK6" s="115">
        <v>6</v>
      </c>
      <c r="AL6" s="131">
        <f>SUM(AC6:AK6)</f>
        <v>56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56</v>
      </c>
    </row>
    <row r="7" spans="2:52">
      <c r="B7" s="4">
        <v>3</v>
      </c>
      <c r="C7" s="122" t="s">
        <v>144</v>
      </c>
      <c r="D7" s="49">
        <v>5</v>
      </c>
      <c r="E7" s="14">
        <v>6</v>
      </c>
      <c r="F7" s="14">
        <v>6</v>
      </c>
      <c r="G7" s="14">
        <v>5</v>
      </c>
      <c r="H7" s="14">
        <v>9</v>
      </c>
      <c r="I7" s="14">
        <v>4</v>
      </c>
      <c r="J7" s="14">
        <v>7</v>
      </c>
      <c r="K7" s="14">
        <v>4</v>
      </c>
      <c r="L7" s="50">
        <v>5</v>
      </c>
      <c r="M7" s="125">
        <f>SUM(D7:L7)</f>
        <v>51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51</v>
      </c>
      <c r="AA7" s="4">
        <v>3</v>
      </c>
      <c r="AB7" s="128" t="s">
        <v>169</v>
      </c>
      <c r="AC7" s="113">
        <v>6</v>
      </c>
      <c r="AD7" s="114">
        <v>8</v>
      </c>
      <c r="AE7" s="114">
        <v>7</v>
      </c>
      <c r="AF7" s="114">
        <v>8</v>
      </c>
      <c r="AG7" s="114">
        <v>5</v>
      </c>
      <c r="AH7" s="114">
        <v>5</v>
      </c>
      <c r="AI7" s="114">
        <v>7</v>
      </c>
      <c r="AJ7" s="114">
        <v>8</v>
      </c>
      <c r="AK7" s="115">
        <v>5</v>
      </c>
      <c r="AL7" s="131">
        <f>SUM(AC7:AK7)</f>
        <v>59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59</v>
      </c>
    </row>
    <row r="8" spans="2:52">
      <c r="B8" s="4">
        <v>4</v>
      </c>
      <c r="C8" s="122" t="s">
        <v>145</v>
      </c>
      <c r="D8" s="49">
        <v>6</v>
      </c>
      <c r="E8" s="14">
        <v>5</v>
      </c>
      <c r="F8" s="14">
        <v>8</v>
      </c>
      <c r="G8" s="14">
        <v>6</v>
      </c>
      <c r="H8" s="14">
        <v>7</v>
      </c>
      <c r="I8" s="14">
        <v>5</v>
      </c>
      <c r="J8" s="14">
        <v>7</v>
      </c>
      <c r="K8" s="14">
        <v>5</v>
      </c>
      <c r="L8" s="50">
        <v>6</v>
      </c>
      <c r="M8" s="125">
        <f>SUM(D8:L8)</f>
        <v>55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55</v>
      </c>
      <c r="AA8" s="4">
        <v>4</v>
      </c>
      <c r="AB8" s="128" t="s">
        <v>218</v>
      </c>
      <c r="AC8" s="113">
        <v>9</v>
      </c>
      <c r="AD8" s="114">
        <v>10</v>
      </c>
      <c r="AE8" s="114">
        <v>9</v>
      </c>
      <c r="AF8" s="114">
        <v>7</v>
      </c>
      <c r="AG8" s="114">
        <v>7</v>
      </c>
      <c r="AH8" s="114">
        <v>10</v>
      </c>
      <c r="AI8" s="114">
        <v>7</v>
      </c>
      <c r="AJ8" s="114">
        <v>7</v>
      </c>
      <c r="AK8" s="115">
        <v>6</v>
      </c>
      <c r="AL8" s="131">
        <f>SUM(AC8:AK8)</f>
        <v>72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72</v>
      </c>
    </row>
    <row r="9" spans="2:52" ht="16" thickBot="1">
      <c r="B9" s="4">
        <v>5</v>
      </c>
      <c r="C9" s="123" t="s">
        <v>146</v>
      </c>
      <c r="D9" s="51">
        <v>11</v>
      </c>
      <c r="E9" s="52">
        <v>10</v>
      </c>
      <c r="F9" s="52">
        <v>7</v>
      </c>
      <c r="G9" s="52">
        <v>8</v>
      </c>
      <c r="H9" s="52">
        <v>9</v>
      </c>
      <c r="I9" s="52">
        <v>12</v>
      </c>
      <c r="J9" s="52">
        <v>8</v>
      </c>
      <c r="K9" s="52">
        <v>10</v>
      </c>
      <c r="L9" s="53">
        <v>8</v>
      </c>
      <c r="M9" s="126">
        <f>SUM(D9:L9)</f>
        <v>83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83</v>
      </c>
      <c r="AA9" s="4">
        <v>5</v>
      </c>
      <c r="AB9" s="138" t="s">
        <v>248</v>
      </c>
      <c r="AC9" s="139">
        <v>8</v>
      </c>
      <c r="AD9" s="117">
        <v>6</v>
      </c>
      <c r="AE9" s="117">
        <v>8</v>
      </c>
      <c r="AF9" s="117">
        <v>6</v>
      </c>
      <c r="AG9" s="117">
        <v>8</v>
      </c>
      <c r="AH9" s="117">
        <v>6</v>
      </c>
      <c r="AI9" s="117">
        <v>7</v>
      </c>
      <c r="AJ9" s="117">
        <v>5</v>
      </c>
      <c r="AK9" s="118">
        <v>5</v>
      </c>
      <c r="AL9" s="131">
        <f>SUM(AC9:AK9)</f>
        <v>59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59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212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212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240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240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162</v>
      </c>
      <c r="D15" s="110">
        <v>4</v>
      </c>
      <c r="E15" s="111">
        <v>6</v>
      </c>
      <c r="F15" s="111">
        <v>4</v>
      </c>
      <c r="G15" s="111">
        <v>5</v>
      </c>
      <c r="H15" s="111">
        <v>4</v>
      </c>
      <c r="I15" s="111">
        <v>4</v>
      </c>
      <c r="J15" s="111">
        <v>5</v>
      </c>
      <c r="K15" s="111">
        <v>3</v>
      </c>
      <c r="L15" s="112">
        <v>5</v>
      </c>
      <c r="M15" s="130">
        <f>SUM(D15:L15)</f>
        <v>40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40</v>
      </c>
      <c r="AA15" s="6">
        <v>1</v>
      </c>
      <c r="AB15" s="128" t="s">
        <v>265</v>
      </c>
      <c r="AC15" s="110">
        <v>5</v>
      </c>
      <c r="AD15" s="111">
        <v>5</v>
      </c>
      <c r="AE15" s="111">
        <v>5</v>
      </c>
      <c r="AF15" s="111">
        <v>5</v>
      </c>
      <c r="AG15" s="111">
        <v>4</v>
      </c>
      <c r="AH15" s="111">
        <v>5</v>
      </c>
      <c r="AI15" s="111">
        <v>5</v>
      </c>
      <c r="AJ15" s="111">
        <v>3</v>
      </c>
      <c r="AK15" s="112">
        <v>3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163</v>
      </c>
      <c r="D16" s="113">
        <v>5</v>
      </c>
      <c r="E16" s="114">
        <v>5</v>
      </c>
      <c r="F16" s="114">
        <v>5</v>
      </c>
      <c r="G16" s="114">
        <v>6</v>
      </c>
      <c r="H16" s="114">
        <v>6</v>
      </c>
      <c r="I16" s="114">
        <v>7</v>
      </c>
      <c r="J16" s="114">
        <v>5</v>
      </c>
      <c r="K16" s="114">
        <v>5</v>
      </c>
      <c r="L16" s="115">
        <v>4</v>
      </c>
      <c r="M16" s="131">
        <f>SUM(D16:L16)</f>
        <v>48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48</v>
      </c>
      <c r="AA16" s="6">
        <v>2</v>
      </c>
      <c r="AB16" s="128" t="s">
        <v>148</v>
      </c>
      <c r="AC16" s="113">
        <v>4</v>
      </c>
      <c r="AD16" s="114">
        <v>4</v>
      </c>
      <c r="AE16" s="114">
        <v>5</v>
      </c>
      <c r="AF16" s="114">
        <v>6</v>
      </c>
      <c r="AG16" s="114">
        <v>5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263</v>
      </c>
      <c r="D17" s="113">
        <v>4</v>
      </c>
      <c r="E17" s="114">
        <v>7</v>
      </c>
      <c r="F17" s="114">
        <v>5</v>
      </c>
      <c r="G17" s="114">
        <v>6</v>
      </c>
      <c r="H17" s="114">
        <v>5</v>
      </c>
      <c r="I17" s="114">
        <v>5</v>
      </c>
      <c r="J17" s="114">
        <v>6</v>
      </c>
      <c r="K17" s="114">
        <v>4</v>
      </c>
      <c r="L17" s="115">
        <v>6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149</v>
      </c>
      <c r="AC17" s="113">
        <v>3</v>
      </c>
      <c r="AD17" s="114">
        <v>6</v>
      </c>
      <c r="AE17" s="114">
        <v>5</v>
      </c>
      <c r="AF17" s="114">
        <v>6</v>
      </c>
      <c r="AG17" s="114">
        <v>6</v>
      </c>
      <c r="AH17" s="114">
        <v>4</v>
      </c>
      <c r="AI17" s="114">
        <v>6</v>
      </c>
      <c r="AJ17" s="114">
        <v>5</v>
      </c>
      <c r="AK17" s="115">
        <v>6</v>
      </c>
      <c r="AL17" s="131">
        <f>SUM(AC17:AK17)</f>
        <v>47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47</v>
      </c>
    </row>
    <row r="18" spans="2:49">
      <c r="B18" s="6">
        <v>4</v>
      </c>
      <c r="C18" s="128" t="s">
        <v>164</v>
      </c>
      <c r="D18" s="113">
        <v>9</v>
      </c>
      <c r="E18" s="114">
        <v>14</v>
      </c>
      <c r="F18" s="114">
        <v>7</v>
      </c>
      <c r="G18" s="114">
        <v>6</v>
      </c>
      <c r="H18" s="114">
        <v>8</v>
      </c>
      <c r="I18" s="114">
        <v>7</v>
      </c>
      <c r="J18" s="114">
        <v>6</v>
      </c>
      <c r="K18" s="114">
        <v>5</v>
      </c>
      <c r="L18" s="115">
        <v>8</v>
      </c>
      <c r="M18" s="131">
        <f>SUM(D18:L18)</f>
        <v>70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70</v>
      </c>
      <c r="AA18" s="6">
        <v>4</v>
      </c>
      <c r="AB18" s="128" t="s">
        <v>150</v>
      </c>
      <c r="AC18" s="113">
        <v>4</v>
      </c>
      <c r="AD18" s="114">
        <v>9</v>
      </c>
      <c r="AE18" s="114">
        <v>7</v>
      </c>
      <c r="AF18" s="114">
        <v>8</v>
      </c>
      <c r="AG18" s="114">
        <v>7</v>
      </c>
      <c r="AH18" s="114">
        <v>9</v>
      </c>
      <c r="AI18" s="114">
        <v>6</v>
      </c>
      <c r="AJ18" s="114">
        <v>4</v>
      </c>
      <c r="AK18" s="115">
        <v>7</v>
      </c>
      <c r="AL18" s="131">
        <f>SUM(AC18:AK18)</f>
        <v>61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61</v>
      </c>
    </row>
    <row r="19" spans="2:49" ht="16" thickBot="1">
      <c r="B19" s="6">
        <v>5</v>
      </c>
      <c r="C19" s="129" t="s">
        <v>279</v>
      </c>
      <c r="D19" s="116">
        <v>8</v>
      </c>
      <c r="E19" s="117">
        <v>6</v>
      </c>
      <c r="F19" s="117">
        <v>6</v>
      </c>
      <c r="G19" s="117">
        <v>9</v>
      </c>
      <c r="H19" s="117">
        <v>7</v>
      </c>
      <c r="I19" s="117">
        <v>7</v>
      </c>
      <c r="J19" s="117">
        <v>7</v>
      </c>
      <c r="K19" s="117">
        <v>4</v>
      </c>
      <c r="L19" s="118">
        <v>7</v>
      </c>
      <c r="M19" s="132">
        <f>SUM(D19:L19)</f>
        <v>61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61</v>
      </c>
      <c r="Y19" t="s">
        <v>8</v>
      </c>
      <c r="AA19" s="6">
        <v>5</v>
      </c>
      <c r="AB19" s="129" t="s">
        <v>151</v>
      </c>
      <c r="AC19" s="116">
        <v>6</v>
      </c>
      <c r="AD19" s="117">
        <v>7</v>
      </c>
      <c r="AE19" s="117">
        <v>5</v>
      </c>
      <c r="AF19" s="117">
        <v>6</v>
      </c>
      <c r="AG19" s="117">
        <v>7</v>
      </c>
      <c r="AH19" s="117">
        <v>9</v>
      </c>
      <c r="AI19" s="117">
        <v>7</v>
      </c>
      <c r="AJ19" s="117">
        <v>6</v>
      </c>
      <c r="AK19" s="118">
        <v>6</v>
      </c>
      <c r="AL19" s="132">
        <f>SUM(AC19:AK19)</f>
        <v>59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59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197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197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187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187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152</v>
      </c>
      <c r="D25" s="110">
        <v>4</v>
      </c>
      <c r="E25" s="111">
        <v>5</v>
      </c>
      <c r="F25" s="111">
        <v>5</v>
      </c>
      <c r="G25" s="111">
        <v>6</v>
      </c>
      <c r="H25" s="111">
        <v>4</v>
      </c>
      <c r="I25" s="111">
        <v>5</v>
      </c>
      <c r="J25" s="111">
        <v>6</v>
      </c>
      <c r="K25" s="111">
        <v>5</v>
      </c>
      <c r="L25" s="112">
        <v>6</v>
      </c>
      <c r="M25" s="130">
        <f>SUM(D25:L25)</f>
        <v>46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46</v>
      </c>
      <c r="AA25" s="6">
        <v>1</v>
      </c>
      <c r="AB25" s="127" t="s">
        <v>132</v>
      </c>
      <c r="AC25" s="110">
        <v>7</v>
      </c>
      <c r="AD25" s="111">
        <v>6</v>
      </c>
      <c r="AE25" s="111">
        <v>5</v>
      </c>
      <c r="AF25" s="111">
        <v>6</v>
      </c>
      <c r="AG25" s="111">
        <v>5</v>
      </c>
      <c r="AH25" s="111">
        <v>4</v>
      </c>
      <c r="AI25" s="111">
        <v>5</v>
      </c>
      <c r="AJ25" s="111">
        <v>3</v>
      </c>
      <c r="AK25" s="112">
        <v>5</v>
      </c>
      <c r="AL25" s="130">
        <f>SUM(AC25:AK25)</f>
        <v>46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46</v>
      </c>
    </row>
    <row r="26" spans="2:49">
      <c r="B26" s="6">
        <v>2</v>
      </c>
      <c r="C26" s="128" t="s">
        <v>153</v>
      </c>
      <c r="D26" s="113">
        <v>5</v>
      </c>
      <c r="E26" s="114">
        <v>6</v>
      </c>
      <c r="F26" s="114">
        <v>5</v>
      </c>
      <c r="G26" s="114">
        <v>6</v>
      </c>
      <c r="H26" s="114">
        <v>7</v>
      </c>
      <c r="I26" s="114">
        <v>6</v>
      </c>
      <c r="J26" s="114">
        <v>7</v>
      </c>
      <c r="K26" s="114">
        <v>4</v>
      </c>
      <c r="L26" s="115">
        <v>4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133</v>
      </c>
      <c r="AC26" s="113">
        <v>4</v>
      </c>
      <c r="AD26" s="114">
        <v>5</v>
      </c>
      <c r="AE26" s="114">
        <v>4</v>
      </c>
      <c r="AF26" s="114">
        <v>5</v>
      </c>
      <c r="AG26" s="114">
        <v>4</v>
      </c>
      <c r="AH26" s="114">
        <v>4</v>
      </c>
      <c r="AI26" s="114">
        <v>4</v>
      </c>
      <c r="AJ26" s="114">
        <v>3</v>
      </c>
      <c r="AK26" s="115">
        <v>3</v>
      </c>
      <c r="AL26" s="131">
        <f>SUM(AC26:AK26)</f>
        <v>36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36</v>
      </c>
    </row>
    <row r="27" spans="2:49">
      <c r="B27" s="6">
        <v>3</v>
      </c>
      <c r="C27" s="128" t="s">
        <v>154</v>
      </c>
      <c r="D27" s="113">
        <v>7</v>
      </c>
      <c r="E27" s="114">
        <v>10</v>
      </c>
      <c r="F27" s="114">
        <v>5</v>
      </c>
      <c r="G27" s="114">
        <v>7</v>
      </c>
      <c r="H27" s="114">
        <v>6</v>
      </c>
      <c r="I27" s="114">
        <v>9</v>
      </c>
      <c r="J27" s="114">
        <v>8</v>
      </c>
      <c r="K27" s="114">
        <v>4</v>
      </c>
      <c r="L27" s="115">
        <v>4</v>
      </c>
      <c r="M27" s="131">
        <f>SUM(D27:L27)</f>
        <v>60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60</v>
      </c>
      <c r="AA27" s="6">
        <v>3</v>
      </c>
      <c r="AB27" s="128" t="s">
        <v>134</v>
      </c>
      <c r="AC27" s="113">
        <v>7</v>
      </c>
      <c r="AD27" s="114">
        <v>6</v>
      </c>
      <c r="AE27" s="114">
        <v>7</v>
      </c>
      <c r="AF27" s="114">
        <v>6</v>
      </c>
      <c r="AG27" s="114">
        <v>7</v>
      </c>
      <c r="AH27" s="114">
        <v>6</v>
      </c>
      <c r="AI27" s="114">
        <v>6</v>
      </c>
      <c r="AJ27" s="114">
        <v>8</v>
      </c>
      <c r="AK27" s="115">
        <v>5</v>
      </c>
      <c r="AL27" s="131">
        <f>SUM(AC27:AK27)</f>
        <v>58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58</v>
      </c>
    </row>
    <row r="28" spans="2:49">
      <c r="B28" s="6">
        <v>4</v>
      </c>
      <c r="C28" s="128" t="s">
        <v>156</v>
      </c>
      <c r="D28" s="113">
        <v>6</v>
      </c>
      <c r="E28" s="114">
        <v>7</v>
      </c>
      <c r="F28" s="114">
        <v>6</v>
      </c>
      <c r="G28" s="114">
        <v>9</v>
      </c>
      <c r="H28" s="114">
        <v>9</v>
      </c>
      <c r="I28" s="114">
        <v>3</v>
      </c>
      <c r="J28" s="114">
        <v>9</v>
      </c>
      <c r="K28" s="114">
        <v>6</v>
      </c>
      <c r="L28" s="115">
        <v>6</v>
      </c>
      <c r="M28" s="131">
        <f>SUM(D28:L28)</f>
        <v>61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61</v>
      </c>
      <c r="AA28" s="6">
        <v>4</v>
      </c>
      <c r="AB28" s="128" t="s">
        <v>135</v>
      </c>
      <c r="AC28" s="113">
        <v>6</v>
      </c>
      <c r="AD28" s="114">
        <v>6</v>
      </c>
      <c r="AE28" s="114">
        <v>5</v>
      </c>
      <c r="AF28" s="114">
        <v>7</v>
      </c>
      <c r="AG28" s="114">
        <v>7</v>
      </c>
      <c r="AH28" s="114">
        <v>3</v>
      </c>
      <c r="AI28" s="114">
        <v>9</v>
      </c>
      <c r="AJ28" s="114">
        <v>6</v>
      </c>
      <c r="AK28" s="115">
        <v>5</v>
      </c>
      <c r="AL28" s="131">
        <f>SUM(AC28:AK28)</f>
        <v>54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54</v>
      </c>
    </row>
    <row r="29" spans="2:49" ht="16" thickBot="1">
      <c r="B29" s="6">
        <v>5</v>
      </c>
      <c r="C29" s="129" t="s">
        <v>155</v>
      </c>
      <c r="D29" s="116">
        <v>9</v>
      </c>
      <c r="E29" s="117">
        <v>6</v>
      </c>
      <c r="F29" s="117">
        <v>6</v>
      </c>
      <c r="G29" s="117">
        <v>6</v>
      </c>
      <c r="H29" s="117">
        <v>8</v>
      </c>
      <c r="I29" s="117">
        <v>7</v>
      </c>
      <c r="J29" s="117">
        <v>8</v>
      </c>
      <c r="K29" s="117">
        <v>8</v>
      </c>
      <c r="L29" s="118">
        <v>8</v>
      </c>
      <c r="M29" s="132">
        <f>SUM(D29:L29)</f>
        <v>66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66</v>
      </c>
      <c r="AA29" s="6">
        <v>5</v>
      </c>
      <c r="AB29" s="129" t="s">
        <v>136</v>
      </c>
      <c r="AC29" s="116">
        <v>6</v>
      </c>
      <c r="AD29" s="117">
        <v>6</v>
      </c>
      <c r="AE29" s="117">
        <v>6</v>
      </c>
      <c r="AF29" s="117">
        <v>6</v>
      </c>
      <c r="AG29" s="117">
        <v>6</v>
      </c>
      <c r="AH29" s="117">
        <v>6</v>
      </c>
      <c r="AI29" s="117">
        <v>6</v>
      </c>
      <c r="AJ29" s="117">
        <v>6</v>
      </c>
      <c r="AK29" s="118">
        <v>4</v>
      </c>
      <c r="AL29" s="132">
        <f>SUM(AC29:AK29)</f>
        <v>52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52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217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217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188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188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 ht="16" thickBot="1">
      <c r="B35" s="6">
        <v>1</v>
      </c>
      <c r="C35" s="127" t="s">
        <v>157</v>
      </c>
      <c r="D35" s="110">
        <v>7</v>
      </c>
      <c r="E35" s="111">
        <v>6</v>
      </c>
      <c r="F35" s="111">
        <v>6</v>
      </c>
      <c r="G35" s="111">
        <v>5</v>
      </c>
      <c r="H35" s="111">
        <v>5</v>
      </c>
      <c r="I35" s="111">
        <v>5</v>
      </c>
      <c r="J35" s="111">
        <v>5</v>
      </c>
      <c r="K35" s="111">
        <v>2</v>
      </c>
      <c r="L35" s="112">
        <v>6</v>
      </c>
      <c r="M35" s="130">
        <f>SUM(D35:L35)</f>
        <v>47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47</v>
      </c>
      <c r="AA35" s="6">
        <v>1</v>
      </c>
      <c r="AB35" s="127" t="s">
        <v>138</v>
      </c>
      <c r="AC35" s="110">
        <v>6</v>
      </c>
      <c r="AD35" s="111">
        <v>6</v>
      </c>
      <c r="AE35" s="111">
        <v>6</v>
      </c>
      <c r="AF35" s="111">
        <v>6</v>
      </c>
      <c r="AG35" s="111">
        <v>6</v>
      </c>
      <c r="AH35" s="111">
        <v>8</v>
      </c>
      <c r="AI35" s="111">
        <v>7</v>
      </c>
      <c r="AJ35" s="111">
        <v>4</v>
      </c>
      <c r="AK35" s="112">
        <v>9</v>
      </c>
      <c r="AL35" s="130">
        <f>SUM(AC35:AK35)</f>
        <v>58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58</v>
      </c>
    </row>
    <row r="36" spans="2:49">
      <c r="B36" s="6">
        <v>2</v>
      </c>
      <c r="C36" s="128" t="s">
        <v>159</v>
      </c>
      <c r="D36" s="113">
        <v>5</v>
      </c>
      <c r="E36" s="114">
        <v>8</v>
      </c>
      <c r="F36" s="114">
        <v>6</v>
      </c>
      <c r="G36" s="114">
        <v>7</v>
      </c>
      <c r="H36" s="114">
        <v>6</v>
      </c>
      <c r="I36" s="114">
        <v>2</v>
      </c>
      <c r="J36" s="114">
        <v>6</v>
      </c>
      <c r="K36" s="114">
        <v>4</v>
      </c>
      <c r="L36" s="115">
        <v>5</v>
      </c>
      <c r="M36" s="131">
        <f>SUM(D36:L36)</f>
        <v>49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49</v>
      </c>
      <c r="AA36" s="6">
        <v>2</v>
      </c>
      <c r="AB36" s="127" t="s">
        <v>137</v>
      </c>
      <c r="AC36" s="113">
        <v>4</v>
      </c>
      <c r="AD36" s="114">
        <v>6</v>
      </c>
      <c r="AE36" s="114">
        <v>4</v>
      </c>
      <c r="AF36" s="114">
        <v>5</v>
      </c>
      <c r="AG36" s="114">
        <v>6</v>
      </c>
      <c r="AH36" s="114">
        <v>4</v>
      </c>
      <c r="AI36" s="114">
        <v>7</v>
      </c>
      <c r="AJ36" s="114">
        <v>4</v>
      </c>
      <c r="AK36" s="115">
        <v>6</v>
      </c>
      <c r="AL36" s="131">
        <f>SUM(AC36:AK36)</f>
        <v>46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46</v>
      </c>
    </row>
    <row r="37" spans="2:49">
      <c r="B37" s="6">
        <v>3</v>
      </c>
      <c r="C37" s="128" t="s">
        <v>158</v>
      </c>
      <c r="D37" s="113">
        <v>6</v>
      </c>
      <c r="E37" s="114">
        <v>6</v>
      </c>
      <c r="F37" s="114">
        <v>5</v>
      </c>
      <c r="G37" s="114">
        <v>7</v>
      </c>
      <c r="H37" s="114">
        <v>7</v>
      </c>
      <c r="I37" s="114">
        <v>3</v>
      </c>
      <c r="J37" s="114">
        <v>5</v>
      </c>
      <c r="K37" s="114">
        <v>4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219</v>
      </c>
      <c r="AC37" s="113">
        <v>7</v>
      </c>
      <c r="AD37" s="114">
        <v>6</v>
      </c>
      <c r="AE37" s="114">
        <v>6</v>
      </c>
      <c r="AF37" s="114">
        <v>6</v>
      </c>
      <c r="AG37" s="114">
        <v>8</v>
      </c>
      <c r="AH37" s="114">
        <v>7</v>
      </c>
      <c r="AI37" s="114">
        <v>9</v>
      </c>
      <c r="AJ37" s="114">
        <v>6</v>
      </c>
      <c r="AK37" s="115">
        <v>9</v>
      </c>
      <c r="AL37" s="131">
        <f>SUM(AC37:AK37)</f>
        <v>64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64</v>
      </c>
    </row>
    <row r="38" spans="2:49">
      <c r="B38" s="6">
        <v>4</v>
      </c>
      <c r="C38" s="128" t="s">
        <v>161</v>
      </c>
      <c r="D38" s="113">
        <v>5</v>
      </c>
      <c r="E38" s="114">
        <v>6</v>
      </c>
      <c r="F38" s="114">
        <v>5</v>
      </c>
      <c r="G38" s="114">
        <v>6</v>
      </c>
      <c r="H38" s="114">
        <v>6</v>
      </c>
      <c r="I38" s="114">
        <v>7</v>
      </c>
      <c r="J38" s="114">
        <v>7</v>
      </c>
      <c r="K38" s="114">
        <v>5</v>
      </c>
      <c r="L38" s="115">
        <v>5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139</v>
      </c>
      <c r="AC38" s="113">
        <v>9</v>
      </c>
      <c r="AD38" s="114">
        <v>7</v>
      </c>
      <c r="AE38" s="114">
        <v>7</v>
      </c>
      <c r="AF38" s="114">
        <v>7</v>
      </c>
      <c r="AG38" s="114">
        <v>5</v>
      </c>
      <c r="AH38" s="114">
        <v>6</v>
      </c>
      <c r="AI38" s="114">
        <v>8</v>
      </c>
      <c r="AJ38" s="114">
        <v>5</v>
      </c>
      <c r="AK38" s="115">
        <v>6</v>
      </c>
      <c r="AL38" s="131">
        <f>SUM(AC38:AK38)</f>
        <v>60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60</v>
      </c>
    </row>
    <row r="39" spans="2:49" ht="16" thickBot="1">
      <c r="B39" s="6">
        <v>5</v>
      </c>
      <c r="C39" s="129" t="s">
        <v>222</v>
      </c>
      <c r="D39" s="116">
        <v>5</v>
      </c>
      <c r="E39" s="117">
        <v>7</v>
      </c>
      <c r="F39" s="117">
        <v>5</v>
      </c>
      <c r="G39" s="117">
        <v>8</v>
      </c>
      <c r="H39" s="117">
        <v>8</v>
      </c>
      <c r="I39" s="117">
        <v>7</v>
      </c>
      <c r="J39" s="117">
        <v>5</v>
      </c>
      <c r="K39" s="117">
        <v>6</v>
      </c>
      <c r="L39" s="118">
        <v>6</v>
      </c>
      <c r="M39" s="132">
        <f>SUM(D39:L39)</f>
        <v>57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57</v>
      </c>
      <c r="AA39" s="6">
        <v>5</v>
      </c>
      <c r="AB39" s="129" t="s">
        <v>276</v>
      </c>
      <c r="AC39" s="116">
        <v>6</v>
      </c>
      <c r="AD39" s="117">
        <v>10</v>
      </c>
      <c r="AE39" s="117">
        <v>4</v>
      </c>
      <c r="AF39" s="117">
        <v>6</v>
      </c>
      <c r="AG39" s="117">
        <v>5</v>
      </c>
      <c r="AH39" s="117">
        <v>6</v>
      </c>
      <c r="AI39" s="117">
        <v>8</v>
      </c>
      <c r="AJ39" s="117">
        <v>4</v>
      </c>
      <c r="AK39" s="118">
        <v>7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196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196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172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188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196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197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217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220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4" t="str">
        <f>$AB$3</f>
        <v>BW  -  BALDWIN/WOODVILLE</v>
      </c>
      <c r="D91" s="154">
        <f>$AL$10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172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36</v>
      </c>
      <c r="E96" s="3"/>
      <c r="F96" s="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Veenendal</v>
      </c>
      <c r="D97" s="5">
        <f>$AL$15</f>
        <v>40</v>
      </c>
      <c r="E97" s="3"/>
      <c r="F97" s="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40</v>
      </c>
      <c r="E98" s="3"/>
      <c r="F98" s="3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$AB$16</f>
        <v>Jessica Hagman</v>
      </c>
      <c r="D99" s="5">
        <f>$AL$16</f>
        <v>41</v>
      </c>
      <c r="E99" s="3"/>
      <c r="F99" s="3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 t="str">
        <f>$AB$25</f>
        <v>Alexis Fredericks</v>
      </c>
      <c r="D100" s="5">
        <f>$AL$25</f>
        <v>46</v>
      </c>
      <c r="E100" s="3"/>
      <c r="F100" s="3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$AB$36</f>
        <v>Haley Myers</v>
      </c>
      <c r="D101" s="5">
        <f>$AL$36</f>
        <v>46</v>
      </c>
      <c r="E101" s="3"/>
      <c r="F101" s="3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51" t="str">
        <f>$C$23</f>
        <v>OSC - OSCEOLA</v>
      </c>
      <c r="C102" s="13" t="str">
        <f>$C$25</f>
        <v>Madi Link</v>
      </c>
      <c r="D102" s="5">
        <f>$M$25</f>
        <v>46</v>
      </c>
      <c r="E102" s="3"/>
      <c r="F102" s="3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$AB$13</f>
        <v>NR  -  NEW RICHMOND</v>
      </c>
      <c r="C103" s="9" t="str">
        <f>$AB$17</f>
        <v>Sydney Nolan</v>
      </c>
      <c r="D103" s="5">
        <f>$AL$17</f>
        <v>47</v>
      </c>
      <c r="E103" s="3"/>
      <c r="F103" s="3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$C$35</f>
        <v>Sally Vangsness</v>
      </c>
      <c r="D104" s="5">
        <f>$M$35</f>
        <v>47</v>
      </c>
      <c r="E104" s="3"/>
      <c r="F104" s="3">
        <v>6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$C$17</f>
        <v>Anna Sweere</v>
      </c>
      <c r="D105" s="5">
        <f>$M$17</f>
        <v>48</v>
      </c>
      <c r="E105" s="3"/>
      <c r="F105" s="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8" t="str">
        <f>$C$33</f>
        <v>SCC - ST CROIX CENTRAL</v>
      </c>
      <c r="C106" s="9" t="str">
        <f>$C$37</f>
        <v>Brooklyn Mishler</v>
      </c>
      <c r="D106" s="5">
        <f>$M$37</f>
        <v>48</v>
      </c>
      <c r="E106" s="3"/>
      <c r="F106" s="3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$C$13</f>
        <v>ELS - ELLSWORTH</v>
      </c>
      <c r="C107" s="9" t="str">
        <f>$C$16</f>
        <v>Charlize Smith</v>
      </c>
      <c r="D107" s="5">
        <f>$M$16</f>
        <v>48</v>
      </c>
      <c r="E107" s="3"/>
      <c r="F107" s="3">
        <v>5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$C$33</f>
        <v>SCC - ST CROIX CENTRAL</v>
      </c>
      <c r="C108" s="9" t="str">
        <f>$C$36</f>
        <v>Parker Chladek</v>
      </c>
      <c r="D108" s="5">
        <f>$M$36</f>
        <v>49</v>
      </c>
      <c r="E108" s="3"/>
      <c r="F108" s="3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50</v>
      </c>
      <c r="E109" s="3"/>
      <c r="F109" s="3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$C$3</f>
        <v>AMR - AMERY</v>
      </c>
      <c r="C110" s="13" t="str">
        <f>$C$6</f>
        <v>Carli Vincent</v>
      </c>
      <c r="D110" s="5">
        <f>$M$6</f>
        <v>51</v>
      </c>
      <c r="E110" s="3"/>
      <c r="F110" s="3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$C$7</f>
        <v>Grace Belz</v>
      </c>
      <c r="D111" s="5">
        <f>$M$7</f>
        <v>51</v>
      </c>
      <c r="E111" s="3"/>
      <c r="F111" s="3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$AB$23</f>
        <v>PRE - PRESCOTT</v>
      </c>
      <c r="C112" s="9" t="str">
        <f>$AB$29</f>
        <v>Lindsay Olson</v>
      </c>
      <c r="D112" s="5">
        <f>$AL$29</f>
        <v>52</v>
      </c>
      <c r="E112" s="3"/>
      <c r="F112" s="3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$C$33</f>
        <v>SCC - ST CROIX CENTRAL</v>
      </c>
      <c r="C113" s="9" t="str">
        <f>$C$38</f>
        <v>Jenna Wehausen</v>
      </c>
      <c r="D113" s="5">
        <f>$M$38</f>
        <v>52</v>
      </c>
      <c r="E113" s="3"/>
      <c r="F113" s="3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7" t="str">
        <f>$AB$23</f>
        <v>PRE - PRESCOTT</v>
      </c>
      <c r="C114" s="9" t="str">
        <f>$AB$28</f>
        <v>Jessica Heinsch</v>
      </c>
      <c r="D114" s="5">
        <f>$AL$28</f>
        <v>54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$C$3</f>
        <v>AMR - AMERY</v>
      </c>
      <c r="C115" s="13" t="str">
        <f>$C$5</f>
        <v>Morgan Brotzel</v>
      </c>
      <c r="D115" s="5">
        <f>$M$5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55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$AB$3</f>
        <v>BW  -  BALDWIN/WOODVILLE</v>
      </c>
      <c r="C117" s="9" t="str">
        <f>$AB$6</f>
        <v>Lezlie Weyer</v>
      </c>
      <c r="D117" s="5">
        <f>$AL$6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$AB$39</f>
        <v>Isabelle Fagan</v>
      </c>
      <c r="D118" s="5">
        <f>$AL$39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Gil Holme</v>
      </c>
      <c r="D119" s="5">
        <f>$M$39</f>
        <v>57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7" t="str">
        <f>$AB$23</f>
        <v>PRE - PRESCOTT</v>
      </c>
      <c r="C120" s="9" t="str">
        <f>$AB$27</f>
        <v>Liz Rohl</v>
      </c>
      <c r="D120" s="5">
        <f>$AL$27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 t="str">
        <f>$AB$35</f>
        <v>Ella Holland</v>
      </c>
      <c r="D121" s="5">
        <f>$AL$35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$AB$7</f>
        <v>Roza Emmert</v>
      </c>
      <c r="D122" s="5">
        <f>$AL$7</f>
        <v>59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$AB$9</f>
        <v>Ally Noll</v>
      </c>
      <c r="D123" s="5">
        <f>$AL$9</f>
        <v>59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5" t="str">
        <f>$AB$13</f>
        <v>NR  -  NEW RICHMOND</v>
      </c>
      <c r="C124" s="9" t="str">
        <f>$AB$19</f>
        <v>Kailey Stevens</v>
      </c>
      <c r="D124" s="5">
        <f>$AL$19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$C$27</f>
        <v>Brooklyn Wegner</v>
      </c>
      <c r="D125" s="5">
        <f>$M$27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0" t="str">
        <f>$AB$33</f>
        <v>SOM - SOMERSET</v>
      </c>
      <c r="C126" s="9" t="str">
        <f>$AB$38</f>
        <v>Briley Olson</v>
      </c>
      <c r="D126" s="5">
        <f>$AL$38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5" t="str">
        <f>$AB$13</f>
        <v>NR  -  NEW RICHMOND</v>
      </c>
      <c r="C127" s="9" t="str">
        <f>$AB$18</f>
        <v>Abbie Ritzer</v>
      </c>
      <c r="D127" s="5">
        <f>$AL$18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$C$28</f>
        <v>Amanda Steffen</v>
      </c>
      <c r="D128" s="5">
        <f>$M$28</f>
        <v>61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Stella Anderson</v>
      </c>
      <c r="D129" s="5">
        <f>$M$19</f>
        <v>61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$AB$37</f>
        <v>Cam Paradise</v>
      </c>
      <c r="D130" s="5">
        <f>$AL$37</f>
        <v>64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$AB$3</f>
        <v>BW  -  BALDWIN/WOODVILLE</v>
      </c>
      <c r="C131" s="9" t="str">
        <f>$AB$5</f>
        <v>Ashley Burr</v>
      </c>
      <c r="D131" s="5">
        <f>$AL$5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66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Halle Flock</v>
      </c>
      <c r="D133" s="5">
        <f>$M$18</f>
        <v>70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4" t="str">
        <f>$AB$3</f>
        <v>BW  -  BALDWIN/WOODVILLE</v>
      </c>
      <c r="C134" s="9" t="str">
        <f>$AB$8</f>
        <v>Tessa Van Someren</v>
      </c>
      <c r="D134" s="5">
        <f>$AL$8</f>
        <v>72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$C$3</f>
        <v>AMR - AMERY</v>
      </c>
      <c r="C135" s="13" t="str">
        <f>$C$9</f>
        <v>Rylee Thompson</v>
      </c>
      <c r="D135" s="5">
        <f>$M$9</f>
        <v>83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059-6EDA-E246-8A50-7139AE43C5D8}">
  <sheetPr codeName="Sheet10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0" t="s">
        <v>71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414B-1690-C14D-B303-B7951FE8E003}">
  <sheetPr codeName="Sheet11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0" t="s">
        <v>72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E87-223B-2744-BA23-57221215D6D3}">
  <sheetPr codeName="Sheet12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0" t="s">
        <v>73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9B3D-F045-F84A-B9FD-6A492D472163}">
  <sheetPr codeName="Sheet13"/>
  <dimension ref="B1:XFD184"/>
  <sheetViews>
    <sheetView zoomScale="120" zoomScaleNormal="120" zoomScalePageLayoutView="120" workbookViewId="0">
      <selection activeCell="AL40" sqref="AL4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0" t="s">
        <v>70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74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CONFERENCE STANDINGS</vt:lpstr>
      <vt:lpstr>K KREEK</vt:lpstr>
      <vt:lpstr>NR LINKS</vt:lpstr>
      <vt:lpstr>BRISTOL</vt:lpstr>
      <vt:lpstr>PHEASANT 1</vt:lpstr>
      <vt:lpstr>ELLS CC</vt:lpstr>
      <vt:lpstr>AMERY CG</vt:lpstr>
      <vt:lpstr>HIGHLANDS</vt:lpstr>
      <vt:lpstr>PHEASANT 2</vt:lpstr>
      <vt:lpstr>Conference Championship</vt:lpstr>
      <vt:lpstr>Baldwin Invite</vt:lpstr>
      <vt:lpstr>18 Team Invite Template</vt:lpstr>
      <vt:lpstr>Pairings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Salay, Chad</cp:lastModifiedBy>
  <cp:lastPrinted>2017-09-19T12:02:36Z</cp:lastPrinted>
  <dcterms:created xsi:type="dcterms:W3CDTF">2012-05-02T01:10:14Z</dcterms:created>
  <dcterms:modified xsi:type="dcterms:W3CDTF">2019-09-10T02:06:15Z</dcterms:modified>
</cp:coreProperties>
</file>