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g 28 - Merrill Hills" sheetId="1" r:id="rId4"/>
  </sheets>
  <definedNames/>
  <calcPr/>
  <extLst>
    <ext uri="GoogleSheetsCustomDataVersion1">
      <go:sheetsCustomData xmlns:go="http://customooxmlschemas.google.com/" r:id="rId5" roundtripDataSignature="AMtx7mhS0XTDkkIcC4U8tEe0cRKFssriz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V37">
      <text>
        <t xml:space="preserve">======
ID#AAAADnzbqC0
Dahl, Jason    (2019-08-28 12:35:48)
Dahl, Jason:</t>
      </text>
    </comment>
  </commentList>
  <extLst>
    <ext uri="GoogleSheetsCustomDataVersion1">
      <go:sheetsCustomData xmlns:go="http://customooxmlschemas.google.com/" r:id="rId1" roundtripDataSignature="AMtx7mj4Cc5PPIVZQXBfdRd+LMPF+KxLkA=="/>
    </ext>
  </extLst>
</comments>
</file>

<file path=xl/sharedStrings.xml><?xml version="1.0" encoding="utf-8"?>
<sst xmlns="http://schemas.openxmlformats.org/spreadsheetml/2006/main" count="71" uniqueCount="67">
  <si>
    <t xml:space="preserve">Hole   </t>
  </si>
  <si>
    <t>Total</t>
  </si>
  <si>
    <t>Points</t>
  </si>
  <si>
    <t xml:space="preserve">  Par   </t>
  </si>
  <si>
    <t>OCONOMOWOC</t>
  </si>
  <si>
    <t>MUKWONAGO</t>
  </si>
  <si>
    <t>Grace Suter 12</t>
  </si>
  <si>
    <t>Ellie Craig 12</t>
  </si>
  <si>
    <t>Macie Borgman 12</t>
  </si>
  <si>
    <t>Julia Fischer 10</t>
  </si>
  <si>
    <t>Maddie Schalig 11</t>
  </si>
  <si>
    <t>Sydney Lewanovich 11</t>
  </si>
  <si>
    <t>Katie Westbrook 9</t>
  </si>
  <si>
    <t>Avalee Herandez 9</t>
  </si>
  <si>
    <t>Ella Sabol 10</t>
  </si>
  <si>
    <t>Victoria Frutchey 10</t>
  </si>
  <si>
    <t>4 pts</t>
  </si>
  <si>
    <t>2 pts</t>
  </si>
  <si>
    <t>ARROWHEAD</t>
  </si>
  <si>
    <t>WAUKESHA</t>
  </si>
  <si>
    <t>Lauren Peterson 10</t>
  </si>
  <si>
    <t>Natalie Schneider 12</t>
  </si>
  <si>
    <t>Ellie Kaiser 12</t>
  </si>
  <si>
    <t>Katherine Gorczany 12</t>
  </si>
  <si>
    <t>Kylie Lanza 11</t>
  </si>
  <si>
    <t>Lillia Rather 10</t>
  </si>
  <si>
    <t>Jada Chang 11</t>
  </si>
  <si>
    <t>Kila Eckmann 12</t>
  </si>
  <si>
    <t>Sydney Carlsen 11</t>
  </si>
  <si>
    <t>Nora Cerroni 9</t>
  </si>
  <si>
    <t>5 pts</t>
  </si>
  <si>
    <t>0 pts</t>
  </si>
  <si>
    <t>KETTLE MORAINE</t>
  </si>
  <si>
    <t>MUSKEGO</t>
  </si>
  <si>
    <t>Julia Schilling 12</t>
  </si>
  <si>
    <t>Leah Minchk 11</t>
  </si>
  <si>
    <t>Madeline Fiebig 10</t>
  </si>
  <si>
    <t>Natalie Wendorf</t>
  </si>
  <si>
    <t>Jenna Anderson 10</t>
  </si>
  <si>
    <t>Lexi Kendzoria</t>
  </si>
  <si>
    <t>Reagan Stuke 11</t>
  </si>
  <si>
    <t>Audrea Hutchins</t>
  </si>
  <si>
    <t>Isabelle Gaudion 12</t>
  </si>
  <si>
    <t>Lizzy Brandes</t>
  </si>
  <si>
    <t>6 pts</t>
  </si>
  <si>
    <t>1 pt</t>
  </si>
  <si>
    <t>CATHOLIC MEMORIAL</t>
  </si>
  <si>
    <t>Meredith Boos 12</t>
  </si>
  <si>
    <t>Ashley Stanislawski 11</t>
  </si>
  <si>
    <t>Clarie Kormanik 12</t>
  </si>
  <si>
    <t>Alex Nines 9</t>
  </si>
  <si>
    <t>Audrey Fryda 9</t>
  </si>
  <si>
    <t>3 pts</t>
  </si>
  <si>
    <t>Classic 8 Mini</t>
  </si>
  <si>
    <t>CONFERENCE STANDINGS</t>
  </si>
  <si>
    <t xml:space="preserve">Match #  </t>
  </si>
  <si>
    <t>Place</t>
  </si>
  <si>
    <t>Date:  Wed, Aug 28, 2019</t>
  </si>
  <si>
    <t>Kettle Morine</t>
  </si>
  <si>
    <t>Arrowhead</t>
  </si>
  <si>
    <t>Location: The Legend at Merrill</t>
  </si>
  <si>
    <t>Catholic Memorial</t>
  </si>
  <si>
    <t>Oconomowoc</t>
  </si>
  <si>
    <t>Medalist: Julia Fischer, 38, Mukwonago</t>
  </si>
  <si>
    <t>Mukwonago</t>
  </si>
  <si>
    <t>Waukesha</t>
  </si>
  <si>
    <t>Muskego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</si>
</sst>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1.0"/>
      <color theme="1"/>
      <name val="Calibri"/>
    </font>
    <font>
      <b/>
      <sz val="11.0"/>
      <color theme="1"/>
      <name val="Calibri"/>
    </font>
    <font>
      <sz val="11.0"/>
      <color rgb="FF000000"/>
      <name val="Calibri"/>
    </font>
    <font>
      <b/>
      <sz val="14.0"/>
      <color theme="1"/>
      <name val="Calibri"/>
    </font>
    <font>
      <b/>
      <sz val="14.0"/>
    </font>
    <font>
      <sz val="11.0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0" fillId="0" fontId="1" numFmtId="0" xfId="0" applyFont="1"/>
    <xf borderId="1" fillId="0" fontId="4" numFmtId="0" xfId="0" applyAlignment="1" applyBorder="1" applyFont="1">
      <alignment horizontal="center" shrinkToFit="0" vertical="bottom" wrapText="0"/>
    </xf>
    <xf borderId="1" fillId="0" fontId="5" numFmtId="0" xfId="0" applyAlignment="1" applyBorder="1" applyFont="1">
      <alignment horizontal="center"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1" fillId="0" fontId="6" numFmtId="0" xfId="0" applyAlignment="1" applyBorder="1" applyFont="1">
      <alignment readingOrder="0"/>
    </xf>
    <xf borderId="0" fillId="0" fontId="2" numFmtId="0" xfId="0" applyAlignment="1" applyFont="1">
      <alignment shrinkToFit="0" vertical="bottom" wrapText="0"/>
    </xf>
    <xf borderId="1" fillId="0" fontId="1" numFmtId="0" xfId="0" applyAlignment="1" applyBorder="1" applyFont="1">
      <alignment horizontal="right" shrinkToFit="0" vertical="bottom" wrapText="0"/>
    </xf>
    <xf borderId="2" fillId="0" fontId="1" numFmtId="0" xfId="0" applyAlignment="1" applyBorder="1" applyFont="1">
      <alignment horizontal="center" shrinkToFit="0" vertical="bottom" wrapText="0"/>
    </xf>
    <xf borderId="3" fillId="0" fontId="7" numFmtId="0" xfId="0" applyBorder="1" applyFont="1"/>
    <xf borderId="0" fillId="0" fontId="1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43"/>
    <col customWidth="1" min="2" max="10" width="3.71"/>
    <col customWidth="1" min="11" max="11" width="7.29"/>
    <col customWidth="1" min="12" max="12" width="7.71"/>
    <col customWidth="1" min="13" max="13" width="5.71"/>
    <col customWidth="1" min="14" max="14" width="20.29"/>
    <col customWidth="1" min="15" max="23" width="3.71"/>
    <col customWidth="1" min="24" max="24" width="7.29"/>
    <col customWidth="1" min="25" max="25" width="7.71"/>
    <col customWidth="1" min="26" max="26" width="10.0"/>
  </cols>
  <sheetData>
    <row r="1" ht="12.0" customHeight="1">
      <c r="A1" s="1" t="s">
        <v>0</v>
      </c>
      <c r="B1" s="2">
        <v>1.0</v>
      </c>
      <c r="C1" s="2">
        <v>2.0</v>
      </c>
      <c r="D1" s="2">
        <v>3.0</v>
      </c>
      <c r="E1" s="2">
        <v>4.0</v>
      </c>
      <c r="F1" s="2">
        <v>5.0</v>
      </c>
      <c r="G1" s="2">
        <v>6.0</v>
      </c>
      <c r="H1" s="2">
        <v>7.0</v>
      </c>
      <c r="I1" s="2">
        <v>8.0</v>
      </c>
      <c r="J1" s="2">
        <v>9.0</v>
      </c>
      <c r="K1" s="2" t="s">
        <v>1</v>
      </c>
      <c r="L1" s="3" t="s">
        <v>2</v>
      </c>
      <c r="M1" s="4"/>
      <c r="N1" s="1" t="s">
        <v>0</v>
      </c>
      <c r="O1" s="2">
        <v>1.0</v>
      </c>
      <c r="P1" s="2">
        <v>2.0</v>
      </c>
      <c r="Q1" s="2">
        <v>3.0</v>
      </c>
      <c r="R1" s="2">
        <v>4.0</v>
      </c>
      <c r="S1" s="2">
        <v>5.0</v>
      </c>
      <c r="T1" s="2">
        <v>6.0</v>
      </c>
      <c r="U1" s="2">
        <v>7.0</v>
      </c>
      <c r="V1" s="2">
        <v>8.0</v>
      </c>
      <c r="W1" s="2">
        <v>9.0</v>
      </c>
      <c r="X1" s="2" t="s">
        <v>1</v>
      </c>
      <c r="Y1" s="3" t="s">
        <v>2</v>
      </c>
      <c r="Z1" s="4"/>
    </row>
    <row r="2" ht="12.0" customHeight="1">
      <c r="A2" s="1"/>
      <c r="B2" s="2">
        <v>4.0</v>
      </c>
      <c r="C2" s="3">
        <v>5.0</v>
      </c>
      <c r="D2" s="3">
        <v>4.0</v>
      </c>
      <c r="E2" s="3">
        <v>5.0</v>
      </c>
      <c r="F2" s="3">
        <v>3.0</v>
      </c>
      <c r="G2" s="3">
        <v>4.0</v>
      </c>
      <c r="H2" s="3">
        <v>4.0</v>
      </c>
      <c r="I2" s="2">
        <v>4.0</v>
      </c>
      <c r="J2" s="3">
        <v>3.0</v>
      </c>
      <c r="K2" s="2">
        <f>sum(B2:J2)</f>
        <v>36</v>
      </c>
      <c r="L2" s="2"/>
      <c r="M2" s="4"/>
      <c r="N2" s="1" t="s">
        <v>3</v>
      </c>
      <c r="O2" s="2">
        <f t="shared" ref="O2:X2" si="1">B2</f>
        <v>4</v>
      </c>
      <c r="P2" s="2">
        <f t="shared" si="1"/>
        <v>5</v>
      </c>
      <c r="Q2" s="2">
        <f t="shared" si="1"/>
        <v>4</v>
      </c>
      <c r="R2" s="2">
        <f t="shared" si="1"/>
        <v>5</v>
      </c>
      <c r="S2" s="2">
        <f t="shared" si="1"/>
        <v>3</v>
      </c>
      <c r="T2" s="2">
        <f t="shared" si="1"/>
        <v>4</v>
      </c>
      <c r="U2" s="2">
        <f t="shared" si="1"/>
        <v>4</v>
      </c>
      <c r="V2" s="2">
        <f t="shared" si="1"/>
        <v>4</v>
      </c>
      <c r="W2" s="2">
        <f t="shared" si="1"/>
        <v>3</v>
      </c>
      <c r="X2" s="2">
        <f t="shared" si="1"/>
        <v>36</v>
      </c>
      <c r="Y2" s="2"/>
      <c r="Z2" s="4"/>
    </row>
    <row r="3" ht="12.0" customHeight="1">
      <c r="A3" s="5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5" t="s">
        <v>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/>
    </row>
    <row r="4" ht="12.0" customHeight="1">
      <c r="A4" s="6" t="s">
        <v>6</v>
      </c>
      <c r="B4" s="7">
        <v>5.0</v>
      </c>
      <c r="C4" s="7">
        <v>5.0</v>
      </c>
      <c r="D4" s="7">
        <v>3.0</v>
      </c>
      <c r="E4" s="7">
        <v>5.0</v>
      </c>
      <c r="F4" s="7">
        <v>4.0</v>
      </c>
      <c r="G4" s="7">
        <v>5.0</v>
      </c>
      <c r="H4" s="7">
        <v>5.0</v>
      </c>
      <c r="I4" s="7">
        <v>4.0</v>
      </c>
      <c r="J4" s="7">
        <v>4.0</v>
      </c>
      <c r="K4" s="8">
        <f t="shared" ref="K4:K8" si="2">SUM(B4:J4)</f>
        <v>40</v>
      </c>
      <c r="L4" s="2"/>
      <c r="M4" s="4"/>
      <c r="N4" s="6" t="s">
        <v>7</v>
      </c>
      <c r="O4" s="7">
        <v>5.0</v>
      </c>
      <c r="P4" s="7">
        <v>6.0</v>
      </c>
      <c r="Q4" s="7">
        <v>7.0</v>
      </c>
      <c r="R4" s="7">
        <v>6.0</v>
      </c>
      <c r="S4" s="7">
        <v>4.0</v>
      </c>
      <c r="T4" s="7">
        <v>5.0</v>
      </c>
      <c r="U4" s="7">
        <v>6.0</v>
      </c>
      <c r="V4" s="7">
        <v>6.0</v>
      </c>
      <c r="W4" s="7">
        <v>5.0</v>
      </c>
      <c r="X4" s="8">
        <f t="shared" ref="X4:X8" si="3">SUM(O4:W4)</f>
        <v>50</v>
      </c>
      <c r="Y4" s="2"/>
      <c r="Z4" s="4"/>
    </row>
    <row r="5" ht="12.0" customHeight="1">
      <c r="A5" s="6" t="s">
        <v>8</v>
      </c>
      <c r="B5" s="7">
        <v>5.0</v>
      </c>
      <c r="C5" s="7">
        <v>7.0</v>
      </c>
      <c r="D5" s="7">
        <v>5.0</v>
      </c>
      <c r="E5" s="7">
        <v>6.0</v>
      </c>
      <c r="F5" s="7">
        <v>5.0</v>
      </c>
      <c r="G5" s="7">
        <v>5.0</v>
      </c>
      <c r="H5" s="7">
        <v>6.0</v>
      </c>
      <c r="I5" s="7">
        <v>6.0</v>
      </c>
      <c r="J5" s="7">
        <v>4.0</v>
      </c>
      <c r="K5" s="8">
        <f t="shared" si="2"/>
        <v>49</v>
      </c>
      <c r="L5" s="2"/>
      <c r="M5" s="4"/>
      <c r="N5" s="6" t="s">
        <v>9</v>
      </c>
      <c r="O5" s="7">
        <v>3.0</v>
      </c>
      <c r="P5" s="7">
        <v>5.0</v>
      </c>
      <c r="Q5" s="7">
        <v>4.0</v>
      </c>
      <c r="R5" s="7">
        <v>5.0</v>
      </c>
      <c r="S5" s="7">
        <v>3.0</v>
      </c>
      <c r="T5" s="7">
        <v>6.0</v>
      </c>
      <c r="U5" s="7">
        <v>5.0</v>
      </c>
      <c r="V5" s="7">
        <v>4.0</v>
      </c>
      <c r="W5" s="7">
        <v>3.0</v>
      </c>
      <c r="X5" s="8">
        <f t="shared" si="3"/>
        <v>38</v>
      </c>
      <c r="Y5" s="4"/>
      <c r="Z5" s="4"/>
    </row>
    <row r="6" ht="12.0" customHeight="1">
      <c r="A6" s="6" t="s">
        <v>10</v>
      </c>
      <c r="B6" s="7">
        <v>5.0</v>
      </c>
      <c r="C6" s="7">
        <v>7.0</v>
      </c>
      <c r="D6" s="7">
        <v>6.0</v>
      </c>
      <c r="E6" s="7">
        <v>8.0</v>
      </c>
      <c r="F6" s="7">
        <v>3.0</v>
      </c>
      <c r="G6" s="7">
        <v>5.0</v>
      </c>
      <c r="H6" s="7">
        <v>6.0</v>
      </c>
      <c r="I6" s="7">
        <v>8.0</v>
      </c>
      <c r="J6" s="7">
        <v>5.0</v>
      </c>
      <c r="K6" s="8">
        <f t="shared" si="2"/>
        <v>53</v>
      </c>
      <c r="L6" s="2"/>
      <c r="M6" s="4"/>
      <c r="N6" s="6" t="s">
        <v>11</v>
      </c>
      <c r="O6" s="7">
        <v>6.0</v>
      </c>
      <c r="P6" s="7">
        <v>9.0</v>
      </c>
      <c r="Q6" s="7">
        <v>5.0</v>
      </c>
      <c r="R6" s="7">
        <v>8.0</v>
      </c>
      <c r="S6" s="7">
        <v>3.0</v>
      </c>
      <c r="T6" s="7">
        <v>7.0</v>
      </c>
      <c r="U6" s="7">
        <v>8.0</v>
      </c>
      <c r="V6" s="7">
        <v>5.0</v>
      </c>
      <c r="W6" s="7">
        <v>5.0</v>
      </c>
      <c r="X6" s="8">
        <f t="shared" si="3"/>
        <v>56</v>
      </c>
      <c r="Y6" s="2"/>
      <c r="Z6" s="4"/>
    </row>
    <row r="7" ht="12.0" customHeight="1">
      <c r="A7" s="6" t="s">
        <v>12</v>
      </c>
      <c r="B7" s="7">
        <v>5.0</v>
      </c>
      <c r="C7" s="7">
        <v>5.0</v>
      </c>
      <c r="D7" s="7">
        <v>5.0</v>
      </c>
      <c r="E7" s="7">
        <v>6.0</v>
      </c>
      <c r="F7" s="7">
        <v>4.0</v>
      </c>
      <c r="G7" s="7">
        <v>5.0</v>
      </c>
      <c r="H7" s="7">
        <v>5.0</v>
      </c>
      <c r="I7" s="7">
        <v>5.0</v>
      </c>
      <c r="J7" s="7">
        <v>4.0</v>
      </c>
      <c r="K7" s="8">
        <f t="shared" si="2"/>
        <v>44</v>
      </c>
      <c r="L7" s="9"/>
      <c r="M7" s="4"/>
      <c r="N7" s="6" t="s">
        <v>13</v>
      </c>
      <c r="O7" s="7">
        <v>5.0</v>
      </c>
      <c r="P7" s="7">
        <v>9.0</v>
      </c>
      <c r="Q7" s="7">
        <v>7.0</v>
      </c>
      <c r="R7" s="7">
        <v>7.0</v>
      </c>
      <c r="S7" s="7">
        <v>3.0</v>
      </c>
      <c r="T7" s="7">
        <v>6.0</v>
      </c>
      <c r="U7" s="7">
        <v>7.0</v>
      </c>
      <c r="V7" s="7">
        <v>5.0</v>
      </c>
      <c r="W7" s="7">
        <v>5.0</v>
      </c>
      <c r="X7" s="8">
        <f t="shared" si="3"/>
        <v>54</v>
      </c>
      <c r="Y7" s="4"/>
      <c r="Z7" s="4"/>
    </row>
    <row r="8" ht="12.0" customHeight="1">
      <c r="A8" s="6" t="s">
        <v>14</v>
      </c>
      <c r="B8" s="7">
        <v>5.0</v>
      </c>
      <c r="C8" s="7">
        <v>8.0</v>
      </c>
      <c r="D8" s="7">
        <v>9.0</v>
      </c>
      <c r="E8" s="7">
        <v>8.0</v>
      </c>
      <c r="F8" s="7">
        <v>5.0</v>
      </c>
      <c r="G8" s="7">
        <v>9.0</v>
      </c>
      <c r="H8" s="7">
        <v>10.0</v>
      </c>
      <c r="I8" s="7">
        <v>6.0</v>
      </c>
      <c r="J8" s="7">
        <v>6.0</v>
      </c>
      <c r="K8" s="8">
        <f t="shared" si="2"/>
        <v>66</v>
      </c>
      <c r="L8" s="2"/>
      <c r="M8" s="4"/>
      <c r="N8" s="6" t="s">
        <v>15</v>
      </c>
      <c r="O8" s="7">
        <v>9.0</v>
      </c>
      <c r="P8" s="7">
        <v>8.0</v>
      </c>
      <c r="Q8" s="7">
        <v>6.0</v>
      </c>
      <c r="R8" s="7">
        <v>9.0</v>
      </c>
      <c r="S8" s="7">
        <v>6.0</v>
      </c>
      <c r="T8" s="7">
        <v>9.0</v>
      </c>
      <c r="U8" s="7">
        <v>7.0</v>
      </c>
      <c r="V8" s="7">
        <v>7.0</v>
      </c>
      <c r="W8" s="7">
        <v>4.0</v>
      </c>
      <c r="X8" s="8">
        <f t="shared" si="3"/>
        <v>65</v>
      </c>
      <c r="Y8" s="9"/>
      <c r="Z8" s="4"/>
    </row>
    <row r="9" ht="19.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10">
        <f>SUM(K4:K8)-max(K4:K8)</f>
        <v>186</v>
      </c>
      <c r="L9" s="11" t="s">
        <v>16</v>
      </c>
      <c r="M9" s="4"/>
      <c r="N9" s="4"/>
      <c r="O9" s="2"/>
      <c r="P9" s="2"/>
      <c r="Q9" s="2"/>
      <c r="R9" s="2"/>
      <c r="S9" s="2"/>
      <c r="T9" s="2"/>
      <c r="U9" s="2"/>
      <c r="V9" s="2"/>
      <c r="W9" s="2"/>
      <c r="X9" s="10">
        <f>SUM(X4:X8)-max(X4:X8)</f>
        <v>198</v>
      </c>
      <c r="Y9" s="11" t="s">
        <v>17</v>
      </c>
      <c r="Z9" s="4"/>
    </row>
    <row r="10" ht="12.0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4"/>
    </row>
    <row r="11" ht="12.0" customHeight="1">
      <c r="A11" s="5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N11" s="5" t="s">
        <v>19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"/>
    </row>
    <row r="12" ht="12.0" customHeight="1">
      <c r="A12" s="12" t="s">
        <v>20</v>
      </c>
      <c r="B12" s="7">
        <v>6.0</v>
      </c>
      <c r="C12" s="7">
        <v>6.0</v>
      </c>
      <c r="D12" s="7">
        <v>4.0</v>
      </c>
      <c r="E12" s="7">
        <v>5.0</v>
      </c>
      <c r="F12" s="7">
        <v>5.0</v>
      </c>
      <c r="G12" s="7">
        <v>5.0</v>
      </c>
      <c r="H12" s="7">
        <v>5.0</v>
      </c>
      <c r="I12" s="7">
        <v>4.0</v>
      </c>
      <c r="J12" s="7">
        <v>3.0</v>
      </c>
      <c r="K12" s="8">
        <f t="shared" ref="K12:K16" si="4">SUM(B12:J12)</f>
        <v>43</v>
      </c>
      <c r="L12" s="2"/>
      <c r="M12" s="4"/>
      <c r="N12" s="6" t="s">
        <v>21</v>
      </c>
      <c r="O12" s="7">
        <v>8.0</v>
      </c>
      <c r="P12" s="7">
        <v>6.0</v>
      </c>
      <c r="Q12" s="7">
        <v>5.0</v>
      </c>
      <c r="R12" s="7">
        <v>8.0</v>
      </c>
      <c r="S12" s="7">
        <v>4.0</v>
      </c>
      <c r="T12" s="7">
        <v>6.0</v>
      </c>
      <c r="U12" s="7">
        <v>8.0</v>
      </c>
      <c r="V12" s="7">
        <v>6.0</v>
      </c>
      <c r="W12" s="7">
        <v>3.0</v>
      </c>
      <c r="X12" s="8">
        <f t="shared" ref="X12:X16" si="5">SUM(O12:W12)</f>
        <v>54</v>
      </c>
      <c r="Y12" s="2"/>
      <c r="Z12" s="4"/>
    </row>
    <row r="13" ht="12.0" customHeight="1">
      <c r="A13" s="12" t="s">
        <v>22</v>
      </c>
      <c r="B13" s="7">
        <v>6.0</v>
      </c>
      <c r="C13" s="7">
        <v>6.0</v>
      </c>
      <c r="D13" s="7">
        <v>4.0</v>
      </c>
      <c r="E13" s="7">
        <v>6.0</v>
      </c>
      <c r="F13" s="7">
        <v>3.0</v>
      </c>
      <c r="G13" s="7">
        <v>4.0</v>
      </c>
      <c r="H13" s="7">
        <v>5.0</v>
      </c>
      <c r="I13" s="7">
        <v>6.0</v>
      </c>
      <c r="J13" s="7">
        <v>3.0</v>
      </c>
      <c r="K13" s="8">
        <f t="shared" si="4"/>
        <v>43</v>
      </c>
      <c r="L13" s="2"/>
      <c r="M13" s="4"/>
      <c r="N13" s="6" t="s">
        <v>23</v>
      </c>
      <c r="O13" s="7">
        <v>4.0</v>
      </c>
      <c r="P13" s="7">
        <v>7.0</v>
      </c>
      <c r="Q13" s="7">
        <v>5.0</v>
      </c>
      <c r="R13" s="7">
        <v>11.0</v>
      </c>
      <c r="S13" s="7">
        <v>4.0</v>
      </c>
      <c r="T13" s="7">
        <v>6.0</v>
      </c>
      <c r="U13" s="7">
        <v>9.0</v>
      </c>
      <c r="V13" s="7">
        <v>5.0</v>
      </c>
      <c r="W13" s="7">
        <v>5.0</v>
      </c>
      <c r="X13" s="8">
        <f t="shared" si="5"/>
        <v>56</v>
      </c>
      <c r="Y13" s="9"/>
      <c r="Z13" s="4"/>
    </row>
    <row r="14" ht="12.0" customHeight="1">
      <c r="A14" s="12" t="s">
        <v>24</v>
      </c>
      <c r="B14" s="7">
        <v>6.0</v>
      </c>
      <c r="C14" s="7">
        <v>7.0</v>
      </c>
      <c r="D14" s="7">
        <v>5.0</v>
      </c>
      <c r="E14" s="7">
        <v>5.0</v>
      </c>
      <c r="F14" s="7">
        <v>4.0</v>
      </c>
      <c r="G14" s="7">
        <v>4.0</v>
      </c>
      <c r="H14" s="7">
        <v>6.0</v>
      </c>
      <c r="I14" s="7">
        <v>7.0</v>
      </c>
      <c r="J14" s="7">
        <v>3.0</v>
      </c>
      <c r="K14" s="8">
        <f t="shared" si="4"/>
        <v>47</v>
      </c>
      <c r="L14" s="2"/>
      <c r="M14" s="4"/>
      <c r="N14" s="6" t="s">
        <v>25</v>
      </c>
      <c r="O14" s="7">
        <v>6.0</v>
      </c>
      <c r="P14" s="7">
        <v>7.0</v>
      </c>
      <c r="Q14" s="7">
        <v>5.0</v>
      </c>
      <c r="R14" s="7">
        <v>5.0</v>
      </c>
      <c r="S14" s="7">
        <v>3.0</v>
      </c>
      <c r="T14" s="7">
        <v>6.0</v>
      </c>
      <c r="U14" s="7">
        <v>7.0</v>
      </c>
      <c r="V14" s="7">
        <v>4.0</v>
      </c>
      <c r="W14" s="7">
        <v>5.0</v>
      </c>
      <c r="X14" s="8">
        <f t="shared" si="5"/>
        <v>48</v>
      </c>
      <c r="Y14" s="4"/>
      <c r="Z14" s="4"/>
    </row>
    <row r="15" ht="12.0" customHeight="1">
      <c r="A15" s="12" t="s">
        <v>26</v>
      </c>
      <c r="B15" s="7">
        <v>5.0</v>
      </c>
      <c r="C15" s="7">
        <v>6.0</v>
      </c>
      <c r="D15" s="7">
        <v>5.0</v>
      </c>
      <c r="E15" s="7">
        <v>5.0</v>
      </c>
      <c r="F15" s="7">
        <v>3.0</v>
      </c>
      <c r="G15" s="7">
        <v>4.0</v>
      </c>
      <c r="H15" s="7">
        <v>8.0</v>
      </c>
      <c r="I15" s="7">
        <v>6.0</v>
      </c>
      <c r="J15" s="7">
        <v>5.0</v>
      </c>
      <c r="K15" s="8">
        <f t="shared" si="4"/>
        <v>47</v>
      </c>
      <c r="L15" s="2"/>
      <c r="M15" s="4"/>
      <c r="N15" s="6" t="s">
        <v>27</v>
      </c>
      <c r="O15" s="7">
        <v>4.0</v>
      </c>
      <c r="P15" s="7">
        <v>6.0</v>
      </c>
      <c r="Q15" s="7">
        <v>7.0</v>
      </c>
      <c r="R15" s="7">
        <v>7.0</v>
      </c>
      <c r="S15" s="7">
        <v>5.0</v>
      </c>
      <c r="T15" s="7">
        <v>6.0</v>
      </c>
      <c r="U15" s="7">
        <v>7.0</v>
      </c>
      <c r="V15" s="7">
        <v>6.0</v>
      </c>
      <c r="W15" s="7">
        <v>6.0</v>
      </c>
      <c r="X15" s="8">
        <f t="shared" si="5"/>
        <v>54</v>
      </c>
      <c r="Y15" s="2"/>
      <c r="Z15" s="4"/>
    </row>
    <row r="16" ht="12.0" customHeight="1">
      <c r="A16" s="12" t="s">
        <v>28</v>
      </c>
      <c r="B16" s="7">
        <v>5.0</v>
      </c>
      <c r="C16" s="7">
        <v>7.0</v>
      </c>
      <c r="D16" s="7">
        <v>5.0</v>
      </c>
      <c r="E16" s="7">
        <v>7.0</v>
      </c>
      <c r="F16" s="7">
        <v>4.0</v>
      </c>
      <c r="G16" s="7">
        <v>4.0</v>
      </c>
      <c r="H16" s="7">
        <v>7.0</v>
      </c>
      <c r="I16" s="7">
        <v>5.0</v>
      </c>
      <c r="J16" s="7">
        <v>3.0</v>
      </c>
      <c r="K16" s="8">
        <f t="shared" si="4"/>
        <v>47</v>
      </c>
      <c r="L16" s="9"/>
      <c r="M16" s="4"/>
      <c r="N16" s="6" t="s">
        <v>29</v>
      </c>
      <c r="O16" s="7">
        <v>7.0</v>
      </c>
      <c r="P16" s="7">
        <v>8.0</v>
      </c>
      <c r="Q16" s="7">
        <v>5.0</v>
      </c>
      <c r="R16" s="7">
        <v>6.0</v>
      </c>
      <c r="S16" s="7">
        <v>4.0</v>
      </c>
      <c r="T16" s="7">
        <v>5.0</v>
      </c>
      <c r="U16" s="7">
        <v>5.0</v>
      </c>
      <c r="V16" s="7">
        <v>4.0</v>
      </c>
      <c r="W16" s="7">
        <v>4.0</v>
      </c>
      <c r="X16" s="8">
        <f t="shared" si="5"/>
        <v>48</v>
      </c>
      <c r="Y16" s="4"/>
      <c r="Z16" s="4"/>
    </row>
    <row r="17" ht="19.5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10">
        <f>SUM(K12:K16)-max(K12:K16)</f>
        <v>180</v>
      </c>
      <c r="L17" s="11" t="s">
        <v>30</v>
      </c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10">
        <f>SUM(X12:X16)-max(X12:X16)</f>
        <v>204</v>
      </c>
      <c r="Y17" s="11" t="s">
        <v>31</v>
      </c>
      <c r="Z17" s="4"/>
    </row>
    <row r="18" ht="11.25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4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"/>
    </row>
    <row r="19" ht="12.0" customHeight="1">
      <c r="A19" s="5" t="s">
        <v>32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5" t="s">
        <v>33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"/>
    </row>
    <row r="20" ht="12.0" customHeight="1">
      <c r="A20" s="12" t="s">
        <v>34</v>
      </c>
      <c r="B20" s="7">
        <v>4.0</v>
      </c>
      <c r="C20" s="7">
        <v>6.0</v>
      </c>
      <c r="D20" s="7">
        <v>4.0</v>
      </c>
      <c r="E20" s="7">
        <v>6.0</v>
      </c>
      <c r="F20" s="7">
        <v>5.0</v>
      </c>
      <c r="G20" s="7">
        <v>4.0</v>
      </c>
      <c r="H20" s="7">
        <v>5.0</v>
      </c>
      <c r="I20" s="7">
        <v>5.0</v>
      </c>
      <c r="J20" s="7">
        <v>4.0</v>
      </c>
      <c r="K20" s="8">
        <f t="shared" ref="K20:K24" si="6">SUM(B20:J20)</f>
        <v>43</v>
      </c>
      <c r="L20" s="2"/>
      <c r="M20" s="4"/>
      <c r="N20" s="6" t="s">
        <v>35</v>
      </c>
      <c r="O20" s="7">
        <v>5.0</v>
      </c>
      <c r="P20" s="7">
        <v>5.0</v>
      </c>
      <c r="Q20" s="7">
        <v>6.0</v>
      </c>
      <c r="R20" s="7">
        <v>4.0</v>
      </c>
      <c r="S20" s="7">
        <v>3.0</v>
      </c>
      <c r="T20" s="7">
        <v>5.0</v>
      </c>
      <c r="U20" s="7">
        <v>6.0</v>
      </c>
      <c r="V20" s="7">
        <v>5.0</v>
      </c>
      <c r="W20" s="7">
        <v>6.0</v>
      </c>
      <c r="X20" s="8">
        <f t="shared" ref="X20:X24" si="7">SUM(O20:W20)</f>
        <v>45</v>
      </c>
      <c r="Y20" s="2"/>
      <c r="Z20" s="4"/>
    </row>
    <row r="21" ht="12.0" customHeight="1">
      <c r="A21" s="12" t="s">
        <v>36</v>
      </c>
      <c r="B21" s="7">
        <v>4.0</v>
      </c>
      <c r="C21" s="7">
        <v>5.0</v>
      </c>
      <c r="D21" s="7">
        <v>5.0</v>
      </c>
      <c r="E21" s="7">
        <v>6.0</v>
      </c>
      <c r="F21" s="7">
        <v>4.0</v>
      </c>
      <c r="G21" s="7">
        <v>5.0</v>
      </c>
      <c r="H21" s="7">
        <v>5.0</v>
      </c>
      <c r="I21" s="7">
        <v>4.0</v>
      </c>
      <c r="J21" s="7">
        <v>4.0</v>
      </c>
      <c r="K21" s="8">
        <f t="shared" si="6"/>
        <v>42</v>
      </c>
      <c r="L21" s="2"/>
      <c r="M21" s="4"/>
      <c r="N21" s="13" t="s">
        <v>37</v>
      </c>
      <c r="O21" s="7">
        <v>6.0</v>
      </c>
      <c r="P21" s="7">
        <v>6.0</v>
      </c>
      <c r="Q21" s="7">
        <v>6.0</v>
      </c>
      <c r="R21" s="7">
        <v>6.0</v>
      </c>
      <c r="S21" s="7">
        <v>3.0</v>
      </c>
      <c r="T21" s="7">
        <v>5.0</v>
      </c>
      <c r="U21" s="7">
        <v>9.0</v>
      </c>
      <c r="V21" s="7">
        <v>6.0</v>
      </c>
      <c r="W21" s="7">
        <v>3.0</v>
      </c>
      <c r="X21" s="8">
        <f t="shared" si="7"/>
        <v>50</v>
      </c>
      <c r="Y21" s="2"/>
      <c r="Z21" s="4"/>
    </row>
    <row r="22" ht="12.0" customHeight="1">
      <c r="A22" s="12" t="s">
        <v>38</v>
      </c>
      <c r="B22" s="7">
        <v>5.0</v>
      </c>
      <c r="C22" s="7">
        <v>5.0</v>
      </c>
      <c r="D22" s="7">
        <v>4.0</v>
      </c>
      <c r="E22" s="7">
        <v>4.0</v>
      </c>
      <c r="F22" s="7">
        <v>4.0</v>
      </c>
      <c r="G22" s="7">
        <v>5.0</v>
      </c>
      <c r="H22" s="7">
        <v>5.0</v>
      </c>
      <c r="I22" s="7">
        <v>5.0</v>
      </c>
      <c r="J22" s="7">
        <v>4.0</v>
      </c>
      <c r="K22" s="8">
        <f t="shared" si="6"/>
        <v>41</v>
      </c>
      <c r="L22" s="2"/>
      <c r="M22" s="4"/>
      <c r="N22" s="6" t="s">
        <v>39</v>
      </c>
      <c r="O22" s="7">
        <v>6.0</v>
      </c>
      <c r="P22" s="7">
        <v>7.0</v>
      </c>
      <c r="Q22" s="7">
        <v>7.0</v>
      </c>
      <c r="R22" s="7">
        <v>8.0</v>
      </c>
      <c r="S22" s="7">
        <v>5.0</v>
      </c>
      <c r="T22" s="7">
        <v>7.0</v>
      </c>
      <c r="U22" s="7">
        <v>7.0</v>
      </c>
      <c r="V22" s="7">
        <v>6.0</v>
      </c>
      <c r="W22" s="7">
        <v>4.0</v>
      </c>
      <c r="X22" s="8">
        <f t="shared" si="7"/>
        <v>57</v>
      </c>
      <c r="Y22" s="4"/>
      <c r="Z22" s="4"/>
    </row>
    <row r="23" ht="12.0" customHeight="1">
      <c r="A23" s="12" t="s">
        <v>40</v>
      </c>
      <c r="B23" s="7">
        <v>4.0</v>
      </c>
      <c r="C23" s="7">
        <v>6.0</v>
      </c>
      <c r="D23" s="7">
        <v>5.0</v>
      </c>
      <c r="E23" s="7">
        <v>5.0</v>
      </c>
      <c r="F23" s="7">
        <v>3.0</v>
      </c>
      <c r="G23" s="7">
        <v>4.0</v>
      </c>
      <c r="H23" s="7">
        <v>6.0</v>
      </c>
      <c r="I23" s="7">
        <v>4.0</v>
      </c>
      <c r="J23" s="7">
        <v>6.0</v>
      </c>
      <c r="K23" s="8">
        <f t="shared" si="6"/>
        <v>43</v>
      </c>
      <c r="L23" s="9"/>
      <c r="M23" s="4"/>
      <c r="N23" s="13" t="s">
        <v>41</v>
      </c>
      <c r="O23" s="7">
        <v>8.0</v>
      </c>
      <c r="P23" s="7">
        <v>7.0</v>
      </c>
      <c r="Q23" s="7">
        <v>5.0</v>
      </c>
      <c r="R23" s="7">
        <v>12.0</v>
      </c>
      <c r="S23" s="7">
        <v>4.0</v>
      </c>
      <c r="T23" s="7">
        <v>8.0</v>
      </c>
      <c r="U23" s="7">
        <v>9.0</v>
      </c>
      <c r="V23" s="7">
        <v>7.0</v>
      </c>
      <c r="W23" s="7">
        <v>7.0</v>
      </c>
      <c r="X23" s="8">
        <f t="shared" si="7"/>
        <v>67</v>
      </c>
      <c r="Y23" s="9"/>
      <c r="Z23" s="4"/>
    </row>
    <row r="24" ht="12.0" customHeight="1">
      <c r="A24" s="12" t="s">
        <v>42</v>
      </c>
      <c r="B24" s="7">
        <v>6.0</v>
      </c>
      <c r="C24" s="7">
        <v>5.0</v>
      </c>
      <c r="D24" s="7">
        <v>5.0</v>
      </c>
      <c r="E24" s="7">
        <v>7.0</v>
      </c>
      <c r="F24" s="7">
        <v>5.0</v>
      </c>
      <c r="G24" s="7">
        <v>7.0</v>
      </c>
      <c r="H24" s="7">
        <v>5.0</v>
      </c>
      <c r="I24" s="7">
        <v>6.0</v>
      </c>
      <c r="J24" s="7">
        <v>5.0</v>
      </c>
      <c r="K24" s="8">
        <f t="shared" si="6"/>
        <v>51</v>
      </c>
      <c r="L24" s="2"/>
      <c r="M24" s="4"/>
      <c r="N24" s="6" t="s">
        <v>43</v>
      </c>
      <c r="O24" s="7">
        <v>5.0</v>
      </c>
      <c r="P24" s="7">
        <v>7.0</v>
      </c>
      <c r="Q24" s="7">
        <v>6.0</v>
      </c>
      <c r="R24" s="7">
        <v>7.0</v>
      </c>
      <c r="S24" s="7">
        <v>4.0</v>
      </c>
      <c r="T24" s="7">
        <v>5.0</v>
      </c>
      <c r="U24" s="7">
        <v>7.0</v>
      </c>
      <c r="V24" s="7">
        <v>6.0</v>
      </c>
      <c r="W24" s="7">
        <v>3.0</v>
      </c>
      <c r="X24" s="8">
        <f t="shared" si="7"/>
        <v>50</v>
      </c>
      <c r="Y24" s="4"/>
      <c r="Z24" s="4"/>
    </row>
    <row r="25" ht="19.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10">
        <f>SUM(K20:K24)-max(K20:K24)</f>
        <v>169</v>
      </c>
      <c r="L25" s="11" t="s">
        <v>44</v>
      </c>
      <c r="M25" s="4"/>
      <c r="N25" s="4"/>
      <c r="O25" s="2"/>
      <c r="P25" s="2"/>
      <c r="Q25" s="2"/>
      <c r="R25" s="2"/>
      <c r="S25" s="2"/>
      <c r="T25" s="2"/>
      <c r="U25" s="2"/>
      <c r="V25" s="2"/>
      <c r="W25" s="2"/>
      <c r="X25" s="10">
        <f>SUM(X20:X24)-max(X20:X24)</f>
        <v>202</v>
      </c>
      <c r="Y25" s="11" t="s">
        <v>45</v>
      </c>
      <c r="Z25" s="4"/>
    </row>
    <row r="26" ht="12.0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4"/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"/>
    </row>
    <row r="27" ht="12.0" customHeight="1">
      <c r="A27" s="5" t="s">
        <v>46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/>
      <c r="N27" s="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"/>
    </row>
    <row r="28" ht="12.0" customHeight="1">
      <c r="A28" s="14" t="s">
        <v>47</v>
      </c>
      <c r="B28" s="7">
        <v>5.0</v>
      </c>
      <c r="C28" s="7">
        <v>5.0</v>
      </c>
      <c r="D28" s="7">
        <v>3.0</v>
      </c>
      <c r="E28" s="7">
        <v>5.0</v>
      </c>
      <c r="F28" s="7">
        <v>6.0</v>
      </c>
      <c r="G28" s="7">
        <v>4.0</v>
      </c>
      <c r="H28" s="7">
        <v>5.0</v>
      </c>
      <c r="I28" s="7">
        <v>5.0</v>
      </c>
      <c r="J28" s="7">
        <v>4.0</v>
      </c>
      <c r="K28" s="8">
        <f t="shared" ref="K28:K32" si="8">SUM(B28:J28)</f>
        <v>42</v>
      </c>
      <c r="L28" s="2"/>
      <c r="M28" s="4"/>
      <c r="N28" s="15"/>
      <c r="O28" s="2"/>
      <c r="P28" s="2"/>
      <c r="Q28" s="2"/>
      <c r="R28" s="2"/>
      <c r="S28" s="2"/>
      <c r="T28" s="2"/>
      <c r="U28" s="2"/>
      <c r="V28" s="2"/>
      <c r="W28" s="2"/>
      <c r="X28" s="2"/>
      <c r="Y28" s="4"/>
      <c r="Z28" s="4"/>
    </row>
    <row r="29" ht="12.0" customHeight="1">
      <c r="A29" s="14" t="s">
        <v>48</v>
      </c>
      <c r="B29" s="7">
        <v>5.0</v>
      </c>
      <c r="C29" s="7">
        <v>6.0</v>
      </c>
      <c r="D29" s="7">
        <v>4.0</v>
      </c>
      <c r="E29" s="7">
        <v>6.0</v>
      </c>
      <c r="F29" s="7">
        <v>4.0</v>
      </c>
      <c r="G29" s="7">
        <v>5.0</v>
      </c>
      <c r="H29" s="7">
        <v>6.0</v>
      </c>
      <c r="I29" s="7">
        <v>4.0</v>
      </c>
      <c r="J29" s="7">
        <v>5.0</v>
      </c>
      <c r="K29" s="8">
        <f t="shared" si="8"/>
        <v>45</v>
      </c>
      <c r="L29" s="2"/>
      <c r="M29" s="4"/>
      <c r="N29" s="1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"/>
    </row>
    <row r="30" ht="12.0" customHeight="1">
      <c r="A30" s="14" t="s">
        <v>49</v>
      </c>
      <c r="B30" s="7">
        <v>5.0</v>
      </c>
      <c r="C30" s="7">
        <v>7.0</v>
      </c>
      <c r="D30" s="7">
        <v>5.0</v>
      </c>
      <c r="E30" s="7">
        <v>6.0</v>
      </c>
      <c r="F30" s="7">
        <v>4.0</v>
      </c>
      <c r="G30" s="7">
        <v>7.0</v>
      </c>
      <c r="H30" s="7">
        <v>7.0</v>
      </c>
      <c r="I30" s="7">
        <v>5.0</v>
      </c>
      <c r="J30" s="7">
        <v>5.0</v>
      </c>
      <c r="K30" s="8">
        <f t="shared" si="8"/>
        <v>51</v>
      </c>
      <c r="L30" s="2"/>
      <c r="M30" s="4"/>
      <c r="N30" s="15"/>
      <c r="O30" s="2"/>
      <c r="P30" s="2"/>
      <c r="Q30" s="2"/>
      <c r="R30" s="2"/>
      <c r="S30" s="2"/>
      <c r="T30" s="2"/>
      <c r="U30" s="2"/>
      <c r="V30" s="2"/>
      <c r="W30" s="2"/>
      <c r="X30" s="4"/>
      <c r="Y30" s="2"/>
      <c r="Z30" s="4"/>
    </row>
    <row r="31" ht="12.0" customHeight="1">
      <c r="A31" s="16" t="s">
        <v>50</v>
      </c>
      <c r="B31" s="7">
        <v>5.0</v>
      </c>
      <c r="C31" s="7">
        <v>8.0</v>
      </c>
      <c r="D31" s="7">
        <v>5.0</v>
      </c>
      <c r="E31" s="7">
        <v>7.0</v>
      </c>
      <c r="F31" s="7">
        <v>5.0</v>
      </c>
      <c r="G31" s="7">
        <v>4.0</v>
      </c>
      <c r="H31" s="7">
        <v>7.0</v>
      </c>
      <c r="I31" s="7">
        <v>6.0</v>
      </c>
      <c r="J31" s="7">
        <v>8.0</v>
      </c>
      <c r="K31" s="8">
        <f t="shared" si="8"/>
        <v>55</v>
      </c>
      <c r="L31" s="9"/>
      <c r="M31" s="4"/>
      <c r="N31" s="15"/>
      <c r="O31" s="2"/>
      <c r="P31" s="2"/>
      <c r="Q31" s="2"/>
      <c r="R31" s="2"/>
      <c r="S31" s="2"/>
      <c r="T31" s="2"/>
      <c r="U31" s="2"/>
      <c r="V31" s="2"/>
      <c r="W31" s="2"/>
      <c r="X31" s="2"/>
      <c r="Y31" s="4"/>
      <c r="Z31" s="4"/>
    </row>
    <row r="32" ht="12.0" customHeight="1">
      <c r="A32" s="16" t="s">
        <v>51</v>
      </c>
      <c r="B32" s="7">
        <v>9.0</v>
      </c>
      <c r="C32" s="7">
        <v>6.0</v>
      </c>
      <c r="D32" s="7">
        <v>6.0</v>
      </c>
      <c r="E32" s="7">
        <v>7.0</v>
      </c>
      <c r="F32" s="7">
        <v>5.0</v>
      </c>
      <c r="G32" s="7">
        <v>9.0</v>
      </c>
      <c r="H32" s="7">
        <v>7.0</v>
      </c>
      <c r="I32" s="7">
        <v>7.0</v>
      </c>
      <c r="J32" s="7">
        <v>5.0</v>
      </c>
      <c r="K32" s="8">
        <f t="shared" si="8"/>
        <v>61</v>
      </c>
      <c r="L32" s="2"/>
      <c r="M32" s="4"/>
      <c r="N32" s="15"/>
      <c r="O32" s="2"/>
      <c r="P32" s="2"/>
      <c r="Q32" s="2"/>
      <c r="R32" s="2"/>
      <c r="S32" s="2"/>
      <c r="T32" s="2"/>
      <c r="U32" s="2"/>
      <c r="V32" s="2"/>
      <c r="W32" s="2"/>
      <c r="X32" s="2"/>
      <c r="Y32" s="4"/>
      <c r="Z32" s="4"/>
    </row>
    <row r="33" ht="19.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10">
        <f>SUM(K28:K32)-max(K28:K32)</f>
        <v>193</v>
      </c>
      <c r="L33" s="11" t="s">
        <v>52</v>
      </c>
      <c r="M33" s="4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"/>
    </row>
    <row r="34" ht="12.0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1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4" t="s">
        <v>53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17" t="s">
        <v>54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2"/>
      <c r="Z35" s="4"/>
    </row>
    <row r="36" ht="13.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18" t="s">
        <v>55</v>
      </c>
      <c r="O36" s="8">
        <v>1.0</v>
      </c>
      <c r="P36" s="8">
        <v>2.0</v>
      </c>
      <c r="Q36" s="8">
        <v>3.0</v>
      </c>
      <c r="R36" s="8">
        <v>4.0</v>
      </c>
      <c r="S36" s="8">
        <v>5.0</v>
      </c>
      <c r="T36" s="8">
        <v>6.0</v>
      </c>
      <c r="U36" s="8">
        <v>7.0</v>
      </c>
      <c r="V36" s="19" t="s">
        <v>1</v>
      </c>
      <c r="W36" s="20"/>
      <c r="X36" s="8" t="s">
        <v>56</v>
      </c>
      <c r="Y36" s="2"/>
      <c r="Z36" s="4"/>
    </row>
    <row r="37" ht="13.5" customHeight="1">
      <c r="A37" s="21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22" t="s">
        <v>58</v>
      </c>
      <c r="O37" s="7">
        <v>6.0</v>
      </c>
      <c r="P37" s="8"/>
      <c r="Q37" s="8"/>
      <c r="R37" s="8"/>
      <c r="S37" s="8"/>
      <c r="T37" s="8"/>
      <c r="U37" s="8"/>
      <c r="V37" s="19">
        <f t="shared" ref="V37:V43" si="9">SUM(O37:U37)</f>
        <v>6</v>
      </c>
      <c r="W37" s="20"/>
      <c r="X37" s="8"/>
      <c r="Y37" s="2"/>
      <c r="Z37" s="4"/>
    </row>
    <row r="38" ht="13.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22" t="s">
        <v>59</v>
      </c>
      <c r="O38" s="7">
        <v>5.0</v>
      </c>
      <c r="P38" s="8"/>
      <c r="Q38" s="8"/>
      <c r="R38" s="8"/>
      <c r="S38" s="8"/>
      <c r="T38" s="8"/>
      <c r="U38" s="8"/>
      <c r="V38" s="19">
        <f t="shared" si="9"/>
        <v>5</v>
      </c>
      <c r="W38" s="20"/>
      <c r="X38" s="8"/>
      <c r="Y38" s="2"/>
      <c r="Z38" s="4"/>
    </row>
    <row r="39" ht="13.5" customHeight="1">
      <c r="A39" s="21" t="s">
        <v>60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/>
      <c r="N39" s="22" t="s">
        <v>61</v>
      </c>
      <c r="O39" s="7">
        <v>3.0</v>
      </c>
      <c r="P39" s="8"/>
      <c r="Q39" s="8"/>
      <c r="R39" s="8"/>
      <c r="S39" s="8"/>
      <c r="T39" s="8"/>
      <c r="U39" s="8"/>
      <c r="V39" s="19">
        <f t="shared" si="9"/>
        <v>3</v>
      </c>
      <c r="W39" s="20"/>
      <c r="X39" s="8"/>
      <c r="Y39" s="2"/>
      <c r="Z39" s="4"/>
    </row>
    <row r="40" ht="13.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22" t="s">
        <v>62</v>
      </c>
      <c r="O40" s="7">
        <v>4.0</v>
      </c>
      <c r="P40" s="8"/>
      <c r="Q40" s="8"/>
      <c r="R40" s="8"/>
      <c r="S40" s="8"/>
      <c r="T40" s="8"/>
      <c r="U40" s="8"/>
      <c r="V40" s="19">
        <f t="shared" si="9"/>
        <v>4</v>
      </c>
      <c r="W40" s="20"/>
      <c r="X40" s="8"/>
      <c r="Y40" s="2"/>
      <c r="Z40" s="4"/>
    </row>
    <row r="41" ht="13.5" customHeight="1">
      <c r="A41" s="21" t="s">
        <v>63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22" t="s">
        <v>64</v>
      </c>
      <c r="O41" s="7">
        <v>2.0</v>
      </c>
      <c r="P41" s="8"/>
      <c r="Q41" s="8"/>
      <c r="R41" s="8"/>
      <c r="S41" s="8"/>
      <c r="T41" s="8"/>
      <c r="U41" s="8"/>
      <c r="V41" s="19">
        <f t="shared" si="9"/>
        <v>2</v>
      </c>
      <c r="W41" s="20"/>
      <c r="X41" s="8"/>
      <c r="Y41" s="2"/>
      <c r="Z41" s="4"/>
    </row>
    <row r="42" ht="13.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23" t="s">
        <v>65</v>
      </c>
      <c r="O42" s="7">
        <v>0.0</v>
      </c>
      <c r="P42" s="8"/>
      <c r="Q42" s="8"/>
      <c r="R42" s="8"/>
      <c r="S42" s="8"/>
      <c r="T42" s="8"/>
      <c r="U42" s="8"/>
      <c r="V42" s="19">
        <f t="shared" si="9"/>
        <v>0</v>
      </c>
      <c r="W42" s="20"/>
      <c r="X42" s="8"/>
      <c r="Y42" s="2"/>
      <c r="Z42" s="4"/>
    </row>
    <row r="43" ht="13.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22" t="s">
        <v>66</v>
      </c>
      <c r="O43" s="7">
        <v>1.0</v>
      </c>
      <c r="P43" s="8"/>
      <c r="Q43" s="8"/>
      <c r="R43" s="8"/>
      <c r="S43" s="8"/>
      <c r="T43" s="8"/>
      <c r="U43" s="8"/>
      <c r="V43" s="19">
        <f t="shared" si="9"/>
        <v>1</v>
      </c>
      <c r="W43" s="20"/>
      <c r="X43" s="8"/>
      <c r="Y43" s="2"/>
      <c r="Z43" s="4"/>
    </row>
    <row r="44" ht="13.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/>
      <c r="N44" s="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4"/>
    </row>
    <row r="45" ht="12.0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0" customHeight="1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">
    <mergeCell ref="V43:W43"/>
    <mergeCell ref="V40:W40"/>
    <mergeCell ref="V36:W36"/>
    <mergeCell ref="V37:W37"/>
    <mergeCell ref="V38:W38"/>
    <mergeCell ref="V39:W39"/>
    <mergeCell ref="V41:W41"/>
    <mergeCell ref="V42:W42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2007-04-15T21:49:26Z</dcterms:created>
  <dc:creator>Rev. Thomas Kneser</dc:creator>
</cp:coreProperties>
</file>