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<sst xmlns="http://schemas.openxmlformats.org/spreadsheetml/2006/main" count="171" uniqueCount="71">
  <si>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</si>
  <si>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</si>
  <si>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</si>
  <si>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</si>
  <si>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</si>
  <si>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</si>
  <si>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</si>
  <si>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</si>
  <si>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</si>
  <si>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</si>
  <si>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</si>
  <si>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</si>
  <si>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</si>
  <si>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</si>
  <si>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</si>
  <si>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</si>
  <si>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</si>
  <si>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</si>
  <si>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</si>
  <si>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</si>
  <si>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</si>
  <si>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</si>
  <si>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</si>
  <si>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</si>
  <si>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</si>
  <si>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</si>
  <si>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</si>
  <si>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</si>
  <si>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</si>
  <si>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</si>
  <si>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</si>
  <si>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</si>
  <si>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</si>
  <si>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Colfax</t>
  </si>
  <si>
    <t>Durand</t>
  </si>
  <si>
    <t>Elk Mound</t>
  </si>
  <si>
    <t>Glenwood</t>
  </si>
  <si>
    <t>Mondovi</t>
  </si>
  <si>
    <t>Spring Valley</t>
  </si>
  <si>
    <t>Colton Kotval</t>
  </si>
  <si>
    <t>Trevor Stangl</t>
  </si>
  <si>
    <t>Josh Hannack</t>
  </si>
  <si>
    <t>Kaleb Olson</t>
  </si>
  <si>
    <t>Kurtis Kerr</t>
  </si>
  <si>
    <t>Max Marquardt</t>
  </si>
  <si>
    <t>Ethan Rubenzer</t>
  </si>
  <si>
    <t>Colton Ward</t>
  </si>
  <si>
    <t>Kaitlin Schiferl</t>
  </si>
  <si>
    <t>Marcus Kinblom</t>
  </si>
  <si>
    <t>Hunter Rebak</t>
  </si>
  <si>
    <t>Tristan Lenz</t>
  </si>
  <si>
    <t>Rylee Satter</t>
  </si>
  <si>
    <t>TJ Tulip</t>
  </si>
  <si>
    <t>Dawson Kurth</t>
  </si>
  <si>
    <t>Julia Hayden</t>
  </si>
  <si>
    <t>Charlie Brenner</t>
  </si>
  <si>
    <t>Simon Bauer</t>
  </si>
  <si>
    <t>Boden Bergeson</t>
  </si>
  <si>
    <t>Tanner Nierenhausen</t>
  </si>
  <si>
    <t xml:space="preserve">Will Owen </t>
  </si>
  <si>
    <t>Ethan Hanson</t>
  </si>
  <si>
    <t>Dillon Hierlmeier</t>
  </si>
  <si>
    <t xml:space="preserve">Gavin Samp </t>
  </si>
  <si>
    <t xml:space="preserve">Francesco Tiepolo </t>
  </si>
  <si>
    <t>Seth Fermstad</t>
  </si>
  <si>
    <t>Chandler Pichler</t>
  </si>
  <si>
    <t>Maddie Ness</t>
  </si>
  <si>
    <t>Josh Linse</t>
  </si>
  <si>
    <t>Cooper Kaufmann</t>
  </si>
  <si>
    <t>Conference meet in Mondovi</t>
  </si>
  <si>
    <t>The 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</si>
</sst>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2">
      <selection activeCell="L32" sqref="L32"/>
    </sheetView>
  </sheetViews>
  <sheetFormatPr defaultColWidth="11.421875" defaultRowHeight="12.75"/>
  <cols>
    <col min="1" max="1" width="15.14062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69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43591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49</v>
      </c>
      <c r="C12" s="16">
        <v>8</v>
      </c>
      <c r="D12" s="16">
        <v>5</v>
      </c>
      <c r="E12" s="16">
        <v>9</v>
      </c>
      <c r="F12" s="16">
        <v>5</v>
      </c>
      <c r="G12" s="16">
        <v>7</v>
      </c>
      <c r="H12" s="16">
        <v>7</v>
      </c>
      <c r="I12" s="16">
        <v>8</v>
      </c>
      <c r="J12" s="16">
        <v>6</v>
      </c>
      <c r="K12" s="16">
        <v>7</v>
      </c>
      <c r="L12" s="17">
        <f>IF(COUNTBLANK(C12:K12)&gt;0,"",SUM(C12:K12))</f>
        <v>62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62</v>
      </c>
    </row>
    <row r="13" spans="1:23" ht="12.75">
      <c r="A13" s="29">
        <v>2</v>
      </c>
      <c r="B13" s="19" t="s">
        <v>50</v>
      </c>
      <c r="C13" s="16">
        <v>5</v>
      </c>
      <c r="D13" s="16">
        <v>6</v>
      </c>
      <c r="E13" s="16">
        <v>12</v>
      </c>
      <c r="F13" s="16">
        <v>3</v>
      </c>
      <c r="G13" s="16">
        <v>7</v>
      </c>
      <c r="H13" s="16">
        <v>5</v>
      </c>
      <c r="I13" s="16">
        <v>13</v>
      </c>
      <c r="J13" s="16">
        <v>7</v>
      </c>
      <c r="K13" s="16">
        <v>7</v>
      </c>
      <c r="L13" s="17">
        <f>IF(COUNTBLANK(C13:K13)&gt;0,"",SUM(C13:K13))</f>
        <v>65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65</v>
      </c>
    </row>
    <row r="14" spans="1:23" ht="12.75">
      <c r="A14" s="29">
        <v>3</v>
      </c>
      <c r="B14" s="19" t="s">
        <v>51</v>
      </c>
      <c r="C14" s="16">
        <v>6</v>
      </c>
      <c r="D14" s="16">
        <v>5</v>
      </c>
      <c r="E14" s="16">
        <v>10</v>
      </c>
      <c r="F14" s="16">
        <v>5</v>
      </c>
      <c r="G14" s="16">
        <v>5</v>
      </c>
      <c r="H14" s="16">
        <v>6</v>
      </c>
      <c r="I14" s="16">
        <v>6</v>
      </c>
      <c r="J14" s="16">
        <v>6</v>
      </c>
      <c r="K14" s="16">
        <v>7</v>
      </c>
      <c r="L14" s="17">
        <f>IF(COUNTBLANK(C14:K14)&gt;0,"",SUM(C14:K14))</f>
        <v>56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56</v>
      </c>
    </row>
    <row r="15" spans="1:23" ht="12.75">
      <c r="A15" s="29">
        <v>4</v>
      </c>
      <c r="B15" s="19" t="s">
        <v>57</v>
      </c>
      <c r="C15" s="16">
        <v>8</v>
      </c>
      <c r="D15" s="16">
        <v>5</v>
      </c>
      <c r="E15" s="16">
        <v>10</v>
      </c>
      <c r="F15" s="16">
        <v>6</v>
      </c>
      <c r="G15" s="16">
        <v>6</v>
      </c>
      <c r="H15" s="16">
        <v>8</v>
      </c>
      <c r="I15" s="16">
        <v>11</v>
      </c>
      <c r="J15" s="16">
        <v>9</v>
      </c>
      <c r="K15" s="16">
        <v>7</v>
      </c>
      <c r="L15" s="17">
        <f>IF(COUNTBLANK(C15:K15)&gt;0,"",SUM(C15:K15))</f>
        <v>70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70</v>
      </c>
    </row>
    <row r="16" spans="1:23" ht="12.75">
      <c r="A16" s="29">
        <v>5</v>
      </c>
      <c r="B16" s="19" t="s">
        <v>58</v>
      </c>
      <c r="C16" s="16">
        <v>9</v>
      </c>
      <c r="D16" s="16">
        <v>5</v>
      </c>
      <c r="E16" s="16">
        <v>10</v>
      </c>
      <c r="F16" s="16">
        <v>4</v>
      </c>
      <c r="G16" s="16">
        <v>8</v>
      </c>
      <c r="H16" s="16">
        <v>6</v>
      </c>
      <c r="I16" s="16">
        <v>10</v>
      </c>
      <c r="J16" s="16">
        <v>10</v>
      </c>
      <c r="K16" s="16">
        <v>8</v>
      </c>
      <c r="L16" s="17">
        <f>IF(COUNTBLANK(C16:K16)&gt;0,"",SUM(C16:K16))</f>
        <v>70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70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253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253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52</v>
      </c>
      <c r="C20" s="16">
        <v>4</v>
      </c>
      <c r="D20" s="16">
        <v>6</v>
      </c>
      <c r="E20" s="16">
        <v>6</v>
      </c>
      <c r="F20" s="16">
        <v>4</v>
      </c>
      <c r="G20" s="16">
        <v>4</v>
      </c>
      <c r="H20" s="16">
        <v>4</v>
      </c>
      <c r="I20" s="16">
        <v>6</v>
      </c>
      <c r="J20" s="16">
        <v>6</v>
      </c>
      <c r="K20" s="16">
        <v>4</v>
      </c>
      <c r="L20" s="17">
        <f>IF(COUNTBLANK(C20:K20)&gt;0,"",SUM(C20:K20))</f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44</v>
      </c>
    </row>
    <row r="21" spans="1:23" ht="12.75">
      <c r="A21" s="29">
        <v>2</v>
      </c>
      <c r="B21" s="19" t="s">
        <v>53</v>
      </c>
      <c r="C21" s="16">
        <v>4</v>
      </c>
      <c r="D21" s="16">
        <v>3</v>
      </c>
      <c r="E21" s="16">
        <v>5</v>
      </c>
      <c r="F21" s="16">
        <v>3</v>
      </c>
      <c r="G21" s="16">
        <v>5</v>
      </c>
      <c r="H21" s="16">
        <v>4</v>
      </c>
      <c r="I21" s="16">
        <v>5</v>
      </c>
      <c r="J21" s="16">
        <v>4</v>
      </c>
      <c r="K21" s="16">
        <v>4</v>
      </c>
      <c r="L21" s="17">
        <f>IF(COUNTBLANK(C21:K21)&gt;0,"",SUM(C21:K21))</f>
        <v>37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37</v>
      </c>
    </row>
    <row r="22" spans="1:23" ht="12.75">
      <c r="A22" s="29">
        <v>3</v>
      </c>
      <c r="B22" s="19" t="s">
        <v>54</v>
      </c>
      <c r="C22" s="16">
        <v>4</v>
      </c>
      <c r="D22" s="16">
        <v>3</v>
      </c>
      <c r="E22" s="16">
        <v>5</v>
      </c>
      <c r="F22" s="16">
        <v>4</v>
      </c>
      <c r="G22" s="16">
        <v>4</v>
      </c>
      <c r="H22" s="16">
        <v>4</v>
      </c>
      <c r="I22" s="16">
        <v>6</v>
      </c>
      <c r="J22" s="16">
        <v>5</v>
      </c>
      <c r="K22" s="16">
        <v>4</v>
      </c>
      <c r="L22" s="17">
        <f>IF(COUNTBLANK(C22:K22)&gt;0,"",SUM(C22:K22))</f>
        <v>39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39</v>
      </c>
    </row>
    <row r="23" spans="1:23" ht="12.75">
      <c r="A23" s="29">
        <v>4</v>
      </c>
      <c r="B23" s="19" t="s">
        <v>55</v>
      </c>
      <c r="C23" s="16">
        <v>5</v>
      </c>
      <c r="D23" s="16">
        <v>3</v>
      </c>
      <c r="E23" s="16">
        <v>5</v>
      </c>
      <c r="F23" s="16">
        <v>3</v>
      </c>
      <c r="G23" s="16">
        <v>5</v>
      </c>
      <c r="H23" s="16">
        <v>6</v>
      </c>
      <c r="I23" s="16">
        <v>5</v>
      </c>
      <c r="J23" s="16">
        <v>4</v>
      </c>
      <c r="K23" s="16">
        <v>4</v>
      </c>
      <c r="L23" s="17">
        <f>IF(COUNTBLANK(C23:K23)&gt;0,"",SUM(C23:K23))</f>
        <v>40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40</v>
      </c>
    </row>
    <row r="24" spans="1:23" ht="12.75">
      <c r="A24" s="29">
        <v>5</v>
      </c>
      <c r="B24" s="19" t="s">
        <v>56</v>
      </c>
      <c r="C24" s="16">
        <v>5</v>
      </c>
      <c r="D24" s="16">
        <v>4</v>
      </c>
      <c r="E24" s="16">
        <v>4</v>
      </c>
      <c r="F24" s="16">
        <v>4</v>
      </c>
      <c r="G24" s="16">
        <v>8</v>
      </c>
      <c r="H24" s="16">
        <v>5</v>
      </c>
      <c r="I24" s="16">
        <v>6</v>
      </c>
      <c r="J24" s="16">
        <v>5</v>
      </c>
      <c r="K24" s="16">
        <v>5</v>
      </c>
      <c r="L24" s="17">
        <f>IF(COUNTBLANK(C24:K24)&gt;0,"",SUM(C24:K24))</f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160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44</v>
      </c>
      <c r="C28" s="16">
        <v>7</v>
      </c>
      <c r="D28" s="16">
        <v>4</v>
      </c>
      <c r="E28" s="16">
        <v>6</v>
      </c>
      <c r="F28" s="16">
        <v>4</v>
      </c>
      <c r="G28" s="16">
        <v>4</v>
      </c>
      <c r="H28" s="16">
        <v>5</v>
      </c>
      <c r="I28" s="16">
        <v>6</v>
      </c>
      <c r="J28" s="16">
        <v>4</v>
      </c>
      <c r="K28" s="16">
        <v>7</v>
      </c>
      <c r="L28" s="17">
        <f>IF(COUNTBLANK(C28:K28)&gt;0,"",SUM(C28:K28))</f>
        <v>47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47</v>
      </c>
    </row>
    <row r="29" spans="1:23" ht="12.75">
      <c r="A29" s="29">
        <v>2</v>
      </c>
      <c r="B29" s="19" t="s">
        <v>45</v>
      </c>
      <c r="C29" s="16">
        <v>5</v>
      </c>
      <c r="D29" s="16">
        <v>4</v>
      </c>
      <c r="E29" s="16">
        <v>8</v>
      </c>
      <c r="F29" s="16">
        <v>5</v>
      </c>
      <c r="G29" s="16">
        <v>6</v>
      </c>
      <c r="H29" s="16">
        <v>5</v>
      </c>
      <c r="I29" s="16">
        <v>5</v>
      </c>
      <c r="J29" s="16">
        <v>5</v>
      </c>
      <c r="K29" s="16">
        <v>7</v>
      </c>
      <c r="L29" s="17">
        <f>IF(COUNTBLANK(C29:K29)&gt;0,"",SUM(C29:K29))</f>
        <v>50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50</v>
      </c>
    </row>
    <row r="30" spans="1:23" ht="12.75">
      <c r="A30" s="29">
        <v>3</v>
      </c>
      <c r="B30" s="19" t="s">
        <v>46</v>
      </c>
      <c r="C30" s="16">
        <v>5</v>
      </c>
      <c r="D30" s="16">
        <v>4</v>
      </c>
      <c r="E30" s="16">
        <v>7</v>
      </c>
      <c r="F30" s="16">
        <v>3</v>
      </c>
      <c r="G30" s="16">
        <v>5</v>
      </c>
      <c r="H30" s="16">
        <v>5</v>
      </c>
      <c r="I30" s="16">
        <v>6</v>
      </c>
      <c r="J30" s="16">
        <v>4</v>
      </c>
      <c r="K30" s="16">
        <v>6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.75">
      <c r="A31" s="29">
        <v>4</v>
      </c>
      <c r="B31" s="19" t="s">
        <v>47</v>
      </c>
      <c r="C31" s="16">
        <v>5</v>
      </c>
      <c r="D31" s="16">
        <v>5</v>
      </c>
      <c r="E31" s="16">
        <v>6</v>
      </c>
      <c r="F31" s="16">
        <v>4</v>
      </c>
      <c r="G31" s="16">
        <v>6</v>
      </c>
      <c r="H31" s="16">
        <v>5</v>
      </c>
      <c r="I31" s="16">
        <v>8</v>
      </c>
      <c r="J31" s="16">
        <v>6</v>
      </c>
      <c r="K31" s="16">
        <v>5</v>
      </c>
      <c r="L31" s="17">
        <f>IF(COUNTBLANK(C31:K31)&gt;0,"",SUM(C31:K31))</f>
        <v>50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50</v>
      </c>
    </row>
    <row r="32" spans="1:23" ht="12.75">
      <c r="A32" s="29">
        <v>5</v>
      </c>
      <c r="B32" s="19" t="s">
        <v>48</v>
      </c>
      <c r="C32" s="16">
        <v>4</v>
      </c>
      <c r="D32" s="16">
        <v>5</v>
      </c>
      <c r="E32" s="16">
        <v>8</v>
      </c>
      <c r="F32" s="16">
        <v>6</v>
      </c>
      <c r="G32" s="16">
        <v>7</v>
      </c>
      <c r="H32" s="16">
        <v>5</v>
      </c>
      <c r="I32" s="16">
        <v>5</v>
      </c>
      <c r="J32" s="16">
        <v>8</v>
      </c>
      <c r="K32" s="16">
        <v>6</v>
      </c>
      <c r="L32" s="17">
        <f>IF(COUNTBLANK(C32:K32)&gt;0,"",SUM(C32:K32))</f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192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59</v>
      </c>
      <c r="C36" s="16">
        <v>5</v>
      </c>
      <c r="D36" s="16">
        <v>5</v>
      </c>
      <c r="E36" s="16">
        <v>7</v>
      </c>
      <c r="F36" s="16">
        <v>4</v>
      </c>
      <c r="G36" s="16">
        <v>5</v>
      </c>
      <c r="H36" s="16">
        <v>4</v>
      </c>
      <c r="I36" s="16">
        <v>7</v>
      </c>
      <c r="J36" s="16">
        <v>5</v>
      </c>
      <c r="K36" s="16">
        <v>6</v>
      </c>
      <c r="L36" s="17">
        <f>IF(COUNTBLANK(C36:K36)&gt;0,"",SUM(C36:K36))</f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48</v>
      </c>
    </row>
    <row r="37" spans="1:23" ht="12.75">
      <c r="A37" s="29">
        <v>2</v>
      </c>
      <c r="B37" s="19" t="s">
        <v>60</v>
      </c>
      <c r="C37" s="16">
        <v>5</v>
      </c>
      <c r="D37" s="16">
        <v>6</v>
      </c>
      <c r="E37" s="16">
        <v>7</v>
      </c>
      <c r="F37" s="16">
        <v>4</v>
      </c>
      <c r="G37" s="16">
        <v>5</v>
      </c>
      <c r="H37" s="16">
        <v>7</v>
      </c>
      <c r="I37" s="16">
        <v>5</v>
      </c>
      <c r="J37" s="16">
        <v>5</v>
      </c>
      <c r="K37" s="16">
        <v>6</v>
      </c>
      <c r="L37" s="17">
        <f>IF(COUNTBLANK(C37:K37)&gt;0,"",SUM(C37:K37))</f>
        <v>50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50</v>
      </c>
    </row>
    <row r="38" spans="1:24" ht="12.75">
      <c r="A38" s="29">
        <v>3</v>
      </c>
      <c r="B38" s="19" t="s">
        <v>61</v>
      </c>
      <c r="C38" s="16">
        <v>6</v>
      </c>
      <c r="D38" s="16">
        <v>4</v>
      </c>
      <c r="E38" s="16">
        <v>6</v>
      </c>
      <c r="F38" s="16">
        <v>4</v>
      </c>
      <c r="G38" s="16">
        <v>6</v>
      </c>
      <c r="H38" s="16">
        <v>5</v>
      </c>
      <c r="I38" s="16">
        <v>6</v>
      </c>
      <c r="J38" s="16">
        <v>5</v>
      </c>
      <c r="K38" s="16">
        <v>4</v>
      </c>
      <c r="L38" s="17">
        <f>IF(COUNTBLANK(C38:K38)&gt;0,"",SUM(C38:K38))</f>
        <v>46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46</v>
      </c>
      <c r="X38" s="36"/>
    </row>
    <row r="39" spans="1:23" ht="12.75">
      <c r="A39" s="29">
        <v>4</v>
      </c>
      <c r="B39" s="19" t="s">
        <v>62</v>
      </c>
      <c r="C39" s="16">
        <v>8</v>
      </c>
      <c r="D39" s="16">
        <v>4</v>
      </c>
      <c r="E39" s="16">
        <v>7</v>
      </c>
      <c r="F39" s="16">
        <v>5</v>
      </c>
      <c r="G39" s="16">
        <v>5</v>
      </c>
      <c r="H39" s="16">
        <v>7</v>
      </c>
      <c r="I39" s="16">
        <v>8</v>
      </c>
      <c r="J39" s="16">
        <v>7</v>
      </c>
      <c r="K39" s="16">
        <v>5</v>
      </c>
      <c r="L39" s="17">
        <f>IF(COUNTBLANK(C39:K39)&gt;0,"",SUM(C39:K39))</f>
        <v>56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56</v>
      </c>
    </row>
    <row r="40" spans="1:23" ht="12.75">
      <c r="A40" s="29">
        <v>5</v>
      </c>
      <c r="B40" s="19" t="s">
        <v>63</v>
      </c>
      <c r="C40" s="16">
        <v>7</v>
      </c>
      <c r="D40" s="16">
        <v>4</v>
      </c>
      <c r="E40" s="16">
        <v>8</v>
      </c>
      <c r="F40" s="16">
        <v>5</v>
      </c>
      <c r="G40" s="16">
        <v>7</v>
      </c>
      <c r="H40" s="16">
        <v>6</v>
      </c>
      <c r="I40" s="16">
        <v>9</v>
      </c>
      <c r="J40" s="16">
        <v>8</v>
      </c>
      <c r="K40" s="16">
        <v>8</v>
      </c>
      <c r="L40" s="17">
        <f>IF(COUNTBLANK(C40:K40)&gt;0,"",SUM(C40:K40))</f>
        <v>62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200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64</v>
      </c>
      <c r="C44" s="16">
        <v>4</v>
      </c>
      <c r="D44" s="16">
        <v>4</v>
      </c>
      <c r="E44" s="16">
        <v>7</v>
      </c>
      <c r="F44" s="16">
        <v>5</v>
      </c>
      <c r="G44" s="16">
        <v>6</v>
      </c>
      <c r="H44" s="16">
        <v>4</v>
      </c>
      <c r="I44" s="16">
        <v>5</v>
      </c>
      <c r="J44" s="16">
        <v>5</v>
      </c>
      <c r="K44" s="16">
        <v>7</v>
      </c>
      <c r="L44" s="17">
        <f>IF(COUNTBLANK(C44:K44)&gt;0,"",SUM(C44:K44))</f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47</v>
      </c>
    </row>
    <row r="45" spans="1:23" ht="12.75">
      <c r="A45" s="29">
        <v>2</v>
      </c>
      <c r="B45" s="19" t="s">
        <v>65</v>
      </c>
      <c r="C45" s="16">
        <v>4</v>
      </c>
      <c r="D45" s="16">
        <v>5</v>
      </c>
      <c r="E45" s="16">
        <v>6</v>
      </c>
      <c r="F45" s="16">
        <v>4</v>
      </c>
      <c r="G45" s="16">
        <v>5</v>
      </c>
      <c r="H45" s="16">
        <v>6</v>
      </c>
      <c r="I45" s="16">
        <v>7</v>
      </c>
      <c r="J45" s="16">
        <v>4</v>
      </c>
      <c r="K45" s="16">
        <v>8</v>
      </c>
      <c r="L45" s="17">
        <f>IF(COUNTBLANK(C45:K45)&gt;0,"",SUM(C45:K45))</f>
        <v>49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49</v>
      </c>
    </row>
    <row r="46" spans="1:23" ht="12.75">
      <c r="A46" s="29">
        <v>3</v>
      </c>
      <c r="B46" s="19" t="s">
        <v>66</v>
      </c>
      <c r="C46" s="16">
        <v>5</v>
      </c>
      <c r="D46" s="16">
        <v>4</v>
      </c>
      <c r="E46" s="16">
        <v>9</v>
      </c>
      <c r="F46" s="16">
        <v>6</v>
      </c>
      <c r="G46" s="16">
        <v>5</v>
      </c>
      <c r="H46" s="16">
        <v>6</v>
      </c>
      <c r="I46" s="16">
        <v>6</v>
      </c>
      <c r="J46" s="16">
        <v>6</v>
      </c>
      <c r="K46" s="16">
        <v>5</v>
      </c>
      <c r="L46" s="17">
        <f>IF(COUNTBLANK(C46:K46)&gt;0,"",SUM(C46:K46))</f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52</v>
      </c>
    </row>
    <row r="47" spans="1:23" ht="12.75">
      <c r="A47" s="29">
        <v>4</v>
      </c>
      <c r="B47" s="19" t="s">
        <v>67</v>
      </c>
      <c r="C47" s="16">
        <v>5</v>
      </c>
      <c r="D47" s="16">
        <v>5</v>
      </c>
      <c r="E47" s="16">
        <v>10</v>
      </c>
      <c r="F47" s="16">
        <v>6</v>
      </c>
      <c r="G47" s="16">
        <v>6</v>
      </c>
      <c r="H47" s="16">
        <v>7</v>
      </c>
      <c r="I47" s="16">
        <v>8</v>
      </c>
      <c r="J47" s="16">
        <v>5</v>
      </c>
      <c r="K47" s="16">
        <v>7</v>
      </c>
      <c r="L47" s="17">
        <f>IF(COUNTBLANK(C47:K47)&gt;0,"",SUM(C47:K47))</f>
        <v>59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59</v>
      </c>
    </row>
    <row r="48" spans="1:23" ht="12.75">
      <c r="A48" s="29">
        <v>5</v>
      </c>
      <c r="B48" s="19" t="s">
        <v>68</v>
      </c>
      <c r="C48" s="16">
        <v>5</v>
      </c>
      <c r="D48" s="16">
        <v>5</v>
      </c>
      <c r="E48" s="16">
        <v>8</v>
      </c>
      <c r="F48" s="16">
        <v>4</v>
      </c>
      <c r="G48" s="16">
        <v>5</v>
      </c>
      <c r="H48" s="16">
        <v>6</v>
      </c>
      <c r="I48" s="16">
        <v>12</v>
      </c>
      <c r="J48" s="16">
        <v>8</v>
      </c>
      <c r="K48" s="16">
        <v>8</v>
      </c>
      <c r="L48" s="17">
        <f>IF(COUNTBLANK(C48:K48)&gt;0,"",SUM(C48:K48))</f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61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207</v>
      </c>
    </row>
    <row r="50" spans="1:23" ht="12.75">
      <c r="A50" s="7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39</v>
      </c>
      <c r="C52" s="16">
        <v>4</v>
      </c>
      <c r="D52" s="16">
        <v>3</v>
      </c>
      <c r="E52" s="16">
        <v>5</v>
      </c>
      <c r="F52" s="16">
        <v>4</v>
      </c>
      <c r="G52" s="16">
        <v>5</v>
      </c>
      <c r="H52" s="16">
        <v>4</v>
      </c>
      <c r="I52" s="16">
        <v>6</v>
      </c>
      <c r="J52" s="16">
        <v>5</v>
      </c>
      <c r="K52" s="16">
        <v>4</v>
      </c>
      <c r="L52" s="17">
        <f>IF(COUNTBLANK(C52:K52)&gt;0,"",SUM(C52:K52))</f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40</v>
      </c>
    </row>
    <row r="53" spans="1:23" ht="12.75">
      <c r="A53" s="29">
        <v>2</v>
      </c>
      <c r="B53" s="19" t="s">
        <v>40</v>
      </c>
      <c r="C53" s="16">
        <v>5</v>
      </c>
      <c r="D53" s="16">
        <v>4</v>
      </c>
      <c r="E53" s="16">
        <v>5</v>
      </c>
      <c r="F53" s="16">
        <v>4</v>
      </c>
      <c r="G53" s="16">
        <v>4</v>
      </c>
      <c r="H53" s="16">
        <v>5</v>
      </c>
      <c r="I53" s="16">
        <v>7</v>
      </c>
      <c r="J53" s="16">
        <v>5</v>
      </c>
      <c r="K53" s="16">
        <v>5</v>
      </c>
      <c r="L53" s="17">
        <f>IF(COUNTBLANK(C53:K53)&gt;0,"",SUM(C53:K53))</f>
        <v>44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44</v>
      </c>
    </row>
    <row r="54" spans="1:23" ht="12.75">
      <c r="A54" s="29">
        <v>3</v>
      </c>
      <c r="B54" s="19" t="s">
        <v>41</v>
      </c>
      <c r="C54" s="16">
        <v>5</v>
      </c>
      <c r="D54" s="16">
        <v>6</v>
      </c>
      <c r="E54" s="16">
        <v>7</v>
      </c>
      <c r="F54" s="16">
        <v>4</v>
      </c>
      <c r="G54" s="16">
        <v>5</v>
      </c>
      <c r="H54" s="16">
        <v>6</v>
      </c>
      <c r="I54" s="16">
        <v>5</v>
      </c>
      <c r="J54" s="16">
        <v>4</v>
      </c>
      <c r="K54" s="16">
        <v>4</v>
      </c>
      <c r="L54" s="17">
        <f>IF(COUNTBLANK(C54:K54)&gt;0,"",SUM(C54:K54))</f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46</v>
      </c>
    </row>
    <row r="55" spans="1:23" ht="12.75">
      <c r="A55" s="29">
        <v>4</v>
      </c>
      <c r="B55" s="19" t="s">
        <v>42</v>
      </c>
      <c r="C55" s="16">
        <v>3</v>
      </c>
      <c r="D55" s="16">
        <v>3</v>
      </c>
      <c r="E55" s="16">
        <v>7</v>
      </c>
      <c r="F55" s="16">
        <v>4</v>
      </c>
      <c r="G55" s="16">
        <v>6</v>
      </c>
      <c r="H55" s="16">
        <v>5</v>
      </c>
      <c r="I55" s="16">
        <v>6</v>
      </c>
      <c r="J55" s="16">
        <v>5</v>
      </c>
      <c r="K55" s="16">
        <v>5</v>
      </c>
      <c r="L55" s="17">
        <f>IF(COUNTBLANK(C55:K55)&gt;0,"",SUM(C55:K55))</f>
        <v>44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44</v>
      </c>
    </row>
    <row r="56" spans="1:23" ht="12.75">
      <c r="A56" s="29">
        <v>5</v>
      </c>
      <c r="B56" s="19" t="s">
        <v>43</v>
      </c>
      <c r="C56" s="16">
        <v>5</v>
      </c>
      <c r="D56" s="16">
        <v>5</v>
      </c>
      <c r="E56" s="16">
        <v>5</v>
      </c>
      <c r="F56" s="16">
        <v>5</v>
      </c>
      <c r="G56" s="16">
        <v>5</v>
      </c>
      <c r="H56" s="16">
        <v>6</v>
      </c>
      <c r="I56" s="16">
        <v>8</v>
      </c>
      <c r="J56" s="16">
        <v>5</v>
      </c>
      <c r="K56" s="16">
        <v>4</v>
      </c>
      <c r="L56" s="17">
        <f>IF(COUNTBLANK(C56:K56)&gt;0,"",SUM(C56:K56))</f>
        <v>48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174</v>
      </c>
    </row>
    <row r="58" spans="1:23" ht="12.75">
      <c r="A58" s="7" t="s">
        <v>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Durand</v>
      </c>
      <c r="C2" s="5">
        <f>IF(COUNTBLANK(B2)=0,'Automatic Scoresheet'!W25,"")</f>
        <v>160</v>
      </c>
    </row>
    <row r="3" spans="1:3" ht="12.75">
      <c r="A3" s="30">
        <v>2</v>
      </c>
      <c r="B3" t="str">
        <f>IF('Automatic Scoresheet'!W57&gt;0,'Automatic Scoresheet'!A50,"")</f>
        <v>Spring Valley</v>
      </c>
      <c r="C3" s="5">
        <f>IF(COUNTBLANK(B3)=0,'Automatic Scoresheet'!W57,"")</f>
        <v>174</v>
      </c>
    </row>
    <row r="4" spans="1:3" ht="12.75">
      <c r="A4" s="30">
        <v>3</v>
      </c>
      <c r="B4" t="str">
        <f>IF('Automatic Scoresheet'!W33&gt;0,'Automatic Scoresheet'!A26,"")</f>
        <v>Elk Mound</v>
      </c>
      <c r="C4" s="5">
        <f>IF(COUNTBLANK(B4)=0,'Automatic Scoresheet'!W33,"")</f>
        <v>192</v>
      </c>
    </row>
    <row r="5" spans="1:3" ht="12.75">
      <c r="A5" s="30">
        <v>4</v>
      </c>
      <c r="B5" t="str">
        <f>IF('Automatic Scoresheet'!W41&gt;0,'Automatic Scoresheet'!A34,"")</f>
        <v>Glenwood</v>
      </c>
      <c r="C5" s="5">
        <f>IF(COUNTBLANK(B5)=0,'Automatic Scoresheet'!W41,"")</f>
        <v>200</v>
      </c>
    </row>
    <row r="6" spans="1:3" ht="12.75">
      <c r="A6" s="30">
        <v>5</v>
      </c>
      <c r="B6" t="str">
        <f>IF('Automatic Scoresheet'!W49&gt;0,'Automatic Scoresheet'!A42,"")</f>
        <v>Mondovi</v>
      </c>
      <c r="C6" s="5">
        <f>IF(COUNTBLANK(B6)=0,'Automatic Scoresheet'!W49,"")</f>
        <v>207</v>
      </c>
    </row>
    <row r="7" spans="1:3" ht="12.75">
      <c r="A7" s="30">
        <v>6</v>
      </c>
      <c r="B7" t="str">
        <f>IF('Automatic Scoresheet'!W17&gt;0,'Automatic Scoresheet'!A10,"")</f>
        <v>Colfax</v>
      </c>
      <c r="C7" s="5">
        <f>IF(COUNTBLANK(B7)=0,'Automatic Scoresheet'!W17,"")</f>
        <v>253</v>
      </c>
    </row>
    <row r="8" spans="1:3" ht="12.75">
      <c r="A8" s="30">
        <v>7</v>
      </c>
      <c r="B8">
        <f>IF('Automatic Scoresheet'!W81&gt;0,'Automatic Scoresheet'!A74,"")</f>
      </c>
      <c r="C8" s="5">
        <f>IF(COUNTBLANK(B8)=0,'Automatic Scoresheet'!W81,"")</f>
      </c>
    </row>
    <row r="9" spans="1:3" ht="12.75">
      <c r="A9" s="30">
        <v>8</v>
      </c>
      <c r="B9">
        <f>IF('Automatic Scoresheet'!W97&gt;0,'Automatic Scoresheet'!A90,"")</f>
      </c>
      <c r="C9" s="5">
        <f>IF(COUNTBLANK(B9)=0,'Automatic Scoresheet'!W97,"")</f>
      </c>
    </row>
    <row r="10" spans="1:3" ht="12.75">
      <c r="A10" s="30">
        <v>9</v>
      </c>
      <c r="B10">
        <f>IF('Automatic Scoresheet'!W105&gt;0,'Automatic Scoresheet'!A98,"")</f>
      </c>
      <c r="C10" s="5">
        <f>IF(COUNTBLANK(B10)=0,'Automatic Scoresheet'!W105,"")</f>
      </c>
    </row>
    <row r="11" spans="1:3" ht="12.75">
      <c r="A11" s="30">
        <v>10</v>
      </c>
      <c r="B11">
        <f>IF('Automatic Scoresheet'!W73&gt;0,'Automatic Scoresheet'!A66,"")</f>
      </c>
      <c r="C11" s="5">
        <f>IF(COUNTBLANK(B11)=0,'Automatic Scoresheet'!W73,"")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Scoresheet'!W21&gt;0,'Automatic Scoresheet'!B21,"")</f>
        <v>Dawson Kurth</v>
      </c>
      <c r="C2" t="str">
        <f>IF(COUNTBLANK(B2)=1,"",'Automatic Scoresheet'!$A$18)</f>
        <v>Durand</v>
      </c>
      <c r="D2" s="5">
        <f>IF(COUNTBLANK(B2)=1,"",'Automatic Scoresheet'!W21)</f>
        <v>37</v>
      </c>
      <c r="E2" s="3">
        <v>10</v>
      </c>
    </row>
    <row r="3" spans="1:5" ht="12.75">
      <c r="A3" s="30">
        <v>2</v>
      </c>
      <c r="B3" t="str">
        <f>IF('Automatic Scoresheet'!W22&gt;0,'Automatic Scoresheet'!B22,"")</f>
        <v>Julia Hayden</v>
      </c>
      <c r="C3" t="str">
        <f>IF(COUNTBLANK(B3)=1,"",'Automatic Scoresheet'!$A$18)</f>
        <v>Durand</v>
      </c>
      <c r="D3" s="5">
        <f>IF(COUNTBLANK(B3)=1,"",'Automatic Scoresheet'!W22)</f>
        <v>39</v>
      </c>
      <c r="E3">
        <v>9</v>
      </c>
    </row>
    <row r="4" spans="1:5" ht="12.75">
      <c r="A4" s="30">
        <v>3</v>
      </c>
      <c r="B4" t="str">
        <f>IF('Automatic Scoresheet'!W23&gt;0,'Automatic Scoresheet'!B23,"")</f>
        <v>Charlie Brenner</v>
      </c>
      <c r="C4" t="str">
        <f>IF(COUNTBLANK(B4)=1,"",'Automatic Scoresheet'!$A$18)</f>
        <v>Durand</v>
      </c>
      <c r="D4" s="5">
        <f>IF(COUNTBLANK(B4)=1,"",'Automatic Scoresheet'!W23)</f>
        <v>40</v>
      </c>
      <c r="E4">
        <v>8</v>
      </c>
    </row>
    <row r="5" spans="1:5" ht="12.75">
      <c r="A5" s="27">
        <v>4</v>
      </c>
      <c r="B5" t="str">
        <f>IF('Automatic Scoresheet'!W52&gt;0,'Automatic Scoresheet'!B52,"")</f>
        <v>Colton Kotval</v>
      </c>
      <c r="C5" t="str">
        <f>IF(COUNTBLANK(B5)=1,"",'Automatic Scoresheet'!$A$50)</f>
        <v>Spring Valley</v>
      </c>
      <c r="D5" s="5">
        <f>IF(COUNTBLANK(B5)=1,"",'Automatic Scoresheet'!W52)</f>
        <v>40</v>
      </c>
      <c r="E5">
        <v>8</v>
      </c>
    </row>
    <row r="6" spans="1:5" ht="12.75">
      <c r="A6" s="30">
        <v>5</v>
      </c>
      <c r="B6" t="str">
        <f>IF('Automatic Scoresheet'!W20&gt;0,'Automatic Scoresheet'!B20,"")</f>
        <v>TJ Tulip</v>
      </c>
      <c r="C6" t="str">
        <f>IF(COUNTBLANK(B6)=1,"",'Automatic Scoresheet'!$A$18)</f>
        <v>Durand</v>
      </c>
      <c r="D6" s="5">
        <f>IF(COUNTBLANK(B6)=1,"",'Automatic Scoresheet'!W20)</f>
        <v>44</v>
      </c>
      <c r="E6">
        <v>6</v>
      </c>
    </row>
    <row r="7" spans="1:5" ht="12.75">
      <c r="A7" s="30">
        <v>6</v>
      </c>
      <c r="B7" t="str">
        <f>IF('Automatic Scoresheet'!W53&gt;0,'Automatic Scoresheet'!B53,"")</f>
        <v>Trevor Stangl</v>
      </c>
      <c r="C7" t="str">
        <f>IF(COUNTBLANK(B7)=1,"",'Automatic Scoresheet'!$A$50)</f>
        <v>Spring Valley</v>
      </c>
      <c r="D7" s="5">
        <f>IF(COUNTBLANK(B7)=1,"",'Automatic Scoresheet'!W53)</f>
        <v>44</v>
      </c>
      <c r="E7">
        <v>6</v>
      </c>
    </row>
    <row r="8" spans="1:5" ht="12.75">
      <c r="A8" s="27">
        <v>7</v>
      </c>
      <c r="B8" t="str">
        <f>IF('Automatic Scoresheet'!W55&gt;0,'Automatic Scoresheet'!B55,"")</f>
        <v>Kaleb Olson</v>
      </c>
      <c r="C8" t="str">
        <f>IF(COUNTBLANK(B8)=1,"",'Automatic Scoresheet'!$A$50)</f>
        <v>Spring Valley</v>
      </c>
      <c r="D8" s="5">
        <f>IF(COUNTBLANK(B8)=1,"",'Automatic Scoresheet'!W55)</f>
        <v>44</v>
      </c>
      <c r="E8">
        <v>6</v>
      </c>
    </row>
    <row r="9" spans="1:5" ht="12.75">
      <c r="A9" s="30">
        <v>8</v>
      </c>
      <c r="B9" t="str">
        <f>IF('Automatic Scoresheet'!W30&gt;0,'Automatic Scoresheet'!B30,"")</f>
        <v>Colton Ward</v>
      </c>
      <c r="C9" t="str">
        <f>IF(COUNTBLANK(B9)=1,"",'Automatic Scoresheet'!$A$26)</f>
        <v>Elk Mound</v>
      </c>
      <c r="D9" s="5">
        <f>IF(COUNTBLANK(B9)=1,"",'Automatic Scoresheet'!W30)</f>
        <v>45</v>
      </c>
      <c r="E9">
        <v>3</v>
      </c>
    </row>
    <row r="10" spans="1:5" ht="12.75">
      <c r="A10" s="30">
        <v>9</v>
      </c>
      <c r="B10" t="str">
        <f>IF('Automatic Scoresheet'!W24&gt;0,'Automatic Scoresheet'!B24,"")</f>
        <v>Simon Bauer</v>
      </c>
      <c r="C10" t="str">
        <f>IF(COUNTBLANK(B10)=1,"",'Automatic Scoresheet'!$A$18)</f>
        <v>Durand</v>
      </c>
      <c r="D10" s="5">
        <f>IF(COUNTBLANK(B10)=1,"",'Automatic Scoresheet'!W24)</f>
        <v>46</v>
      </c>
      <c r="E10">
        <v>2</v>
      </c>
    </row>
    <row r="11" spans="1:5" ht="12.75">
      <c r="A11" s="27">
        <v>10</v>
      </c>
      <c r="B11" t="str">
        <f>IF('Automatic Scoresheet'!W54&gt;0,'Automatic Scoresheet'!B54,"")</f>
        <v>Josh Hannack</v>
      </c>
      <c r="C11" t="str">
        <f>IF(COUNTBLANK(B11)=1,"",'Automatic Scoresheet'!$A$50)</f>
        <v>Spring Valley</v>
      </c>
      <c r="D11" s="5">
        <f>IF(COUNTBLANK(B11)=1,"",'Automatic Scoresheet'!W54)</f>
        <v>46</v>
      </c>
      <c r="E11">
        <v>2</v>
      </c>
    </row>
    <row r="12" spans="1:5" ht="12.75">
      <c r="A12" s="30">
        <v>11</v>
      </c>
      <c r="B12" t="str">
        <f>IF('Automatic Scoresheet'!W38&gt;0,'Automatic Scoresheet'!B38,"")</f>
        <v>Dillon Hierlmeier</v>
      </c>
      <c r="C12" t="str">
        <f>IF(COUNTBLANK(B12)=1,"",'Automatic Scoresheet'!$A$34)</f>
        <v>Glenwood</v>
      </c>
      <c r="D12" s="5">
        <f>IF(COUNTBLANK(B12)=1,"",'Automatic Scoresheet'!W38)</f>
        <v>46</v>
      </c>
      <c r="E12">
        <v>2</v>
      </c>
    </row>
    <row r="13" spans="1:4" ht="12.75">
      <c r="A13" s="30">
        <v>12</v>
      </c>
      <c r="B13" t="str">
        <f>IF('Automatic Scoresheet'!W28&gt;0,'Automatic Scoresheet'!B28,"")</f>
        <v>Max Marquardt</v>
      </c>
      <c r="C13" t="str">
        <f>IF(COUNTBLANK(B13)=1,"",'Automatic Scoresheet'!$A$26)</f>
        <v>Elk Mound</v>
      </c>
      <c r="D13" s="5">
        <f>IF(COUNTBLANK(B13)=1,"",'Automatic Scoresheet'!W28)</f>
        <v>47</v>
      </c>
    </row>
    <row r="14" spans="1:4" ht="12.75">
      <c r="A14" s="27">
        <v>13</v>
      </c>
      <c r="B14" t="str">
        <f>IF('Automatic Scoresheet'!W44&gt;0,'Automatic Scoresheet'!B44,"")</f>
        <v>Seth Fermstad</v>
      </c>
      <c r="C14" t="str">
        <f>IF(COUNTBLANK(B14)=1,"",'Automatic Scoresheet'!$A$42)</f>
        <v>Mondovi</v>
      </c>
      <c r="D14" s="5">
        <f>IF(COUNTBLANK(B14)=1,"",'Automatic Scoresheet'!W44)</f>
        <v>47</v>
      </c>
    </row>
    <row r="15" spans="1:4" ht="12.75">
      <c r="A15" s="30">
        <v>14</v>
      </c>
      <c r="B15" t="str">
        <f>IF('Automatic Scoresheet'!W36&gt;0,'Automatic Scoresheet'!B36,"")</f>
        <v>Will Owen </v>
      </c>
      <c r="C15" t="str">
        <f>IF(COUNTBLANK(B15)=1,"",'Automatic Scoresheet'!$A$34)</f>
        <v>Glenwood</v>
      </c>
      <c r="D15" s="5">
        <f>IF(COUNTBLANK(B15)=1,"",'Automatic Scoresheet'!W36)</f>
        <v>48</v>
      </c>
    </row>
    <row r="16" spans="1:4" ht="12.75">
      <c r="A16" s="30">
        <v>15</v>
      </c>
      <c r="B16" t="str">
        <f>IF('Automatic Scoresheet'!W56&gt;0,'Automatic Scoresheet'!B56,"")</f>
        <v>Kurtis Kerr</v>
      </c>
      <c r="C16" t="str">
        <f>IF(COUNTBLANK(B16)=1,"",'Automatic Scoresheet'!$A$50)</f>
        <v>Spring Valley</v>
      </c>
      <c r="D16" s="5">
        <f>IF(COUNTBLANK(B16)=1,"",'Automatic Scoresheet'!W56)</f>
        <v>48</v>
      </c>
    </row>
    <row r="17" spans="1:4" ht="12.75">
      <c r="A17" s="27">
        <v>16</v>
      </c>
      <c r="B17" t="str">
        <f>IF('Automatic Scoresheet'!W45&gt;0,'Automatic Scoresheet'!B45,"")</f>
        <v>Chandler Pichler</v>
      </c>
      <c r="C17" t="str">
        <f>IF(COUNTBLANK(B17)=1,"",'Automatic Scoresheet'!$A$42)</f>
        <v>Mondovi</v>
      </c>
      <c r="D17" s="5">
        <f>IF(COUNTBLANK(B17)=1,"",'Automatic Scoresheet'!W45)</f>
        <v>49</v>
      </c>
    </row>
    <row r="18" spans="1:4" ht="12.75">
      <c r="A18" s="30">
        <v>17</v>
      </c>
      <c r="B18" t="str">
        <f>IF('Automatic Scoresheet'!W29&gt;0,'Automatic Scoresheet'!B29,"")</f>
        <v>Ethan Rubenzer</v>
      </c>
      <c r="C18" t="str">
        <f>IF(COUNTBLANK(B18)=1,"",'Automatic Scoresheet'!$A$26)</f>
        <v>Elk Mound</v>
      </c>
      <c r="D18" s="5">
        <f>IF(COUNTBLANK(B18)=1,"",'Automatic Scoresheet'!W29)</f>
        <v>50</v>
      </c>
    </row>
    <row r="19" spans="1:4" ht="12.75">
      <c r="A19" s="30">
        <v>18</v>
      </c>
      <c r="B19" t="str">
        <f>IF('Automatic Scoresheet'!W31&gt;0,'Automatic Scoresheet'!B31,"")</f>
        <v>Kaitlin Schiferl</v>
      </c>
      <c r="C19" t="str">
        <f>IF(COUNTBLANK(B19)=1,"",'Automatic Scoresheet'!$A$26)</f>
        <v>Elk Mound</v>
      </c>
      <c r="D19" s="5">
        <f>IF(COUNTBLANK(B19)=1,"",'Automatic Scoresheet'!W31)</f>
        <v>50</v>
      </c>
    </row>
    <row r="20" spans="1:4" ht="12.75">
      <c r="A20" s="27">
        <v>19</v>
      </c>
      <c r="B20" t="str">
        <f>IF('Automatic Scoresheet'!W37&gt;0,'Automatic Scoresheet'!B37,"")</f>
        <v>Ethan Hanson</v>
      </c>
      <c r="C20" t="str">
        <f>IF(COUNTBLANK(B20)=1,"",'Automatic Scoresheet'!$A$34)</f>
        <v>Glenwood</v>
      </c>
      <c r="D20" s="5">
        <f>IF(COUNTBLANK(B20)=1,"",'Automatic Scoresheet'!W37)</f>
        <v>50</v>
      </c>
    </row>
    <row r="21" spans="1:4" ht="12.75">
      <c r="A21" s="30">
        <v>20</v>
      </c>
      <c r="B21" t="str">
        <f>IF('Automatic Scoresheet'!W46&gt;0,'Automatic Scoresheet'!B46,"")</f>
        <v>Maddie Ness</v>
      </c>
      <c r="C21" t="str">
        <f>IF(COUNTBLANK(B21)=1,"",'Automatic Scoresheet'!$A$42)</f>
        <v>Mondovi</v>
      </c>
      <c r="D21" s="5">
        <f>IF(COUNTBLANK(B21)=1,"",'Automatic Scoresheet'!W46)</f>
        <v>52</v>
      </c>
    </row>
    <row r="22" spans="1:4" ht="12.75">
      <c r="A22" s="30">
        <v>21</v>
      </c>
      <c r="B22" t="str">
        <f>IF('Automatic Scoresheet'!W32&gt;0,'Automatic Scoresheet'!B32,"")</f>
        <v>Marcus Kinblom</v>
      </c>
      <c r="C22" t="str">
        <f>IF(COUNTBLANK(B22)=1,"",'Automatic Scoresheet'!$A$26)</f>
        <v>Elk Mound</v>
      </c>
      <c r="D22" s="5">
        <f>IF(COUNTBLANK(B22)=1,"",'Automatic Scoresheet'!W32)</f>
        <v>54</v>
      </c>
    </row>
    <row r="23" spans="1:4" ht="12.75">
      <c r="A23" s="27">
        <v>22</v>
      </c>
      <c r="B23" t="str">
        <f>IF('Automatic Scoresheet'!W14&gt;0,'Automatic Scoresheet'!B14,"")</f>
        <v>Rylee Satter</v>
      </c>
      <c r="C23" t="str">
        <f>IF(COUNTBLANK(B23)=1,"",'Automatic Scoresheet'!$A$10)</f>
        <v>Colfax</v>
      </c>
      <c r="D23" s="5">
        <f>IF(COUNTBLANK(B23)=1,"",'Automatic Scoresheet'!W14)</f>
        <v>56</v>
      </c>
    </row>
    <row r="24" spans="1:4" ht="12.75">
      <c r="A24" s="30">
        <v>23</v>
      </c>
      <c r="B24" t="str">
        <f>IF('Automatic Scoresheet'!W39&gt;0,'Automatic Scoresheet'!B39,"")</f>
        <v>Gavin Samp </v>
      </c>
      <c r="C24" t="str">
        <f>IF(COUNTBLANK(B24)=1,"",'Automatic Scoresheet'!$A$34)</f>
        <v>Glenwood</v>
      </c>
      <c r="D24" s="5">
        <f>IF(COUNTBLANK(B24)=1,"",'Automatic Scoresheet'!W39)</f>
        <v>56</v>
      </c>
    </row>
    <row r="25" spans="1:4" ht="12.75">
      <c r="A25" s="30">
        <v>24</v>
      </c>
      <c r="B25" t="str">
        <f>IF('Automatic Scoresheet'!W47&gt;0,'Automatic Scoresheet'!B47,"")</f>
        <v>Josh Linse</v>
      </c>
      <c r="C25" t="str">
        <f>IF(COUNTBLANK(B25)=1,"",'Automatic Scoresheet'!$A$42)</f>
        <v>Mondovi</v>
      </c>
      <c r="D25" s="5">
        <f>IF(COUNTBLANK(B25)=1,"",'Automatic Scoresheet'!W47)</f>
        <v>59</v>
      </c>
    </row>
    <row r="26" spans="1:4" ht="12.75">
      <c r="A26" s="27">
        <v>25</v>
      </c>
      <c r="B26" t="str">
        <f>IF('Automatic Scoresheet'!W48&gt;0,'Automatic Scoresheet'!B48,"")</f>
        <v>Cooper Kaufmann</v>
      </c>
      <c r="C26" t="str">
        <f>IF(COUNTBLANK(B26)=1,"",'Automatic Scoresheet'!$A$42)</f>
        <v>Mondovi</v>
      </c>
      <c r="D26" s="5">
        <f>IF(COUNTBLANK(B26)=1,"",'Automatic Scoresheet'!W48)</f>
        <v>61</v>
      </c>
    </row>
    <row r="27" spans="1:4" ht="12.75">
      <c r="A27" s="30">
        <v>26</v>
      </c>
      <c r="B27" t="str">
        <f>IF('Automatic Scoresheet'!W12&gt;0,'Automatic Scoresheet'!B12,"")</f>
        <v>Hunter Rebak</v>
      </c>
      <c r="C27" t="str">
        <f>IF(COUNTBLANK(B27)=1,"",'Automatic Scoresheet'!$A$10)</f>
        <v>Colfax</v>
      </c>
      <c r="D27" s="27">
        <f>IF(COUNTBLANK(B27)=1,"",'Automatic Scoresheet'!W12)</f>
        <v>62</v>
      </c>
    </row>
    <row r="28" spans="1:4" ht="12.75">
      <c r="A28" s="30">
        <v>27</v>
      </c>
      <c r="B28" t="str">
        <f>IF('Automatic Scoresheet'!W40&gt;0,'Automatic Scoresheet'!B40,"")</f>
        <v>Francesco Tiepolo </v>
      </c>
      <c r="C28" t="str">
        <f>IF(COUNTBLANK(B28)=1,"",'Automatic Scoresheet'!$A$34)</f>
        <v>Glenwood</v>
      </c>
      <c r="D28" s="5">
        <f>IF(COUNTBLANK(B28)=1,"",'Automatic Scoresheet'!W40)</f>
        <v>62</v>
      </c>
    </row>
    <row r="29" spans="1:4" ht="12.75">
      <c r="A29" s="27">
        <v>28</v>
      </c>
      <c r="B29" t="str">
        <f>IF('Automatic Scoresheet'!W13&gt;0,'Automatic Scoresheet'!B13,"")</f>
        <v>Tristan Lenz</v>
      </c>
      <c r="C29" t="str">
        <f>IF(COUNTBLANK(B29)=1,"",'Automatic Scoresheet'!$A$10)</f>
        <v>Colfax</v>
      </c>
      <c r="D29" s="5">
        <f>IF(COUNTBLANK(B29)=1,"",'Automatic Scoresheet'!W13)</f>
        <v>65</v>
      </c>
    </row>
    <row r="30" spans="1:4" ht="12.75">
      <c r="A30" s="30">
        <v>29</v>
      </c>
      <c r="B30" t="str">
        <f>IF('Automatic Scoresheet'!W15&gt;0,'Automatic Scoresheet'!B15,"")</f>
        <v>Boden Bergeson</v>
      </c>
      <c r="C30" t="str">
        <f>IF(COUNTBLANK(B30)=1,"",'Automatic Scoresheet'!$A$10)</f>
        <v>Colfax</v>
      </c>
      <c r="D30" s="5">
        <f>IF(COUNTBLANK(B30)=1,"",'Automatic Scoresheet'!W15)</f>
        <v>70</v>
      </c>
    </row>
    <row r="31" spans="1:4" ht="12.75">
      <c r="A31" s="30">
        <v>30</v>
      </c>
      <c r="B31" t="str">
        <f>IF('Automatic Scoresheet'!W16&gt;0,'Automatic Scoresheet'!B16,"")</f>
        <v>Tanner Nierenhausen</v>
      </c>
      <c r="C31" t="str">
        <f>IF(COUNTBLANK(B31)=1,"",'Automatic Scoresheet'!$A$10)</f>
        <v>Colfax</v>
      </c>
      <c r="D31" s="5">
        <f>IF(COUNTBLANK(B31)=1,"",'Automatic Scoresheet'!W16)</f>
        <v>70</v>
      </c>
    </row>
    <row r="32" spans="1:4" ht="12.75">
      <c r="A32" s="27">
        <v>31</v>
      </c>
      <c r="B32">
        <f>IF('Automatic Scoresheet'!W77&gt;0,'Automatic Scoresheet'!B77,"")</f>
      </c>
      <c r="C32">
        <f>IF(COUNTBLANK(B32)=1,"",'Automatic Scoresheet'!$A$74)</f>
      </c>
      <c r="D32" s="5">
        <f>IF(COUNTBLANK(B32)=1,"",'Automatic Scoresheet'!W77)</f>
      </c>
    </row>
    <row r="33" spans="1:4" ht="12.75">
      <c r="A33" s="30">
        <v>32</v>
      </c>
      <c r="B33">
        <f>IF('Automatic Scoresheet'!W78&gt;0,'Automatic Scoresheet'!B78,"")</f>
      </c>
      <c r="C33">
        <f>IF(COUNTBLANK(B33)=1,"",'Automatic Scoresheet'!$A$74)</f>
      </c>
      <c r="D33" s="5">
        <f>IF(COUNTBLANK(B33)=1,"",'Automatic Scoresheet'!W78)</f>
      </c>
    </row>
    <row r="34" spans="1:4" ht="12.75">
      <c r="A34" s="30">
        <v>33</v>
      </c>
      <c r="B34">
        <f>IF('Automatic Scoresheet'!W79&gt;0,'Automatic Scoresheet'!B79,"")</f>
      </c>
      <c r="C34">
        <f>IF(COUNTBLANK(B34)=1,"",'Automatic Scoresheet'!$A$74)</f>
      </c>
      <c r="D34" s="5">
        <f>IF(COUNTBLANK(B34)=1,"",'Automatic Scoresheet'!W79)</f>
      </c>
    </row>
    <row r="35" spans="1:4" ht="12.75">
      <c r="A35" s="27">
        <v>34</v>
      </c>
      <c r="B35">
        <f>IF('Automatic Scoresheet'!W76&gt;0,'Automatic Scoresheet'!B76,"")</f>
      </c>
      <c r="C35">
        <f>IF(COUNTBLANK(B35)=1,"",'Automatic Scoresheet'!$A$74)</f>
      </c>
      <c r="D35" s="5">
        <f>IF(COUNTBLANK(B35)=1,"",'Automatic Scoresheet'!W76)</f>
      </c>
    </row>
    <row r="36" spans="1:4" ht="12.75">
      <c r="A36" s="30">
        <v>35</v>
      </c>
      <c r="B36">
        <f>IF('Automatic Scoresheet'!W94&gt;0,'Automatic Scoresheet'!B94,"")</f>
      </c>
      <c r="C36">
        <f>IF(COUNTBLANK(B36)=1,"",'Automatic Scoresheet'!$A$90)</f>
      </c>
      <c r="D36" s="5">
        <f>IF(COUNTBLANK(B36)=1,"",'Automatic Scoresheet'!W94)</f>
      </c>
    </row>
    <row r="37" spans="1:4" ht="12.75">
      <c r="A37" s="30">
        <v>36</v>
      </c>
      <c r="B37">
        <f>IF('Automatic Scoresheet'!W85&gt;0,'Automatic Scoresheet'!B85,"")</f>
      </c>
      <c r="C37">
        <f>IF(COUNTBLANK(B37)=1,"",'Automatic Scoresheet'!$A$82)</f>
      </c>
      <c r="D37" s="5">
        <f>IF(COUNTBLANK(B37)=1,"",'Automatic Scoresheet'!W85)</f>
      </c>
    </row>
    <row r="38" spans="1:4" ht="12.75">
      <c r="A38" s="27">
        <v>37</v>
      </c>
      <c r="B38">
        <f>IF('Automatic Scoresheet'!W70&gt;0,'Automatic Scoresheet'!B70,"")</f>
      </c>
      <c r="C38">
        <f>IF(COUNTBLANK(B38)=1,"",'Automatic Scoresheet'!$A$66)</f>
      </c>
      <c r="D38" s="5">
        <f>IF(COUNTBLANK(B38)=1,"",'Automatic Scoresheet'!W70)</f>
      </c>
    </row>
    <row r="39" spans="1:4" ht="12.75">
      <c r="A39" s="30">
        <v>38</v>
      </c>
      <c r="B39">
        <f>IF('Automatic Scoresheet'!W84&gt;0,'Automatic Scoresheet'!B84,"")</f>
      </c>
      <c r="C39">
        <f>IF(COUNTBLANK(B39)=1,"",'Automatic Scoresheet'!$A$82)</f>
      </c>
      <c r="D39" s="5">
        <f>IF(COUNTBLANK(B39)=1,"",'Automatic Scoresheet'!W84)</f>
      </c>
    </row>
    <row r="40" spans="1:4" ht="12.75">
      <c r="A40" s="30">
        <v>39</v>
      </c>
      <c r="B40">
        <f>IF('Automatic Scoresheet'!W93&gt;0,'Automatic Scoresheet'!B93,"")</f>
      </c>
      <c r="C40">
        <f>IF(COUNTBLANK(B40)=1,"",'Automatic Scoresheet'!$A$90)</f>
      </c>
      <c r="D40" s="5">
        <f>IF(COUNTBLANK(B40)=1,"",'Automatic Scoresheet'!W93)</f>
      </c>
    </row>
    <row r="41" spans="1:4" ht="12.75">
      <c r="A41" s="27">
        <v>40</v>
      </c>
      <c r="B41">
        <f>IF('Automatic Scoresheet'!W95&gt;0,'Automatic Scoresheet'!B95,"")</f>
      </c>
      <c r="C41">
        <f>IF(COUNTBLANK(B41)=1,"",'Automatic Scoresheet'!$A$90)</f>
      </c>
      <c r="D41" s="5">
        <f>IF(COUNTBLANK(B41)=1,"",'Automatic Scoresheet'!W95)</f>
      </c>
    </row>
    <row r="42" spans="1:4" ht="12.75">
      <c r="A42" s="30">
        <v>41</v>
      </c>
      <c r="B42">
        <f>IF('Automatic Scoresheet'!W96&gt;0,'Automatic Scoresheet'!B96,"")</f>
      </c>
      <c r="C42">
        <f>IF(COUNTBLANK(B42)=1,"",'Automatic Scoresheet'!$A$90)</f>
      </c>
      <c r="D42" s="5">
        <f>IF(COUNTBLANK(B42)=1,"",'Automatic Scoresheet'!W96)</f>
      </c>
    </row>
    <row r="43" spans="1:4" ht="12.75">
      <c r="A43" s="30">
        <v>42</v>
      </c>
      <c r="B43">
        <f>IF('Automatic Scoresheet'!W100&gt;0,'Automatic Scoresheet'!B100,"")</f>
      </c>
      <c r="C43">
        <f>IF(COUNTBLANK(B43)=1,"",'Automatic Scoresheet'!$A$98)</f>
      </c>
      <c r="D43" s="5">
        <f>IF(COUNTBLANK(B43)=1,"",'Automatic Scoresheet'!W100)</f>
      </c>
    </row>
    <row r="44" spans="1:4" ht="12.75">
      <c r="A44" s="27">
        <v>43</v>
      </c>
      <c r="B44">
        <f>IF('Automatic Scoresheet'!W71&gt;0,'Automatic Scoresheet'!B71,"")</f>
      </c>
      <c r="C44">
        <f>IF(COUNTBLANK(B44)=1,"",'Automatic Scoresheet'!$A$66)</f>
      </c>
      <c r="D44" s="5">
        <f>IF(COUNTBLANK(B44)=1,"",'Automatic Scoresheet'!W71)</f>
      </c>
    </row>
    <row r="45" spans="1:4" ht="12.75">
      <c r="A45" s="30">
        <v>44</v>
      </c>
      <c r="B45">
        <f>IF('Automatic Scoresheet'!W101&gt;0,'Automatic Scoresheet'!B101,"")</f>
      </c>
      <c r="C45">
        <f>IF(COUNTBLANK(B45)=1,"",'Automatic Scoresheet'!$A$98)</f>
      </c>
      <c r="D45" s="5">
        <f>IF(COUNTBLANK(B45)=1,"",'Automatic Scoresheet'!W101)</f>
      </c>
    </row>
    <row r="46" spans="1:4" ht="12.75">
      <c r="A46" s="30">
        <v>45</v>
      </c>
      <c r="B46">
        <f>IF('Automatic Scoresheet'!W104&gt;0,'Automatic Scoresheet'!B104,"")</f>
      </c>
      <c r="C46">
        <f>IF(COUNTBLANK(B46)=1,"",'Automatic Scoresheet'!$A$98)</f>
      </c>
      <c r="D46" s="5">
        <f>IF(COUNTBLANK(B46)=1,"",'Automatic Scoresheet'!W104)</f>
      </c>
    </row>
    <row r="47" spans="1:4" ht="12.75">
      <c r="A47" s="27">
        <v>46</v>
      </c>
      <c r="B47">
        <f>IF('Automatic Scoresheet'!W80&gt;0,'Automatic Scoresheet'!B80,"")</f>
      </c>
      <c r="C47">
        <f>IF(COUNTBLANK(B47)=1,"",'Automatic Scoresheet'!$A$74)</f>
      </c>
      <c r="D47" s="5">
        <f>IF(COUNTBLANK(B47)=1,"",'Automatic Scoresheet'!W80)</f>
      </c>
    </row>
    <row r="48" spans="1:4" ht="12.75">
      <c r="A48" s="30">
        <v>47</v>
      </c>
      <c r="B48">
        <f>IF('Automatic Scoresheet'!W68&gt;0,'Automatic Scoresheet'!B68,"")</f>
      </c>
      <c r="C48">
        <f>IF(COUNTBLANK(B48)=1,"",'Automatic Scoresheet'!$A$66)</f>
      </c>
      <c r="D48" s="5">
        <f>IF(COUNTBLANK(B48)=1,"",'Automatic Scoresheet'!W68)</f>
      </c>
    </row>
    <row r="49" spans="1:4" ht="12.75">
      <c r="A49" s="30">
        <v>48</v>
      </c>
      <c r="B49">
        <f>IF('Automatic Scoresheet'!W92&gt;0,'Automatic Scoresheet'!B92,"")</f>
      </c>
      <c r="C49">
        <f>IF(COUNTBLANK(B49)=1,"",'Automatic Scoresheet'!$A$90)</f>
      </c>
      <c r="D49" s="5">
        <f>IF(COUNTBLANK(B49)=1,"",'Automatic Scoresheet'!W92)</f>
      </c>
    </row>
    <row r="50" spans="1:4" ht="12.75">
      <c r="A50" s="27">
        <v>49</v>
      </c>
      <c r="B50">
        <f>IF('Automatic Scoresheet'!W102&gt;0,'Automatic Scoresheet'!B102,"")</f>
      </c>
      <c r="C50">
        <f>IF(COUNTBLANK(B50)=1,"",'Automatic Scoresheet'!$A$98)</f>
      </c>
      <c r="D50" s="5">
        <f>IF(COUNTBLANK(B50)=1,"",'Automatic Scoresheet'!W102)</f>
      </c>
    </row>
    <row r="51" spans="1:4" ht="12.75">
      <c r="A51" s="30">
        <v>50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51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27">
        <v>52</v>
      </c>
      <c r="B53">
        <f>IF('Automatic Scoresheet'!W86&gt;0,'Automatic Scoresheet'!B86,"")</f>
      </c>
      <c r="C53">
        <f>IF(COUNTBLANK(B53)=1,"",'Automatic Scoresheet'!$A$82)</f>
      </c>
      <c r="D53" s="5">
        <f>IF(COUNTBLANK(B53)=1,"",'Automatic Scoresheet'!W86)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Brandon and Stacy</cp:lastModifiedBy>
  <cp:lastPrinted>2007-04-30T22:53:30Z</cp:lastPrinted>
  <dcterms:created xsi:type="dcterms:W3CDTF">2006-04-11T14:41:07Z</dcterms:created>
  <dcterms:modified xsi:type="dcterms:W3CDTF">2019-05-07T19:21:09Z</dcterms:modified>
  <cp:category/>
  <cp:version/>
  <cp:contentType/>
  <cp:contentStatus/>
</cp:coreProperties>
</file>