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<sst xmlns="http://schemas.openxmlformats.org/spreadsheetml/2006/main" count="161" uniqueCount="61">
  <si>
    <t>Event</t>
  </si>
  <si>
    <t>Sort</t>
  </si>
  <si>
    <t>FRCC Meet</t>
  </si>
  <si>
    <t>Player</t>
  </si>
  <si>
    <t>Team</t>
  </si>
  <si>
    <t>Strokes</t>
  </si>
  <si>
    <t>Course</t>
  </si>
  <si>
    <t>Crystal Springs</t>
  </si>
  <si>
    <t>Official Score</t>
  </si>
  <si>
    <t>Date</t>
  </si>
  <si>
    <t>Rating</t>
  </si>
  <si>
    <t>Yardage</t>
  </si>
  <si>
    <t>Conditions</t>
  </si>
  <si>
    <t>partly sunny, some wind, course was a tad wet</t>
  </si>
  <si>
    <t>Par by Hole</t>
  </si>
  <si>
    <t>ASHWAUBENON</t>
  </si>
  <si>
    <t>In</t>
  </si>
  <si>
    <t>Out</t>
  </si>
  <si>
    <t>Total</t>
  </si>
  <si>
    <t>Rylie Serverson</t>
  </si>
  <si>
    <t>Zion Estano</t>
  </si>
  <si>
    <t>Sadie Schmit</t>
  </si>
  <si>
    <t>Mariah Hermsen</t>
  </si>
  <si>
    <t>Carlee Doverspike</t>
  </si>
  <si>
    <t>BAY PORT</t>
  </si>
  <si>
    <t>Jo Baranczyk</t>
  </si>
  <si>
    <t>Maddy Peters</t>
  </si>
  <si>
    <t>Avery Dudra</t>
  </si>
  <si>
    <t>Abbey Beranek</t>
  </si>
  <si>
    <t>Marissa Guyette</t>
  </si>
  <si>
    <t>DE PERE</t>
  </si>
  <si>
    <t>Jolee Guyette</t>
  </si>
  <si>
    <t>Ellie Schneider</t>
  </si>
  <si>
    <t>Addy Johnson</t>
  </si>
  <si>
    <t>Abbey Manske</t>
  </si>
  <si>
    <t>Abby Busick</t>
  </si>
  <si>
    <t>NDA</t>
  </si>
  <si>
    <t>Josie Sulivan</t>
  </si>
  <si>
    <t>Emily Burgess</t>
  </si>
  <si>
    <t>Liz Scott</t>
  </si>
  <si>
    <t>Ellese Martin</t>
  </si>
  <si>
    <t>Abby VanOoyen</t>
  </si>
  <si>
    <t>PREBLE</t>
  </si>
  <si>
    <t>Emma Onesti</t>
  </si>
  <si>
    <t>Lauren Bonetti</t>
  </si>
  <si>
    <t>Kaci Duquaine</t>
  </si>
  <si>
    <t>Jordan Hedsand</t>
  </si>
  <si>
    <t>Sophia Zerillo</t>
  </si>
  <si>
    <t>PULASKI</t>
  </si>
  <si>
    <t>Sadie Kelley</t>
  </si>
  <si>
    <t>Sheridan Flauger</t>
  </si>
  <si>
    <t>Jenna Egnarski</t>
  </si>
  <si>
    <t>Jordyn Josephson</t>
  </si>
  <si>
    <t>Becca May</t>
  </si>
  <si>
    <t>SHEBOYGAN</t>
  </si>
  <si>
    <t>Taylor Peper</t>
  </si>
  <si>
    <t>Zjeneexa Vang</t>
  </si>
  <si>
    <t>Ava Wittstock</t>
  </si>
  <si>
    <t>McKenzie Wassink</t>
  </si>
  <si>
    <t>Maggie Schlieder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</si>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</sst>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2">
    <font>
      <sz val="10.0"/>
      <color rgb="FF000000"/>
      <name val="Tahoma"/>
    </font>
    <font>
      <b/>
      <sz val="9.0"/>
      <color rgb="FF000000"/>
      <name val="Arial"/>
    </font>
    <font>
      <b/>
      <sz val="10.0"/>
      <color rgb="FF000000"/>
      <name val="Arial"/>
    </font>
    <font>
      <b/>
      <sz val="9.0"/>
      <color rgb="FFDD0806"/>
      <name val="Arial"/>
    </font>
    <font>
      <sz val="10.0"/>
      <name val="Tahoma"/>
    </font>
    <font>
      <b/>
      <sz val="27.0"/>
      <color rgb="FFFFFFFF"/>
      <name val="Arial"/>
    </font>
    <font>
      <sz val="10.0"/>
      <color rgb="FF000000"/>
      <name val="Arial"/>
    </font>
    <font>
      <sz val="10.0"/>
      <color rgb="FF0000D4"/>
      <name val="Arial"/>
    </font>
    <font>
      <sz val="9.0"/>
      <color rgb="FF000000"/>
      <name val="Arial"/>
    </font>
    <font>
      <name val="Arial"/>
    </font>
    <font>
      <name val="Tahoma"/>
    </font>
    <font>
      <sz val="10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CCFFCC"/>
        <bgColor rgb="FFCCFFCC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0"/>
    </xf>
    <xf borderId="0" fillId="0" fontId="2" numFmtId="0" xfId="0" applyAlignment="1" applyFont="1">
      <alignment horizontal="center" shrinkToFit="0" wrapText="0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horizontal="left" readingOrder="0" shrinkToFit="0" wrapText="0"/>
    </xf>
    <xf borderId="0" fillId="0" fontId="4" numFmtId="0" xfId="0" applyAlignment="1" applyFont="1">
      <alignment horizontal="center" shrinkToFit="0" wrapText="0"/>
    </xf>
    <xf borderId="0" fillId="0" fontId="3" numFmtId="0" xfId="0" applyAlignment="1" applyFont="1">
      <alignment horizontal="left" shrinkToFit="0" wrapText="0"/>
    </xf>
    <xf borderId="0" fillId="0" fontId="4" numFmtId="0" xfId="0" applyAlignment="1" applyFont="1">
      <alignment shrinkToFit="0" wrapText="0"/>
    </xf>
    <xf borderId="0" fillId="2" fontId="5" numFmtId="0" xfId="0" applyAlignment="1" applyFill="1" applyFont="1">
      <alignment horizontal="center" readingOrder="0" shrinkToFit="0" wrapText="0"/>
    </xf>
    <xf borderId="0" fillId="0" fontId="6" numFmtId="1" xfId="0" applyAlignment="1" applyFont="1" applyNumberFormat="1">
      <alignment horizontal="center" shrinkToFit="0" wrapText="0"/>
    </xf>
    <xf borderId="0" fillId="0" fontId="1" numFmtId="164" xfId="0" applyAlignment="1" applyFont="1" applyNumberFormat="1">
      <alignment horizontal="left" shrinkToFit="0" wrapText="0"/>
    </xf>
    <xf borderId="0" fillId="0" fontId="6" numFmtId="0" xfId="0" applyAlignment="1" applyFont="1">
      <alignment horizontal="center" shrinkToFit="0" wrapText="0"/>
    </xf>
    <xf borderId="0" fillId="0" fontId="3" numFmtId="164" xfId="0" applyAlignment="1" applyFont="1" applyNumberFormat="1">
      <alignment horizontal="left" readingOrder="0" shrinkToFit="0" wrapText="0"/>
    </xf>
    <xf borderId="0" fillId="0" fontId="3" numFmtId="164" xfId="0" applyAlignment="1" applyFont="1" applyNumberFormat="1">
      <alignment horizontal="left" shrinkToFit="0" wrapText="0"/>
    </xf>
    <xf borderId="0" fillId="0" fontId="7" numFmtId="0" xfId="0" applyAlignment="1" applyFont="1">
      <alignment horizontal="center" shrinkToFit="0" wrapText="0"/>
    </xf>
    <xf borderId="0" fillId="3" fontId="3" numFmtId="0" xfId="0" applyAlignment="1" applyFill="1" applyFont="1">
      <alignment horizontal="left" readingOrder="0" shrinkToFit="0" wrapText="0"/>
    </xf>
    <xf borderId="0" fillId="0" fontId="1" numFmtId="164" xfId="0" applyAlignment="1" applyFont="1" applyNumberFormat="1">
      <alignment horizontal="center" shrinkToFit="0" wrapText="0"/>
    </xf>
    <xf borderId="0" fillId="0" fontId="1" numFmtId="0" xfId="0" applyAlignment="1" applyFont="1">
      <alignment horizontal="center" shrinkToFit="0" wrapText="0"/>
    </xf>
    <xf borderId="1" fillId="0" fontId="8" numFmtId="0" xfId="0" applyAlignment="1" applyBorder="1" applyFont="1">
      <alignment horizontal="center" readingOrder="0" shrinkToFit="0" wrapText="0"/>
    </xf>
    <xf borderId="1" fillId="0" fontId="8" numFmtId="1" xfId="0" applyAlignment="1" applyBorder="1" applyFont="1" applyNumberFormat="1">
      <alignment horizontal="center" readingOrder="0" shrinkToFit="0" wrapText="0"/>
    </xf>
    <xf borderId="1" fillId="4" fontId="8" numFmtId="1" xfId="0" applyAlignment="1" applyBorder="1" applyFill="1" applyFont="1" applyNumberFormat="1">
      <alignment horizontal="center" shrinkToFit="0" wrapText="0"/>
    </xf>
    <xf borderId="1" fillId="5" fontId="8" numFmtId="1" xfId="0" applyAlignment="1" applyBorder="1" applyFill="1" applyFont="1" applyNumberFormat="1">
      <alignment horizontal="center" shrinkToFit="0" wrapText="0"/>
    </xf>
    <xf borderId="1" fillId="0" fontId="8" numFmtId="1" xfId="0" applyAlignment="1" applyBorder="1" applyFont="1" applyNumberFormat="1">
      <alignment horizontal="center" shrinkToFit="0" wrapText="0"/>
    </xf>
    <xf borderId="1" fillId="6" fontId="8" numFmtId="1" xfId="0" applyAlignment="1" applyBorder="1" applyFill="1" applyFont="1" applyNumberFormat="1">
      <alignment horizontal="center" readingOrder="0" shrinkToFit="0" wrapText="0"/>
    </xf>
    <xf borderId="2" fillId="0" fontId="2" numFmtId="0" xfId="0" applyAlignment="1" applyBorder="1" applyFont="1">
      <alignment horizontal="left" readingOrder="0" shrinkToFit="0" wrapText="0"/>
    </xf>
    <xf borderId="2" fillId="0" fontId="1" numFmtId="0" xfId="0" applyAlignment="1" applyBorder="1" applyFont="1">
      <alignment horizontal="left" shrinkToFit="0" wrapText="0"/>
    </xf>
    <xf borderId="2" fillId="5" fontId="1" numFmtId="0" xfId="0" applyAlignment="1" applyBorder="1" applyFont="1">
      <alignment horizontal="left" shrinkToFit="0" wrapText="0"/>
    </xf>
    <xf borderId="3" fillId="4" fontId="2" numFmtId="0" xfId="0" applyAlignment="1" applyBorder="1" applyFont="1">
      <alignment horizontal="center" shrinkToFit="0" wrapText="0"/>
    </xf>
    <xf borderId="4" fillId="4" fontId="1" numFmtId="0" xfId="0" applyAlignment="1" applyBorder="1" applyFont="1">
      <alignment horizontal="center" shrinkToFit="0" wrapText="0"/>
    </xf>
    <xf borderId="1" fillId="4" fontId="1" numFmtId="1" xfId="0" applyAlignment="1" applyBorder="1" applyFont="1" applyNumberFormat="1">
      <alignment horizontal="center" shrinkToFit="0" wrapText="0"/>
    </xf>
    <xf borderId="1" fillId="4" fontId="1" numFmtId="0" xfId="0" applyAlignment="1" applyBorder="1" applyFont="1">
      <alignment horizontal="center" shrinkToFit="0" wrapText="0"/>
    </xf>
    <xf borderId="1" fillId="6" fontId="1" numFmtId="0" xfId="0" applyAlignment="1" applyBorder="1" applyFont="1">
      <alignment horizontal="center" shrinkToFit="0" wrapText="0"/>
    </xf>
    <xf borderId="1" fillId="0" fontId="6" numFmtId="0" xfId="0" applyAlignment="1" applyBorder="1" applyFont="1">
      <alignment horizontal="center" shrinkToFit="0" wrapText="0"/>
    </xf>
    <xf borderId="1" fillId="0" fontId="9" numFmtId="0" xfId="0" applyAlignment="1" applyBorder="1" applyFont="1">
      <alignment readingOrder="0" vertical="bottom"/>
    </xf>
    <xf borderId="1" fillId="6" fontId="8" numFmtId="1" xfId="0" applyAlignment="1" applyBorder="1" applyFont="1" applyNumberFormat="1">
      <alignment horizontal="center" shrinkToFit="0" wrapText="0"/>
    </xf>
    <xf borderId="5" fillId="0" fontId="9" numFmtId="0" xfId="0" applyAlignment="1" applyBorder="1" applyFont="1">
      <alignment readingOrder="0" vertical="bottom"/>
    </xf>
    <xf borderId="0" fillId="0" fontId="8" numFmtId="0" xfId="0" applyAlignment="1" applyFont="1">
      <alignment horizontal="center" shrinkToFit="0" wrapText="0"/>
    </xf>
    <xf borderId="0" fillId="0" fontId="8" numFmtId="0" xfId="0" applyAlignment="1" applyFont="1">
      <alignment horizontal="center" readingOrder="0" shrinkToFit="0" wrapText="0"/>
    </xf>
    <xf borderId="0" fillId="0" fontId="8" numFmtId="1" xfId="0" applyAlignment="1" applyFont="1" applyNumberFormat="1">
      <alignment horizontal="center" shrinkToFit="0" wrapText="0"/>
    </xf>
    <xf borderId="1" fillId="7" fontId="8" numFmtId="1" xfId="0" applyAlignment="1" applyBorder="1" applyFill="1" applyFont="1" applyNumberFormat="1">
      <alignment horizontal="center" shrinkToFit="0" wrapText="0"/>
    </xf>
    <xf borderId="6" fillId="0" fontId="9" numFmtId="1" xfId="0" applyAlignment="1" applyBorder="1" applyFont="1" applyNumberFormat="1">
      <alignment horizontal="right" readingOrder="0" vertical="bottom"/>
    </xf>
    <xf borderId="6" fillId="4" fontId="10" numFmtId="1" xfId="0" applyAlignment="1" applyBorder="1" applyFont="1" applyNumberFormat="1">
      <alignment horizontal="right" vertical="bottom"/>
    </xf>
    <xf borderId="7" fillId="0" fontId="9" numFmtId="1" xfId="0" applyAlignment="1" applyBorder="1" applyFont="1" applyNumberFormat="1">
      <alignment horizontal="right" readingOrder="0" vertical="bottom"/>
    </xf>
    <xf borderId="7" fillId="4" fontId="10" numFmtId="1" xfId="0" applyAlignment="1" applyBorder="1" applyFont="1" applyNumberFormat="1">
      <alignment horizontal="right" vertical="bottom"/>
    </xf>
    <xf borderId="1" fillId="0" fontId="6" numFmtId="0" xfId="0" applyAlignment="1" applyBorder="1" applyFont="1">
      <alignment readingOrder="0" shrinkToFit="0" wrapText="0"/>
    </xf>
    <xf borderId="1" fillId="0" fontId="11" numFmtId="0" xfId="0" applyAlignment="1" applyBorder="1" applyFont="1">
      <alignment readingOrder="0" vertical="bottom"/>
    </xf>
    <xf borderId="1" fillId="0" fontId="9" numFmtId="0" xfId="0" applyAlignment="1" applyBorder="1" applyFont="1">
      <alignment vertical="bottom"/>
    </xf>
    <xf borderId="6" fillId="0" fontId="9" numFmtId="1" xfId="0" applyAlignment="1" applyBorder="1" applyFont="1" applyNumberFormat="1">
      <alignment horizontal="right" vertical="bottom"/>
    </xf>
    <xf borderId="5" fillId="0" fontId="9" numFmtId="0" xfId="0" applyAlignment="1" applyBorder="1" applyFont="1">
      <alignment vertical="bottom"/>
    </xf>
    <xf borderId="7" fillId="0" fontId="9" numFmtId="1" xfId="0" applyAlignment="1" applyBorder="1" applyFont="1" applyNumberFormat="1">
      <alignment horizontal="right" vertical="bottom"/>
    </xf>
    <xf borderId="2" fillId="0" fontId="2" numFmtId="0" xfId="0" applyAlignment="1" applyBorder="1" applyFont="1">
      <alignment horizontal="left" shrinkToFit="0" wrapText="0"/>
    </xf>
    <xf borderId="1" fillId="0" fontId="8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9.43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1" t="s">
        <v>0</v>
      </c>
      <c r="B1" s="4" t="s">
        <v>2</v>
      </c>
      <c r="H1" s="6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7"/>
      <c r="Z1" s="7"/>
      <c r="AA1" s="7"/>
      <c r="AB1" s="7"/>
      <c r="AC1" s="7"/>
      <c r="AD1" s="7"/>
      <c r="AE1" s="7"/>
      <c r="AF1" s="7"/>
      <c r="AG1" s="7"/>
    </row>
    <row r="2" ht="12.75" customHeight="1">
      <c r="A2" s="1" t="s">
        <v>6</v>
      </c>
      <c r="B2" s="4" t="s">
        <v>7</v>
      </c>
      <c r="H2" s="6"/>
      <c r="I2" s="8" t="s">
        <v>8</v>
      </c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7"/>
    </row>
    <row r="3" ht="12.75" customHeight="1">
      <c r="A3" s="10" t="s">
        <v>9</v>
      </c>
      <c r="B3" s="12">
        <v>43350.0</v>
      </c>
      <c r="H3" s="13"/>
      <c r="V3" s="10"/>
      <c r="W3" s="10"/>
      <c r="X3" s="7"/>
      <c r="Y3" s="14"/>
      <c r="Z3" s="7"/>
      <c r="AA3" s="7"/>
      <c r="AB3" s="7"/>
      <c r="AC3" s="7"/>
      <c r="AD3" s="7"/>
      <c r="AE3" s="7"/>
      <c r="AF3" s="7"/>
      <c r="AG3" s="7"/>
    </row>
    <row r="4" ht="12.75" customHeight="1">
      <c r="A4" s="10" t="s">
        <v>10</v>
      </c>
      <c r="B4" s="13"/>
      <c r="H4" s="13"/>
      <c r="V4" s="10"/>
      <c r="W4" s="10"/>
      <c r="X4" s="7"/>
      <c r="Y4" s="14"/>
      <c r="Z4" s="7"/>
      <c r="AA4" s="7"/>
      <c r="AB4" s="7"/>
      <c r="AC4" s="7"/>
      <c r="AD4" s="7"/>
      <c r="AE4" s="7"/>
      <c r="AF4" s="7"/>
      <c r="AG4" s="7"/>
    </row>
    <row r="5" ht="12.75" customHeight="1">
      <c r="A5" s="10" t="s">
        <v>11</v>
      </c>
      <c r="B5" s="13"/>
      <c r="H5" s="13"/>
      <c r="I5" s="15"/>
      <c r="V5" s="10"/>
      <c r="W5" s="10"/>
      <c r="X5" s="7"/>
      <c r="Y5" s="14"/>
      <c r="Z5" s="7"/>
      <c r="AA5" s="7"/>
      <c r="AB5" s="7"/>
      <c r="AC5" s="7"/>
      <c r="AD5" s="7"/>
      <c r="AE5" s="7"/>
      <c r="AF5" s="7"/>
      <c r="AG5" s="7"/>
    </row>
    <row r="6" ht="12.75" customHeight="1">
      <c r="A6" s="10" t="s">
        <v>12</v>
      </c>
      <c r="B6" s="4" t="s">
        <v>13</v>
      </c>
      <c r="H6" s="13"/>
      <c r="I6" s="13"/>
      <c r="J6" s="13"/>
      <c r="K6" s="13"/>
      <c r="L6" s="1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7"/>
      <c r="Y6" s="14"/>
      <c r="Z6" s="7"/>
      <c r="AA6" s="7"/>
      <c r="AB6" s="7"/>
      <c r="AC6" s="7"/>
      <c r="AD6" s="7"/>
      <c r="AE6" s="7"/>
      <c r="AF6" s="7"/>
      <c r="AG6" s="7"/>
    </row>
    <row r="7" ht="12.0" customHeight="1">
      <c r="A7" s="16"/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7"/>
      <c r="Y7" s="14"/>
      <c r="Z7" s="7"/>
      <c r="AA7" s="7"/>
      <c r="AB7" s="7"/>
      <c r="AC7" s="7"/>
      <c r="AD7" s="7"/>
      <c r="AE7" s="7"/>
      <c r="AF7" s="7"/>
      <c r="AG7" s="7"/>
    </row>
    <row r="8" ht="12.0" customHeight="1">
      <c r="A8" s="17"/>
      <c r="B8" s="1" t="s">
        <v>14</v>
      </c>
      <c r="C8" s="18">
        <v>5.0</v>
      </c>
      <c r="D8" s="19">
        <v>4.0</v>
      </c>
      <c r="E8" s="19">
        <v>4.0</v>
      </c>
      <c r="F8" s="19">
        <v>3.0</v>
      </c>
      <c r="G8" s="19">
        <v>4.0</v>
      </c>
      <c r="H8" s="19">
        <v>4.0</v>
      </c>
      <c r="I8" s="19">
        <v>4.0</v>
      </c>
      <c r="J8" s="19">
        <v>3.0</v>
      </c>
      <c r="K8" s="19">
        <v>5.0</v>
      </c>
      <c r="L8" s="20">
        <f>IF(COUNTBLANK(C8:K8)&gt;0,"",SUM(C8:K8))</f>
        <v>36</v>
      </c>
      <c r="M8" s="21"/>
      <c r="N8" s="22"/>
      <c r="O8" s="22"/>
      <c r="P8" s="22"/>
      <c r="Q8" s="22"/>
      <c r="R8" s="22"/>
      <c r="S8" s="22"/>
      <c r="T8" s="22"/>
      <c r="U8" s="22"/>
      <c r="V8" s="20" t="str">
        <f>IF(COUNTBLANK(M8:U8)&gt;0,"",SUM(M8:U8))</f>
        <v/>
      </c>
      <c r="W8" s="23">
        <v>36.0</v>
      </c>
      <c r="X8" s="7"/>
      <c r="Y8" s="7"/>
      <c r="Z8" s="7"/>
      <c r="AA8" s="7"/>
      <c r="AB8" s="7"/>
      <c r="AC8" s="7"/>
      <c r="AD8" s="7"/>
      <c r="AE8" s="7"/>
      <c r="AF8" s="7"/>
      <c r="AG8" s="7"/>
    </row>
    <row r="9" ht="12.0" customHeight="1">
      <c r="A9" s="24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  <c r="X9" s="7"/>
      <c r="Y9" s="7"/>
      <c r="Z9" s="7"/>
      <c r="AA9" s="7"/>
      <c r="AB9" s="7"/>
      <c r="AC9" s="7"/>
      <c r="AD9" s="7"/>
      <c r="AE9" s="7"/>
      <c r="AF9" s="7"/>
      <c r="AG9" s="7"/>
    </row>
    <row r="10" ht="12.0" customHeight="1">
      <c r="A10" s="27" t="s">
        <v>3</v>
      </c>
      <c r="B10" s="28"/>
      <c r="C10" s="29">
        <v>1.0</v>
      </c>
      <c r="D10" s="29">
        <v>2.0</v>
      </c>
      <c r="E10" s="29">
        <v>3.0</v>
      </c>
      <c r="F10" s="29">
        <v>4.0</v>
      </c>
      <c r="G10" s="29">
        <v>5.0</v>
      </c>
      <c r="H10" s="29">
        <v>6.0</v>
      </c>
      <c r="I10" s="29">
        <v>7.0</v>
      </c>
      <c r="J10" s="29">
        <v>8.0</v>
      </c>
      <c r="K10" s="29">
        <v>9.0</v>
      </c>
      <c r="L10" s="29" t="s">
        <v>16</v>
      </c>
      <c r="M10" s="29">
        <v>10.0</v>
      </c>
      <c r="N10" s="29">
        <v>11.0</v>
      </c>
      <c r="O10" s="29">
        <v>12.0</v>
      </c>
      <c r="P10" s="29">
        <v>13.0</v>
      </c>
      <c r="Q10" s="29">
        <v>14.0</v>
      </c>
      <c r="R10" s="29">
        <v>15.0</v>
      </c>
      <c r="S10" s="29">
        <v>16.0</v>
      </c>
      <c r="T10" s="29">
        <v>17.0</v>
      </c>
      <c r="U10" s="29">
        <v>18.0</v>
      </c>
      <c r="V10" s="30" t="s">
        <v>17</v>
      </c>
      <c r="W10" s="31" t="s">
        <v>18</v>
      </c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ht="12.0" customHeight="1">
      <c r="A11" s="32">
        <v>1.0</v>
      </c>
      <c r="B11" s="33" t="s">
        <v>19</v>
      </c>
      <c r="C11" s="19">
        <v>6.0</v>
      </c>
      <c r="D11" s="19">
        <v>4.0</v>
      </c>
      <c r="E11" s="19">
        <v>6.0</v>
      </c>
      <c r="F11" s="19">
        <v>6.0</v>
      </c>
      <c r="G11" s="19">
        <v>3.0</v>
      </c>
      <c r="H11" s="19">
        <v>5.0</v>
      </c>
      <c r="I11" s="19">
        <v>5.0</v>
      </c>
      <c r="J11" s="19">
        <v>3.0</v>
      </c>
      <c r="K11" s="19">
        <v>6.0</v>
      </c>
      <c r="L11" s="20">
        <f t="shared" ref="L11:L15" si="1">IF(COUNTBLANK(C11:K11)&gt;0,"",SUM(C11:K11))</f>
        <v>44</v>
      </c>
      <c r="M11" s="19"/>
      <c r="N11" s="19"/>
      <c r="O11" s="19"/>
      <c r="P11" s="19"/>
      <c r="Q11" s="19"/>
      <c r="R11" s="19"/>
      <c r="S11" s="19"/>
      <c r="T11" s="19"/>
      <c r="U11" s="19"/>
      <c r="V11" s="20" t="str">
        <f t="shared" ref="V11:V15" si="2">IF(COUNTBLANK(M11:U11)&gt;0,"",SUM(M11:U11))</f>
        <v/>
      </c>
      <c r="W11" s="34">
        <f t="shared" ref="W11:W15" si="3">IF(COUNT(L11,V11)&gt;0,SUM(L11,V11),0)</f>
        <v>44</v>
      </c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ht="12.0" customHeight="1">
      <c r="A12" s="32">
        <v>2.0</v>
      </c>
      <c r="B12" s="35" t="s">
        <v>20</v>
      </c>
      <c r="C12" s="19">
        <v>6.0</v>
      </c>
      <c r="D12" s="19">
        <v>7.0</v>
      </c>
      <c r="E12" s="19">
        <v>6.0</v>
      </c>
      <c r="F12" s="19">
        <v>5.0</v>
      </c>
      <c r="G12" s="19">
        <v>5.0</v>
      </c>
      <c r="H12" s="19">
        <v>6.0</v>
      </c>
      <c r="I12" s="19">
        <v>4.0</v>
      </c>
      <c r="J12" s="19">
        <v>5.0</v>
      </c>
      <c r="K12" s="19">
        <v>7.0</v>
      </c>
      <c r="L12" s="20">
        <f t="shared" si="1"/>
        <v>51</v>
      </c>
      <c r="M12" s="19"/>
      <c r="N12" s="19"/>
      <c r="O12" s="19"/>
      <c r="P12" s="18"/>
      <c r="Q12" s="18"/>
      <c r="R12" s="18"/>
      <c r="S12" s="18"/>
      <c r="T12" s="18"/>
      <c r="U12" s="18"/>
      <c r="V12" s="20" t="str">
        <f t="shared" si="2"/>
        <v/>
      </c>
      <c r="W12" s="34">
        <f t="shared" si="3"/>
        <v>51</v>
      </c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ht="12.0" customHeight="1">
      <c r="A13" s="32">
        <v>3.0</v>
      </c>
      <c r="B13" s="35" t="s">
        <v>21</v>
      </c>
      <c r="C13" s="19">
        <v>10.0</v>
      </c>
      <c r="D13" s="19">
        <v>5.0</v>
      </c>
      <c r="E13" s="19">
        <v>5.0</v>
      </c>
      <c r="F13" s="19">
        <v>7.0</v>
      </c>
      <c r="G13" s="19">
        <v>5.0</v>
      </c>
      <c r="H13" s="19">
        <v>8.0</v>
      </c>
      <c r="I13" s="19">
        <v>4.0</v>
      </c>
      <c r="J13" s="19">
        <v>4.0</v>
      </c>
      <c r="K13" s="19">
        <v>7.0</v>
      </c>
      <c r="L13" s="20">
        <f t="shared" si="1"/>
        <v>55</v>
      </c>
      <c r="M13" s="19"/>
      <c r="N13" s="19"/>
      <c r="O13" s="19"/>
      <c r="P13" s="18"/>
      <c r="Q13" s="18"/>
      <c r="R13" s="18"/>
      <c r="S13" s="18"/>
      <c r="T13" s="18"/>
      <c r="U13" s="18"/>
      <c r="V13" s="20" t="str">
        <f t="shared" si="2"/>
        <v/>
      </c>
      <c r="W13" s="34">
        <f t="shared" si="3"/>
        <v>55</v>
      </c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ht="12.0" customHeight="1">
      <c r="A14" s="32">
        <v>4.0</v>
      </c>
      <c r="B14" s="35" t="s">
        <v>22</v>
      </c>
      <c r="C14" s="19">
        <v>7.0</v>
      </c>
      <c r="D14" s="19">
        <v>5.0</v>
      </c>
      <c r="E14" s="19">
        <v>5.0</v>
      </c>
      <c r="F14" s="19">
        <v>6.0</v>
      </c>
      <c r="G14" s="19">
        <v>3.0</v>
      </c>
      <c r="H14" s="19">
        <v>9.0</v>
      </c>
      <c r="I14" s="19">
        <v>7.0</v>
      </c>
      <c r="J14" s="19">
        <v>3.0</v>
      </c>
      <c r="K14" s="19">
        <v>10.0</v>
      </c>
      <c r="L14" s="20">
        <f t="shared" si="1"/>
        <v>55</v>
      </c>
      <c r="M14" s="19"/>
      <c r="N14" s="19"/>
      <c r="O14" s="19"/>
      <c r="P14" s="18"/>
      <c r="Q14" s="18"/>
      <c r="R14" s="18"/>
      <c r="S14" s="18"/>
      <c r="T14" s="18"/>
      <c r="U14" s="18"/>
      <c r="V14" s="20" t="str">
        <f t="shared" si="2"/>
        <v/>
      </c>
      <c r="W14" s="34">
        <f t="shared" si="3"/>
        <v>55</v>
      </c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ht="12.0" customHeight="1">
      <c r="A15" s="32">
        <v>5.0</v>
      </c>
      <c r="B15" s="35" t="s">
        <v>23</v>
      </c>
      <c r="C15" s="19">
        <v>8.0</v>
      </c>
      <c r="D15" s="19">
        <v>5.0</v>
      </c>
      <c r="E15" s="19">
        <v>6.0</v>
      </c>
      <c r="F15" s="19">
        <v>6.0</v>
      </c>
      <c r="G15" s="19">
        <v>6.0</v>
      </c>
      <c r="H15" s="19">
        <v>6.0</v>
      </c>
      <c r="I15" s="19">
        <v>7.0</v>
      </c>
      <c r="J15" s="19">
        <v>4.0</v>
      </c>
      <c r="K15" s="19">
        <v>8.0</v>
      </c>
      <c r="L15" s="20">
        <f t="shared" si="1"/>
        <v>56</v>
      </c>
      <c r="M15" s="19"/>
      <c r="N15" s="19"/>
      <c r="O15" s="19"/>
      <c r="P15" s="18"/>
      <c r="Q15" s="18"/>
      <c r="R15" s="18"/>
      <c r="S15" s="18"/>
      <c r="T15" s="18"/>
      <c r="U15" s="18"/>
      <c r="V15" s="20" t="str">
        <f t="shared" si="2"/>
        <v/>
      </c>
      <c r="W15" s="34">
        <f t="shared" si="3"/>
        <v>56</v>
      </c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ht="12.0" customHeight="1">
      <c r="A16" s="7"/>
      <c r="B16" s="7"/>
      <c r="C16" s="36"/>
      <c r="D16" s="36"/>
      <c r="E16" s="36"/>
      <c r="F16" s="36"/>
      <c r="G16" s="37"/>
      <c r="H16" s="36"/>
      <c r="I16" s="36"/>
      <c r="J16" s="36"/>
      <c r="K16" s="36"/>
      <c r="L16" s="38">
        <f>(SUM(L11:L15))-(MAX(L11:L15))</f>
        <v>205</v>
      </c>
      <c r="M16" s="36"/>
      <c r="N16" s="36"/>
      <c r="O16" s="36"/>
      <c r="P16" s="7"/>
      <c r="Q16" s="7"/>
      <c r="R16" s="7"/>
      <c r="S16" s="7"/>
      <c r="T16" s="7"/>
      <c r="U16" s="7"/>
      <c r="V16" s="38"/>
      <c r="W16" s="39">
        <f>IF(COUNT(W11:W15)=5,(SUM(W11:W15))-(MAX(W11:W15)),(IF(COUNT(W11:W15)=4,SUM(W11:W15),IF(COUNTBLANK(W11:W15)&gt;0,SUM(W11:W15),"DQ"))))</f>
        <v>205</v>
      </c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ht="12.0" customHeight="1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ht="12.0" customHeight="1">
      <c r="A18" s="27" t="s">
        <v>3</v>
      </c>
      <c r="B18" s="28"/>
      <c r="C18" s="29">
        <v>1.0</v>
      </c>
      <c r="D18" s="29">
        <v>2.0</v>
      </c>
      <c r="E18" s="29">
        <v>3.0</v>
      </c>
      <c r="F18" s="29">
        <v>4.0</v>
      </c>
      <c r="G18" s="29">
        <v>5.0</v>
      </c>
      <c r="H18" s="29">
        <v>6.0</v>
      </c>
      <c r="I18" s="29">
        <v>7.0</v>
      </c>
      <c r="J18" s="29">
        <v>8.0</v>
      </c>
      <c r="K18" s="29">
        <v>9.0</v>
      </c>
      <c r="L18" s="29" t="s">
        <v>16</v>
      </c>
      <c r="M18" s="29">
        <v>10.0</v>
      </c>
      <c r="N18" s="29">
        <v>11.0</v>
      </c>
      <c r="O18" s="29">
        <v>12.0</v>
      </c>
      <c r="P18" s="29">
        <v>13.0</v>
      </c>
      <c r="Q18" s="29">
        <v>14.0</v>
      </c>
      <c r="R18" s="29">
        <v>15.0</v>
      </c>
      <c r="S18" s="29">
        <v>16.0</v>
      </c>
      <c r="T18" s="29">
        <v>17.0</v>
      </c>
      <c r="U18" s="29">
        <v>18.0</v>
      </c>
      <c r="V18" s="30" t="s">
        <v>17</v>
      </c>
      <c r="W18" s="31" t="s">
        <v>18</v>
      </c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ht="12.0" customHeight="1">
      <c r="A19" s="32">
        <v>1.0</v>
      </c>
      <c r="B19" s="33" t="s">
        <v>25</v>
      </c>
      <c r="C19" s="19">
        <v>5.0</v>
      </c>
      <c r="D19" s="19">
        <v>4.0</v>
      </c>
      <c r="E19" s="19">
        <v>5.0</v>
      </c>
      <c r="F19" s="19">
        <v>5.0</v>
      </c>
      <c r="G19" s="19">
        <v>3.0</v>
      </c>
      <c r="H19" s="19">
        <v>5.0</v>
      </c>
      <c r="I19" s="19">
        <v>3.0</v>
      </c>
      <c r="J19" s="19">
        <v>3.0</v>
      </c>
      <c r="K19" s="19">
        <v>6.0</v>
      </c>
      <c r="L19" s="20">
        <f t="shared" ref="L19:L23" si="4">IF(COUNTBLANK(C19:K19)&gt;0,"",SUM(C19:K19))</f>
        <v>39</v>
      </c>
      <c r="M19" s="19"/>
      <c r="N19" s="19"/>
      <c r="O19" s="19"/>
      <c r="P19" s="19"/>
      <c r="Q19" s="19"/>
      <c r="R19" s="19"/>
      <c r="S19" s="19"/>
      <c r="T19" s="19"/>
      <c r="U19" s="19"/>
      <c r="V19" s="20" t="str">
        <f t="shared" ref="V19:V23" si="5">IF(COUNTBLANK(M19:U19)&gt;0,"",SUM(M19:U19))</f>
        <v/>
      </c>
      <c r="W19" s="34">
        <f t="shared" ref="W19:W22" si="6">IF(COUNT(L19,V19)&gt;0,SUM(L19,V19),0)</f>
        <v>39</v>
      </c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ht="12.0" customHeight="1">
      <c r="A20" s="32">
        <v>2.0</v>
      </c>
      <c r="B20" s="35" t="s">
        <v>26</v>
      </c>
      <c r="C20" s="19">
        <v>8.0</v>
      </c>
      <c r="D20" s="19">
        <v>5.0</v>
      </c>
      <c r="E20" s="19">
        <v>5.0</v>
      </c>
      <c r="F20" s="19">
        <v>6.0</v>
      </c>
      <c r="G20" s="19">
        <v>3.0</v>
      </c>
      <c r="H20" s="19">
        <v>5.0</v>
      </c>
      <c r="I20" s="19">
        <v>6.0</v>
      </c>
      <c r="J20" s="19">
        <v>4.0</v>
      </c>
      <c r="K20" s="19">
        <v>8.0</v>
      </c>
      <c r="L20" s="20">
        <f t="shared" si="4"/>
        <v>50</v>
      </c>
      <c r="M20" s="19"/>
      <c r="N20" s="19"/>
      <c r="O20" s="19"/>
      <c r="P20" s="18"/>
      <c r="Q20" s="18"/>
      <c r="R20" s="18"/>
      <c r="S20" s="18"/>
      <c r="T20" s="18"/>
      <c r="U20" s="18"/>
      <c r="V20" s="20" t="str">
        <f t="shared" si="5"/>
        <v/>
      </c>
      <c r="W20" s="34">
        <f t="shared" si="6"/>
        <v>50</v>
      </c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ht="12.0" customHeight="1">
      <c r="A21" s="32">
        <v>3.0</v>
      </c>
      <c r="B21" s="35" t="s">
        <v>27</v>
      </c>
      <c r="C21" s="19">
        <v>6.0</v>
      </c>
      <c r="D21" s="19">
        <v>6.0</v>
      </c>
      <c r="E21" s="19">
        <v>5.0</v>
      </c>
      <c r="F21" s="19">
        <v>5.0</v>
      </c>
      <c r="G21" s="19">
        <v>3.0</v>
      </c>
      <c r="H21" s="19">
        <v>6.0</v>
      </c>
      <c r="I21" s="19">
        <v>5.0</v>
      </c>
      <c r="J21" s="19">
        <v>3.0</v>
      </c>
      <c r="K21" s="19">
        <v>10.0</v>
      </c>
      <c r="L21" s="20">
        <f t="shared" si="4"/>
        <v>49</v>
      </c>
      <c r="M21" s="19"/>
      <c r="N21" s="19"/>
      <c r="O21" s="19"/>
      <c r="P21" s="18"/>
      <c r="Q21" s="18"/>
      <c r="R21" s="18"/>
      <c r="S21" s="18"/>
      <c r="T21" s="18"/>
      <c r="U21" s="18"/>
      <c r="V21" s="20" t="str">
        <f t="shared" si="5"/>
        <v/>
      </c>
      <c r="W21" s="34">
        <f t="shared" si="6"/>
        <v>49</v>
      </c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ht="12.0" customHeight="1">
      <c r="A22" s="32">
        <v>4.0</v>
      </c>
      <c r="B22" s="35" t="s">
        <v>28</v>
      </c>
      <c r="C22" s="19">
        <v>7.0</v>
      </c>
      <c r="D22" s="19">
        <v>5.0</v>
      </c>
      <c r="E22" s="19">
        <v>5.0</v>
      </c>
      <c r="F22" s="19">
        <v>4.0</v>
      </c>
      <c r="G22" s="19">
        <v>4.0</v>
      </c>
      <c r="H22" s="19">
        <v>7.0</v>
      </c>
      <c r="I22" s="19">
        <v>6.0</v>
      </c>
      <c r="J22" s="19">
        <v>4.0</v>
      </c>
      <c r="K22" s="19">
        <v>7.0</v>
      </c>
      <c r="L22" s="20">
        <f t="shared" si="4"/>
        <v>49</v>
      </c>
      <c r="M22" s="19"/>
      <c r="N22" s="19"/>
      <c r="O22" s="19"/>
      <c r="P22" s="18"/>
      <c r="Q22" s="18"/>
      <c r="R22" s="18"/>
      <c r="S22" s="18"/>
      <c r="T22" s="18"/>
      <c r="U22" s="18"/>
      <c r="V22" s="20" t="str">
        <f t="shared" si="5"/>
        <v/>
      </c>
      <c r="W22" s="34">
        <f t="shared" si="6"/>
        <v>49</v>
      </c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ht="12.0" customHeight="1">
      <c r="A23" s="32">
        <v>5.0</v>
      </c>
      <c r="B23" s="35" t="s">
        <v>29</v>
      </c>
      <c r="C23" s="19">
        <v>7.0</v>
      </c>
      <c r="D23" s="19">
        <v>4.0</v>
      </c>
      <c r="E23" s="19">
        <v>6.0</v>
      </c>
      <c r="F23" s="19">
        <v>6.0</v>
      </c>
      <c r="G23" s="19">
        <v>4.0</v>
      </c>
      <c r="H23" s="19">
        <v>6.0</v>
      </c>
      <c r="I23" s="19">
        <v>6.0</v>
      </c>
      <c r="J23" s="19">
        <v>4.0</v>
      </c>
      <c r="K23" s="19">
        <v>6.0</v>
      </c>
      <c r="L23" s="20">
        <f t="shared" si="4"/>
        <v>49</v>
      </c>
      <c r="M23" s="19"/>
      <c r="N23" s="19"/>
      <c r="O23" s="19"/>
      <c r="P23" s="18"/>
      <c r="Q23" s="18"/>
      <c r="R23" s="18"/>
      <c r="S23" s="18"/>
      <c r="T23" s="18"/>
      <c r="U23" s="18"/>
      <c r="V23" s="20" t="str">
        <f t="shared" si="5"/>
        <v/>
      </c>
      <c r="W23" s="23">
        <v>49.0</v>
      </c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ht="12.0" customHeight="1">
      <c r="A24" s="7"/>
      <c r="B24" s="7"/>
      <c r="C24" s="36"/>
      <c r="D24" s="36"/>
      <c r="E24" s="36"/>
      <c r="F24" s="36"/>
      <c r="G24" s="36"/>
      <c r="H24" s="36"/>
      <c r="I24" s="36"/>
      <c r="J24" s="36"/>
      <c r="K24" s="36"/>
      <c r="L24" s="38">
        <f>(SUM(L19:L23))-(MAX(L19:L23))</f>
        <v>186</v>
      </c>
      <c r="M24" s="36"/>
      <c r="N24" s="36"/>
      <c r="O24" s="36"/>
      <c r="P24" s="7"/>
      <c r="Q24" s="7"/>
      <c r="R24" s="7"/>
      <c r="S24" s="7"/>
      <c r="T24" s="7"/>
      <c r="U24" s="7"/>
      <c r="V24" s="38"/>
      <c r="W24" s="39">
        <f>IF(COUNT(W19:W23)=5,(SUM(W19:W23))-(MAX(W19:W23)),(IF(COUNT(W19:W23)=4,SUM(W19:W23),IF(COUNTBLANK(W19:W23)&gt;0,SUM(W19:W23),"DQ"))))</f>
        <v>186</v>
      </c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>
      <c r="A25" s="24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ht="12.0" customHeight="1">
      <c r="A26" s="27" t="s">
        <v>3</v>
      </c>
      <c r="B26" s="28"/>
      <c r="C26" s="29">
        <v>1.0</v>
      </c>
      <c r="D26" s="29">
        <v>2.0</v>
      </c>
      <c r="E26" s="29">
        <v>3.0</v>
      </c>
      <c r="F26" s="29">
        <v>4.0</v>
      </c>
      <c r="G26" s="29">
        <v>5.0</v>
      </c>
      <c r="H26" s="29">
        <v>6.0</v>
      </c>
      <c r="I26" s="29">
        <v>7.0</v>
      </c>
      <c r="J26" s="29">
        <v>8.0</v>
      </c>
      <c r="K26" s="29">
        <v>9.0</v>
      </c>
      <c r="L26" s="29" t="s">
        <v>16</v>
      </c>
      <c r="M26" s="29">
        <v>10.0</v>
      </c>
      <c r="N26" s="29">
        <v>11.0</v>
      </c>
      <c r="O26" s="29">
        <v>12.0</v>
      </c>
      <c r="P26" s="29">
        <v>13.0</v>
      </c>
      <c r="Q26" s="29">
        <v>14.0</v>
      </c>
      <c r="R26" s="29">
        <v>15.0</v>
      </c>
      <c r="S26" s="29">
        <v>16.0</v>
      </c>
      <c r="T26" s="29">
        <v>17.0</v>
      </c>
      <c r="U26" s="29">
        <v>18.0</v>
      </c>
      <c r="V26" s="30" t="s">
        <v>17</v>
      </c>
      <c r="W26" s="31" t="s">
        <v>18</v>
      </c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ht="12.0" customHeight="1">
      <c r="A27" s="32">
        <v>1.0</v>
      </c>
      <c r="B27" s="33" t="s">
        <v>31</v>
      </c>
      <c r="C27" s="40">
        <v>6.0</v>
      </c>
      <c r="D27" s="40">
        <v>4.0</v>
      </c>
      <c r="E27" s="40">
        <v>4.0</v>
      </c>
      <c r="F27" s="40">
        <v>6.0</v>
      </c>
      <c r="G27" s="40">
        <v>4.0</v>
      </c>
      <c r="H27" s="40">
        <v>5.0</v>
      </c>
      <c r="I27" s="40">
        <v>5.0</v>
      </c>
      <c r="J27" s="40">
        <v>4.0</v>
      </c>
      <c r="K27" s="40">
        <v>5.0</v>
      </c>
      <c r="L27" s="41">
        <f t="shared" ref="L27:L31" si="7">IF(COUNTBLANK(C27:K27)&gt;0,"",SUM(C27:K27))</f>
        <v>43</v>
      </c>
      <c r="M27" s="19"/>
      <c r="N27" s="19"/>
      <c r="O27" s="19"/>
      <c r="P27" s="19"/>
      <c r="Q27" s="19"/>
      <c r="R27" s="19"/>
      <c r="S27" s="19"/>
      <c r="T27" s="19"/>
      <c r="U27" s="19"/>
      <c r="V27" s="20" t="str">
        <f t="shared" ref="V27:V31" si="8">IF(COUNTBLANK(M27:U27)&gt;0,"",SUM(M27:U27))</f>
        <v/>
      </c>
      <c r="W27" s="34">
        <f t="shared" ref="W27:W31" si="9">IF(COUNT(L27,V27)&gt;0,SUM(L27,V27),0)</f>
        <v>43</v>
      </c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ht="12.0" customHeight="1">
      <c r="A28" s="32">
        <v>2.0</v>
      </c>
      <c r="B28" s="35" t="s">
        <v>32</v>
      </c>
      <c r="C28" s="42">
        <v>6.0</v>
      </c>
      <c r="D28" s="42">
        <v>6.0</v>
      </c>
      <c r="E28" s="42">
        <v>7.0</v>
      </c>
      <c r="F28" s="42">
        <v>5.0</v>
      </c>
      <c r="G28" s="42">
        <v>3.0</v>
      </c>
      <c r="H28" s="42">
        <v>6.0</v>
      </c>
      <c r="I28" s="42">
        <v>6.0</v>
      </c>
      <c r="J28" s="42">
        <v>5.0</v>
      </c>
      <c r="K28" s="42">
        <v>7.0</v>
      </c>
      <c r="L28" s="43">
        <f t="shared" si="7"/>
        <v>51</v>
      </c>
      <c r="M28" s="19"/>
      <c r="N28" s="19"/>
      <c r="O28" s="19"/>
      <c r="P28" s="18"/>
      <c r="Q28" s="18"/>
      <c r="R28" s="18"/>
      <c r="S28" s="18"/>
      <c r="T28" s="18"/>
      <c r="U28" s="18"/>
      <c r="V28" s="20" t="str">
        <f t="shared" si="8"/>
        <v/>
      </c>
      <c r="W28" s="34">
        <f t="shared" si="9"/>
        <v>51</v>
      </c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ht="12.0" customHeight="1">
      <c r="A29" s="32">
        <v>3.0</v>
      </c>
      <c r="B29" s="35" t="s">
        <v>33</v>
      </c>
      <c r="C29" s="42">
        <v>7.0</v>
      </c>
      <c r="D29" s="42">
        <v>4.0</v>
      </c>
      <c r="E29" s="42">
        <v>6.0</v>
      </c>
      <c r="F29" s="42">
        <v>5.0</v>
      </c>
      <c r="G29" s="42">
        <v>4.0</v>
      </c>
      <c r="H29" s="42">
        <v>5.0</v>
      </c>
      <c r="I29" s="42">
        <v>7.0</v>
      </c>
      <c r="J29" s="42">
        <v>3.0</v>
      </c>
      <c r="K29" s="42">
        <v>7.0</v>
      </c>
      <c r="L29" s="43">
        <f t="shared" si="7"/>
        <v>48</v>
      </c>
      <c r="M29" s="19"/>
      <c r="N29" s="19"/>
      <c r="O29" s="19"/>
      <c r="P29" s="18"/>
      <c r="Q29" s="18"/>
      <c r="R29" s="18"/>
      <c r="S29" s="18"/>
      <c r="T29" s="18"/>
      <c r="U29" s="18"/>
      <c r="V29" s="20" t="str">
        <f t="shared" si="8"/>
        <v/>
      </c>
      <c r="W29" s="34">
        <f t="shared" si="9"/>
        <v>48</v>
      </c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ht="12.0" customHeight="1">
      <c r="A30" s="32">
        <v>4.0</v>
      </c>
      <c r="B30" s="35" t="s">
        <v>34</v>
      </c>
      <c r="C30" s="42">
        <v>5.0</v>
      </c>
      <c r="D30" s="42">
        <v>5.0</v>
      </c>
      <c r="E30" s="42">
        <v>6.0</v>
      </c>
      <c r="F30" s="42">
        <v>5.0</v>
      </c>
      <c r="G30" s="42">
        <v>4.0</v>
      </c>
      <c r="H30" s="42">
        <v>6.0</v>
      </c>
      <c r="I30" s="42">
        <v>6.0</v>
      </c>
      <c r="J30" s="42">
        <v>3.0</v>
      </c>
      <c r="K30" s="42">
        <v>6.0</v>
      </c>
      <c r="L30" s="43">
        <f t="shared" si="7"/>
        <v>46</v>
      </c>
      <c r="M30" s="19"/>
      <c r="N30" s="19"/>
      <c r="O30" s="19"/>
      <c r="P30" s="18"/>
      <c r="Q30" s="18"/>
      <c r="R30" s="18"/>
      <c r="S30" s="18"/>
      <c r="T30" s="18"/>
      <c r="U30" s="18"/>
      <c r="V30" s="20" t="str">
        <f t="shared" si="8"/>
        <v/>
      </c>
      <c r="W30" s="34">
        <f t="shared" si="9"/>
        <v>46</v>
      </c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ht="12.0" customHeight="1">
      <c r="A31" s="32">
        <v>5.0</v>
      </c>
      <c r="B31" s="35" t="s">
        <v>35</v>
      </c>
      <c r="C31" s="42">
        <v>7.0</v>
      </c>
      <c r="D31" s="42">
        <v>5.0</v>
      </c>
      <c r="E31" s="42">
        <v>6.0</v>
      </c>
      <c r="F31" s="42">
        <v>4.0</v>
      </c>
      <c r="G31" s="42">
        <v>4.0</v>
      </c>
      <c r="H31" s="42">
        <v>6.0</v>
      </c>
      <c r="I31" s="42">
        <v>9.0</v>
      </c>
      <c r="J31" s="42">
        <v>3.0</v>
      </c>
      <c r="K31" s="42">
        <v>6.0</v>
      </c>
      <c r="L31" s="43">
        <f t="shared" si="7"/>
        <v>50</v>
      </c>
      <c r="M31" s="19"/>
      <c r="N31" s="19"/>
      <c r="O31" s="19"/>
      <c r="P31" s="18"/>
      <c r="Q31" s="18"/>
      <c r="R31" s="18"/>
      <c r="S31" s="18"/>
      <c r="T31" s="18"/>
      <c r="U31" s="18"/>
      <c r="V31" s="20" t="str">
        <f t="shared" si="8"/>
        <v/>
      </c>
      <c r="W31" s="34">
        <f t="shared" si="9"/>
        <v>50</v>
      </c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ht="12.0" customHeight="1">
      <c r="A32" s="7"/>
      <c r="B32" s="7"/>
      <c r="C32" s="36"/>
      <c r="D32" s="36"/>
      <c r="E32" s="36"/>
      <c r="F32" s="36"/>
      <c r="G32" s="36"/>
      <c r="H32" s="36"/>
      <c r="I32" s="36"/>
      <c r="J32" s="36"/>
      <c r="K32" s="36"/>
      <c r="L32" s="38">
        <f>(SUM(L27:L31))-(MAX(L27:L31))</f>
        <v>187</v>
      </c>
      <c r="M32" s="36"/>
      <c r="N32" s="36"/>
      <c r="O32" s="36"/>
      <c r="P32" s="7"/>
      <c r="Q32" s="7"/>
      <c r="R32" s="7"/>
      <c r="S32" s="7"/>
      <c r="T32" s="7"/>
      <c r="U32" s="7"/>
      <c r="V32" s="38"/>
      <c r="W32" s="39">
        <f>IF(COUNT(W27:W31)=5,(SUM(W27:W31))-(MAX(W27:W31)),(IF(COUNT(W27:W31)=4,SUM(W27:W31),IF(COUNTBLANK(W27:W31)&gt;0,SUM(W27:W31),"DQ"))))</f>
        <v>187</v>
      </c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ht="12.0" customHeight="1">
      <c r="A33" s="24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ht="12.0" customHeight="1">
      <c r="A34" s="27" t="s">
        <v>3</v>
      </c>
      <c r="B34" s="28"/>
      <c r="C34" s="29">
        <v>1.0</v>
      </c>
      <c r="D34" s="29">
        <v>2.0</v>
      </c>
      <c r="E34" s="29">
        <v>3.0</v>
      </c>
      <c r="F34" s="29">
        <v>4.0</v>
      </c>
      <c r="G34" s="29">
        <v>5.0</v>
      </c>
      <c r="H34" s="29">
        <v>6.0</v>
      </c>
      <c r="I34" s="29">
        <v>7.0</v>
      </c>
      <c r="J34" s="29">
        <v>8.0</v>
      </c>
      <c r="K34" s="29">
        <v>9.0</v>
      </c>
      <c r="L34" s="29" t="s">
        <v>16</v>
      </c>
      <c r="M34" s="29">
        <v>10.0</v>
      </c>
      <c r="N34" s="29">
        <v>11.0</v>
      </c>
      <c r="O34" s="29">
        <v>12.0</v>
      </c>
      <c r="P34" s="29">
        <v>13.0</v>
      </c>
      <c r="Q34" s="29">
        <v>14.0</v>
      </c>
      <c r="R34" s="29">
        <v>15.0</v>
      </c>
      <c r="S34" s="29">
        <v>16.0</v>
      </c>
      <c r="T34" s="29">
        <v>17.0</v>
      </c>
      <c r="U34" s="29">
        <v>18.0</v>
      </c>
      <c r="V34" s="30" t="s">
        <v>17</v>
      </c>
      <c r="W34" s="31" t="s">
        <v>18</v>
      </c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ht="12.0" customHeight="1">
      <c r="A35" s="32">
        <v>1.0</v>
      </c>
      <c r="B35" s="44" t="s">
        <v>37</v>
      </c>
      <c r="C35" s="19">
        <v>6.0</v>
      </c>
      <c r="D35" s="19">
        <v>5.0</v>
      </c>
      <c r="E35" s="19">
        <v>5.0</v>
      </c>
      <c r="F35" s="19">
        <v>5.0</v>
      </c>
      <c r="G35" s="19">
        <v>5.0</v>
      </c>
      <c r="H35" s="19">
        <v>5.0</v>
      </c>
      <c r="I35" s="19">
        <v>7.0</v>
      </c>
      <c r="J35" s="19">
        <v>4.0</v>
      </c>
      <c r="K35" s="19">
        <v>8.0</v>
      </c>
      <c r="L35" s="20">
        <f t="shared" ref="L35:L39" si="10">IF(COUNTBLANK(C35:K35)&gt;0,"",SUM(C35:K35))</f>
        <v>50</v>
      </c>
      <c r="M35" s="19"/>
      <c r="N35" s="19"/>
      <c r="O35" s="19"/>
      <c r="P35" s="19"/>
      <c r="Q35" s="19"/>
      <c r="R35" s="19"/>
      <c r="S35" s="19"/>
      <c r="T35" s="19"/>
      <c r="U35" s="19"/>
      <c r="V35" s="20" t="str">
        <f t="shared" ref="V35:V39" si="11">IF(COUNTBLANK(M35:U35)&gt;0,"",SUM(M35:U35))</f>
        <v/>
      </c>
      <c r="W35" s="34">
        <f t="shared" ref="W35:W39" si="12">IF(COUNT(L35,V35)&gt;0,SUM(L35,V35),0)</f>
        <v>50</v>
      </c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ht="12.0" customHeight="1">
      <c r="A36" s="32">
        <v>2.0</v>
      </c>
      <c r="B36" s="44" t="s">
        <v>38</v>
      </c>
      <c r="C36" s="19">
        <v>6.0</v>
      </c>
      <c r="D36" s="19">
        <v>5.0</v>
      </c>
      <c r="E36" s="19">
        <v>4.0</v>
      </c>
      <c r="F36" s="19">
        <v>5.0</v>
      </c>
      <c r="G36" s="19">
        <v>4.0</v>
      </c>
      <c r="H36" s="19">
        <v>5.0</v>
      </c>
      <c r="I36" s="19">
        <v>6.0</v>
      </c>
      <c r="J36" s="19">
        <v>4.0</v>
      </c>
      <c r="K36" s="19">
        <v>8.0</v>
      </c>
      <c r="L36" s="20">
        <f t="shared" si="10"/>
        <v>47</v>
      </c>
      <c r="M36" s="19"/>
      <c r="N36" s="19"/>
      <c r="O36" s="19"/>
      <c r="P36" s="18"/>
      <c r="Q36" s="18"/>
      <c r="R36" s="18"/>
      <c r="S36" s="18"/>
      <c r="T36" s="18"/>
      <c r="U36" s="18"/>
      <c r="V36" s="20" t="str">
        <f t="shared" si="11"/>
        <v/>
      </c>
      <c r="W36" s="34">
        <f t="shared" si="12"/>
        <v>47</v>
      </c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ht="12.0" customHeight="1">
      <c r="A37" s="32">
        <v>3.0</v>
      </c>
      <c r="B37" s="44" t="s">
        <v>39</v>
      </c>
      <c r="C37" s="19">
        <v>7.0</v>
      </c>
      <c r="D37" s="19">
        <v>5.0</v>
      </c>
      <c r="E37" s="19">
        <v>7.0</v>
      </c>
      <c r="F37" s="19">
        <v>4.0</v>
      </c>
      <c r="G37" s="19">
        <v>5.0</v>
      </c>
      <c r="H37" s="19">
        <v>4.0</v>
      </c>
      <c r="I37" s="19">
        <v>8.0</v>
      </c>
      <c r="J37" s="19">
        <v>4.0</v>
      </c>
      <c r="K37" s="19">
        <v>5.0</v>
      </c>
      <c r="L37" s="20">
        <f t="shared" si="10"/>
        <v>49</v>
      </c>
      <c r="M37" s="19"/>
      <c r="N37" s="19"/>
      <c r="O37" s="19"/>
      <c r="P37" s="18"/>
      <c r="Q37" s="18"/>
      <c r="R37" s="18"/>
      <c r="S37" s="18"/>
      <c r="T37" s="18"/>
      <c r="U37" s="18"/>
      <c r="V37" s="20" t="str">
        <f t="shared" si="11"/>
        <v/>
      </c>
      <c r="W37" s="34">
        <f t="shared" si="12"/>
        <v>49</v>
      </c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ht="12.0" customHeight="1">
      <c r="A38" s="32">
        <v>4.0</v>
      </c>
      <c r="B38" s="44" t="s">
        <v>40</v>
      </c>
      <c r="C38" s="19">
        <v>6.0</v>
      </c>
      <c r="D38" s="19">
        <v>5.0</v>
      </c>
      <c r="E38" s="19">
        <v>5.0</v>
      </c>
      <c r="F38" s="19">
        <v>6.0</v>
      </c>
      <c r="G38" s="19">
        <v>4.0</v>
      </c>
      <c r="H38" s="19">
        <v>6.0</v>
      </c>
      <c r="I38" s="19">
        <v>6.0</v>
      </c>
      <c r="J38" s="19">
        <v>5.0</v>
      </c>
      <c r="K38" s="19">
        <v>5.0</v>
      </c>
      <c r="L38" s="20">
        <f t="shared" si="10"/>
        <v>48</v>
      </c>
      <c r="M38" s="19"/>
      <c r="N38" s="19"/>
      <c r="O38" s="19"/>
      <c r="P38" s="18"/>
      <c r="Q38" s="18"/>
      <c r="R38" s="18"/>
      <c r="S38" s="18"/>
      <c r="T38" s="18"/>
      <c r="U38" s="18"/>
      <c r="V38" s="20" t="str">
        <f t="shared" si="11"/>
        <v/>
      </c>
      <c r="W38" s="34">
        <f t="shared" si="12"/>
        <v>48</v>
      </c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ht="12.0" customHeight="1">
      <c r="A39" s="32">
        <v>5.0</v>
      </c>
      <c r="B39" s="45" t="s">
        <v>41</v>
      </c>
      <c r="C39" s="40">
        <v>6.0</v>
      </c>
      <c r="D39" s="40">
        <v>4.0</v>
      </c>
      <c r="E39" s="40">
        <v>5.0</v>
      </c>
      <c r="F39" s="40">
        <v>6.0</v>
      </c>
      <c r="G39" s="40">
        <v>4.0</v>
      </c>
      <c r="H39" s="40">
        <v>7.0</v>
      </c>
      <c r="I39" s="40">
        <v>5.0</v>
      </c>
      <c r="J39" s="40">
        <v>4.0</v>
      </c>
      <c r="K39" s="40">
        <v>6.0</v>
      </c>
      <c r="L39" s="20">
        <f t="shared" si="10"/>
        <v>47</v>
      </c>
      <c r="M39" s="19"/>
      <c r="N39" s="19"/>
      <c r="O39" s="19"/>
      <c r="P39" s="18"/>
      <c r="Q39" s="18"/>
      <c r="R39" s="18"/>
      <c r="S39" s="18"/>
      <c r="T39" s="18"/>
      <c r="U39" s="18"/>
      <c r="V39" s="20" t="str">
        <f t="shared" si="11"/>
        <v/>
      </c>
      <c r="W39" s="34">
        <f t="shared" si="12"/>
        <v>47</v>
      </c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ht="12.0" customHeight="1">
      <c r="A40" s="7"/>
      <c r="B40" s="7"/>
      <c r="C40" s="36"/>
      <c r="D40" s="36"/>
      <c r="E40" s="36"/>
      <c r="F40" s="36"/>
      <c r="G40" s="36"/>
      <c r="H40" s="36"/>
      <c r="I40" s="36"/>
      <c r="J40" s="36"/>
      <c r="K40" s="36"/>
      <c r="L40" s="38">
        <f>(SUM(L35:L39))-(MAX(L35:L39))</f>
        <v>191</v>
      </c>
      <c r="M40" s="36"/>
      <c r="N40" s="36"/>
      <c r="O40" s="36"/>
      <c r="P40" s="7"/>
      <c r="Q40" s="7"/>
      <c r="R40" s="7"/>
      <c r="S40" s="7"/>
      <c r="T40" s="7"/>
      <c r="U40" s="7"/>
      <c r="V40" s="38"/>
      <c r="W40" s="39">
        <f>IF(COUNT(W35:W39)=5,(SUM(W35:W39))-(MAX(W35:W39)),(IF(COUNT(W35:W39)=4,SUM(W35:W39),IF(COUNTBLANK(W35:W39)&gt;0,SUM(W35:W39),"DQ"))))</f>
        <v>191</v>
      </c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ht="12.0" customHeight="1">
      <c r="A41" s="24" t="s">
        <v>42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ht="12.0" customHeight="1">
      <c r="A42" s="27" t="s">
        <v>3</v>
      </c>
      <c r="B42" s="28"/>
      <c r="C42" s="29">
        <v>1.0</v>
      </c>
      <c r="D42" s="29">
        <v>2.0</v>
      </c>
      <c r="E42" s="29">
        <v>3.0</v>
      </c>
      <c r="F42" s="29">
        <v>4.0</v>
      </c>
      <c r="G42" s="29">
        <v>5.0</v>
      </c>
      <c r="H42" s="29">
        <v>6.0</v>
      </c>
      <c r="I42" s="29">
        <v>7.0</v>
      </c>
      <c r="J42" s="29">
        <v>8.0</v>
      </c>
      <c r="K42" s="29">
        <v>9.0</v>
      </c>
      <c r="L42" s="29" t="s">
        <v>16</v>
      </c>
      <c r="M42" s="29">
        <v>10.0</v>
      </c>
      <c r="N42" s="29">
        <v>11.0</v>
      </c>
      <c r="O42" s="29">
        <v>12.0</v>
      </c>
      <c r="P42" s="29">
        <v>13.0</v>
      </c>
      <c r="Q42" s="29">
        <v>14.0</v>
      </c>
      <c r="R42" s="29">
        <v>15.0</v>
      </c>
      <c r="S42" s="29">
        <v>16.0</v>
      </c>
      <c r="T42" s="29">
        <v>17.0</v>
      </c>
      <c r="U42" s="29">
        <v>18.0</v>
      </c>
      <c r="V42" s="30" t="s">
        <v>17</v>
      </c>
      <c r="W42" s="31" t="s">
        <v>18</v>
      </c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ht="12.0" customHeight="1">
      <c r="A43" s="32">
        <v>1.0</v>
      </c>
      <c r="B43" s="33" t="s">
        <v>43</v>
      </c>
      <c r="C43" s="40">
        <v>6.0</v>
      </c>
      <c r="D43" s="40">
        <v>5.0</v>
      </c>
      <c r="E43" s="40">
        <v>6.0</v>
      </c>
      <c r="F43" s="40">
        <v>5.0</v>
      </c>
      <c r="G43" s="40">
        <v>3.0</v>
      </c>
      <c r="H43" s="40">
        <v>6.0</v>
      </c>
      <c r="I43" s="40">
        <v>6.0</v>
      </c>
      <c r="J43" s="40">
        <v>4.0</v>
      </c>
      <c r="K43" s="40">
        <v>7.0</v>
      </c>
      <c r="L43" s="20">
        <f t="shared" ref="L43:L47" si="13">IF(COUNTBLANK(C43:K43)&gt;0,"",SUM(C43:K43))</f>
        <v>48</v>
      </c>
      <c r="M43" s="19"/>
      <c r="N43" s="19"/>
      <c r="O43" s="19"/>
      <c r="P43" s="19"/>
      <c r="Q43" s="19"/>
      <c r="R43" s="19"/>
      <c r="S43" s="19"/>
      <c r="T43" s="19"/>
      <c r="U43" s="19"/>
      <c r="V43" s="20" t="str">
        <f t="shared" ref="V43:V47" si="14">IF(COUNTBLANK(M43:U43)&gt;0,"",SUM(M43:U43))</f>
        <v/>
      </c>
      <c r="W43" s="34">
        <f t="shared" ref="W43:W47" si="15">IF(COUNT(L43,V43)&gt;0,SUM(L43,V43),0)</f>
        <v>48</v>
      </c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ht="12.0" customHeight="1">
      <c r="A44" s="32">
        <v>2.0</v>
      </c>
      <c r="B44" s="35" t="s">
        <v>44</v>
      </c>
      <c r="C44" s="42">
        <v>5.0</v>
      </c>
      <c r="D44" s="42">
        <v>4.0</v>
      </c>
      <c r="E44" s="42">
        <v>7.0</v>
      </c>
      <c r="F44" s="42">
        <v>7.0</v>
      </c>
      <c r="G44" s="42">
        <v>3.0</v>
      </c>
      <c r="H44" s="42">
        <v>6.0</v>
      </c>
      <c r="I44" s="42">
        <v>5.0</v>
      </c>
      <c r="J44" s="42">
        <v>5.0</v>
      </c>
      <c r="K44" s="42">
        <v>7.0</v>
      </c>
      <c r="L44" s="20">
        <f t="shared" si="13"/>
        <v>49</v>
      </c>
      <c r="M44" s="19"/>
      <c r="N44" s="19"/>
      <c r="O44" s="19"/>
      <c r="P44" s="18"/>
      <c r="Q44" s="18"/>
      <c r="R44" s="18"/>
      <c r="S44" s="18"/>
      <c r="T44" s="18"/>
      <c r="U44" s="18"/>
      <c r="V44" s="20" t="str">
        <f t="shared" si="14"/>
        <v/>
      </c>
      <c r="W44" s="34">
        <f t="shared" si="15"/>
        <v>49</v>
      </c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ht="12.0" customHeight="1">
      <c r="A45" s="32">
        <v>3.0</v>
      </c>
      <c r="B45" s="35" t="s">
        <v>45</v>
      </c>
      <c r="C45" s="42">
        <v>5.0</v>
      </c>
      <c r="D45" s="42">
        <v>4.0</v>
      </c>
      <c r="E45" s="42">
        <v>5.0</v>
      </c>
      <c r="F45" s="42">
        <v>5.0</v>
      </c>
      <c r="G45" s="42">
        <v>5.0</v>
      </c>
      <c r="H45" s="42">
        <v>6.0</v>
      </c>
      <c r="I45" s="42">
        <v>9.0</v>
      </c>
      <c r="J45" s="42">
        <v>6.0</v>
      </c>
      <c r="K45" s="42">
        <v>6.0</v>
      </c>
      <c r="L45" s="20">
        <f t="shared" si="13"/>
        <v>51</v>
      </c>
      <c r="M45" s="19"/>
      <c r="N45" s="19"/>
      <c r="O45" s="19"/>
      <c r="P45" s="18"/>
      <c r="Q45" s="18"/>
      <c r="R45" s="18"/>
      <c r="S45" s="18"/>
      <c r="T45" s="18"/>
      <c r="U45" s="18"/>
      <c r="V45" s="20" t="str">
        <f t="shared" si="14"/>
        <v/>
      </c>
      <c r="W45" s="34">
        <f t="shared" si="15"/>
        <v>51</v>
      </c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ht="12.0" customHeight="1">
      <c r="A46" s="32">
        <v>4.0</v>
      </c>
      <c r="B46" s="35" t="s">
        <v>46</v>
      </c>
      <c r="C46" s="42">
        <v>7.0</v>
      </c>
      <c r="D46" s="42">
        <v>6.0</v>
      </c>
      <c r="E46" s="42">
        <v>5.0</v>
      </c>
      <c r="F46" s="42">
        <v>6.0</v>
      </c>
      <c r="G46" s="42">
        <v>6.0</v>
      </c>
      <c r="H46" s="42">
        <v>6.0</v>
      </c>
      <c r="I46" s="42">
        <v>5.0</v>
      </c>
      <c r="J46" s="42">
        <v>3.0</v>
      </c>
      <c r="K46" s="42">
        <v>7.0</v>
      </c>
      <c r="L46" s="20">
        <f t="shared" si="13"/>
        <v>51</v>
      </c>
      <c r="M46" s="19"/>
      <c r="N46" s="19"/>
      <c r="O46" s="19"/>
      <c r="P46" s="18"/>
      <c r="Q46" s="18"/>
      <c r="R46" s="18"/>
      <c r="S46" s="18"/>
      <c r="T46" s="18"/>
      <c r="U46" s="18"/>
      <c r="V46" s="20" t="str">
        <f t="shared" si="14"/>
        <v/>
      </c>
      <c r="W46" s="34">
        <f t="shared" si="15"/>
        <v>51</v>
      </c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ht="12.0" customHeight="1">
      <c r="A47" s="32">
        <v>5.0</v>
      </c>
      <c r="B47" s="35" t="s">
        <v>47</v>
      </c>
      <c r="C47" s="42">
        <v>7.0</v>
      </c>
      <c r="D47" s="42">
        <v>5.0</v>
      </c>
      <c r="E47" s="42">
        <v>6.0</v>
      </c>
      <c r="F47" s="42">
        <v>5.0</v>
      </c>
      <c r="G47" s="42">
        <v>5.0</v>
      </c>
      <c r="H47" s="42">
        <v>6.0</v>
      </c>
      <c r="I47" s="42">
        <v>6.0</v>
      </c>
      <c r="J47" s="42">
        <v>5.0</v>
      </c>
      <c r="K47" s="42">
        <v>7.0</v>
      </c>
      <c r="L47" s="20">
        <f t="shared" si="13"/>
        <v>52</v>
      </c>
      <c r="M47" s="19"/>
      <c r="N47" s="19"/>
      <c r="O47" s="19"/>
      <c r="P47" s="18"/>
      <c r="Q47" s="18"/>
      <c r="R47" s="18"/>
      <c r="S47" s="18"/>
      <c r="T47" s="18"/>
      <c r="U47" s="18"/>
      <c r="V47" s="20" t="str">
        <f t="shared" si="14"/>
        <v/>
      </c>
      <c r="W47" s="34">
        <f t="shared" si="15"/>
        <v>52</v>
      </c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ht="12.0" customHeight="1">
      <c r="A48" s="7"/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8">
        <f>(SUM(L43:L47))-(MAX(L43:L47))</f>
        <v>199</v>
      </c>
      <c r="M48" s="36"/>
      <c r="N48" s="36"/>
      <c r="O48" s="36"/>
      <c r="P48" s="7"/>
      <c r="Q48" s="7"/>
      <c r="R48" s="7"/>
      <c r="S48" s="7"/>
      <c r="T48" s="7"/>
      <c r="U48" s="7"/>
      <c r="V48" s="38"/>
      <c r="W48" s="39">
        <f>IF(COUNT(W43:W47)=5,(SUM(W43:W47))-(MAX(W43:W47)),(IF(COUNT(W43:W47)=4,SUM(W43:W47),IF(COUNTBLANK(W43:W47)&gt;0,SUM(W43:W47),"DQ"))))</f>
        <v>199</v>
      </c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ht="12.0" customHeight="1">
      <c r="A49" s="24" t="s">
        <v>48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ht="12.0" customHeight="1">
      <c r="A50" s="27" t="s">
        <v>3</v>
      </c>
      <c r="B50" s="28"/>
      <c r="C50" s="29">
        <v>1.0</v>
      </c>
      <c r="D50" s="29">
        <v>2.0</v>
      </c>
      <c r="E50" s="29">
        <v>3.0</v>
      </c>
      <c r="F50" s="29">
        <v>4.0</v>
      </c>
      <c r="G50" s="29">
        <v>5.0</v>
      </c>
      <c r="H50" s="29">
        <v>6.0</v>
      </c>
      <c r="I50" s="29">
        <v>7.0</v>
      </c>
      <c r="J50" s="29">
        <v>8.0</v>
      </c>
      <c r="K50" s="29">
        <v>9.0</v>
      </c>
      <c r="L50" s="29" t="s">
        <v>16</v>
      </c>
      <c r="M50" s="29">
        <v>10.0</v>
      </c>
      <c r="N50" s="29">
        <v>11.0</v>
      </c>
      <c r="O50" s="29">
        <v>12.0</v>
      </c>
      <c r="P50" s="29">
        <v>13.0</v>
      </c>
      <c r="Q50" s="29">
        <v>14.0</v>
      </c>
      <c r="R50" s="29">
        <v>15.0</v>
      </c>
      <c r="S50" s="29">
        <v>16.0</v>
      </c>
      <c r="T50" s="29">
        <v>17.0</v>
      </c>
      <c r="U50" s="29">
        <v>18.0</v>
      </c>
      <c r="V50" s="30" t="s">
        <v>17</v>
      </c>
      <c r="W50" s="31" t="s">
        <v>18</v>
      </c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ht="12.0" customHeight="1">
      <c r="A51" s="32">
        <v>1.0</v>
      </c>
      <c r="B51" s="33" t="s">
        <v>49</v>
      </c>
      <c r="C51" s="19">
        <v>5.0</v>
      </c>
      <c r="D51" s="19">
        <v>4.0</v>
      </c>
      <c r="E51" s="19">
        <v>4.0</v>
      </c>
      <c r="F51" s="19">
        <v>6.0</v>
      </c>
      <c r="G51" s="19">
        <v>5.0</v>
      </c>
      <c r="H51" s="19">
        <v>5.0</v>
      </c>
      <c r="I51" s="19">
        <v>6.0</v>
      </c>
      <c r="J51" s="19">
        <v>4.0</v>
      </c>
      <c r="K51" s="19">
        <v>8.0</v>
      </c>
      <c r="L51" s="20">
        <f t="shared" ref="L51:L55" si="16">IF(COUNTBLANK(C51:K51)&gt;0,"",SUM(C51:K51))</f>
        <v>47</v>
      </c>
      <c r="M51" s="19"/>
      <c r="N51" s="19"/>
      <c r="O51" s="19"/>
      <c r="P51" s="19"/>
      <c r="Q51" s="19"/>
      <c r="R51" s="19"/>
      <c r="S51" s="19"/>
      <c r="T51" s="19"/>
      <c r="U51" s="19"/>
      <c r="V51" s="20" t="str">
        <f t="shared" ref="V51:V55" si="17">IF(COUNTBLANK(M51:U51)&gt;0,"",SUM(M51:U51))</f>
        <v/>
      </c>
      <c r="W51" s="34">
        <f t="shared" ref="W51:W55" si="18">IF(COUNT(L51,V51)&gt;0,SUM(L51,V51),0)</f>
        <v>47</v>
      </c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ht="12.0" customHeight="1">
      <c r="A52" s="32">
        <v>2.0</v>
      </c>
      <c r="B52" s="35" t="s">
        <v>50</v>
      </c>
      <c r="C52" s="19">
        <v>5.0</v>
      </c>
      <c r="D52" s="19">
        <v>6.0</v>
      </c>
      <c r="E52" s="19">
        <v>5.0</v>
      </c>
      <c r="F52" s="19">
        <v>6.0</v>
      </c>
      <c r="G52" s="19">
        <v>3.0</v>
      </c>
      <c r="H52" s="19">
        <v>6.0</v>
      </c>
      <c r="I52" s="19">
        <v>4.0</v>
      </c>
      <c r="J52" s="19">
        <v>3.0</v>
      </c>
      <c r="K52" s="19">
        <v>7.0</v>
      </c>
      <c r="L52" s="20">
        <f t="shared" si="16"/>
        <v>45</v>
      </c>
      <c r="M52" s="19"/>
      <c r="N52" s="19"/>
      <c r="O52" s="19"/>
      <c r="P52" s="18"/>
      <c r="Q52" s="18"/>
      <c r="R52" s="18"/>
      <c r="S52" s="18"/>
      <c r="T52" s="18"/>
      <c r="U52" s="18"/>
      <c r="V52" s="20" t="str">
        <f t="shared" si="17"/>
        <v/>
      </c>
      <c r="W52" s="34">
        <f t="shared" si="18"/>
        <v>45</v>
      </c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ht="12.0" customHeight="1">
      <c r="A53" s="32">
        <v>3.0</v>
      </c>
      <c r="B53" s="35" t="s">
        <v>51</v>
      </c>
      <c r="C53" s="19">
        <v>10.0</v>
      </c>
      <c r="D53" s="19">
        <v>4.0</v>
      </c>
      <c r="E53" s="19">
        <v>6.0</v>
      </c>
      <c r="F53" s="19">
        <v>5.0</v>
      </c>
      <c r="G53" s="19">
        <v>6.0</v>
      </c>
      <c r="H53" s="19">
        <v>7.0</v>
      </c>
      <c r="I53" s="19">
        <v>7.0</v>
      </c>
      <c r="J53" s="19">
        <v>4.0</v>
      </c>
      <c r="K53" s="19">
        <v>8.0</v>
      </c>
      <c r="L53" s="20">
        <f t="shared" si="16"/>
        <v>57</v>
      </c>
      <c r="M53" s="19"/>
      <c r="N53" s="19"/>
      <c r="O53" s="19"/>
      <c r="P53" s="18"/>
      <c r="Q53" s="18"/>
      <c r="R53" s="18"/>
      <c r="S53" s="18"/>
      <c r="T53" s="18"/>
      <c r="U53" s="18"/>
      <c r="V53" s="20" t="str">
        <f t="shared" si="17"/>
        <v/>
      </c>
      <c r="W53" s="34">
        <f t="shared" si="18"/>
        <v>57</v>
      </c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ht="12.0" customHeight="1">
      <c r="A54" s="32">
        <v>4.0</v>
      </c>
      <c r="B54" s="35" t="s">
        <v>52</v>
      </c>
      <c r="C54" s="19">
        <v>8.0</v>
      </c>
      <c r="D54" s="19">
        <v>6.0</v>
      </c>
      <c r="E54" s="19">
        <v>6.0</v>
      </c>
      <c r="F54" s="19">
        <v>6.0</v>
      </c>
      <c r="G54" s="19">
        <v>4.0</v>
      </c>
      <c r="H54" s="19">
        <v>6.0</v>
      </c>
      <c r="I54" s="19">
        <v>10.0</v>
      </c>
      <c r="J54" s="19">
        <v>8.0</v>
      </c>
      <c r="K54" s="19">
        <v>7.0</v>
      </c>
      <c r="L54" s="20">
        <f t="shared" si="16"/>
        <v>61</v>
      </c>
      <c r="M54" s="19"/>
      <c r="N54" s="19"/>
      <c r="O54" s="19"/>
      <c r="P54" s="18"/>
      <c r="Q54" s="18"/>
      <c r="R54" s="18"/>
      <c r="S54" s="18"/>
      <c r="T54" s="18"/>
      <c r="U54" s="18"/>
      <c r="V54" s="20" t="str">
        <f t="shared" si="17"/>
        <v/>
      </c>
      <c r="W54" s="34">
        <f t="shared" si="18"/>
        <v>61</v>
      </c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ht="12.0" customHeight="1">
      <c r="A55" s="32">
        <v>5.0</v>
      </c>
      <c r="B55" s="35" t="s">
        <v>53</v>
      </c>
      <c r="C55" s="19">
        <v>7.0</v>
      </c>
      <c r="D55" s="19">
        <v>5.0</v>
      </c>
      <c r="E55" s="19">
        <v>5.0</v>
      </c>
      <c r="F55" s="19">
        <v>6.0</v>
      </c>
      <c r="G55" s="19">
        <v>5.0</v>
      </c>
      <c r="H55" s="19">
        <v>9.0</v>
      </c>
      <c r="I55" s="19">
        <v>8.0</v>
      </c>
      <c r="J55" s="19">
        <v>6.0</v>
      </c>
      <c r="K55" s="19">
        <v>6.0</v>
      </c>
      <c r="L55" s="20">
        <f t="shared" si="16"/>
        <v>57</v>
      </c>
      <c r="M55" s="19"/>
      <c r="N55" s="19"/>
      <c r="O55" s="19"/>
      <c r="P55" s="18"/>
      <c r="Q55" s="18"/>
      <c r="R55" s="18"/>
      <c r="S55" s="18"/>
      <c r="T55" s="18"/>
      <c r="U55" s="18"/>
      <c r="V55" s="20" t="str">
        <f t="shared" si="17"/>
        <v/>
      </c>
      <c r="W55" s="34">
        <f t="shared" si="18"/>
        <v>57</v>
      </c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ht="12.0" customHeight="1">
      <c r="A56" s="7"/>
      <c r="B56" s="7"/>
      <c r="C56" s="36"/>
      <c r="D56" s="36"/>
      <c r="E56" s="36"/>
      <c r="F56" s="36"/>
      <c r="G56" s="36"/>
      <c r="H56" s="36"/>
      <c r="I56" s="36"/>
      <c r="J56" s="36"/>
      <c r="K56" s="36"/>
      <c r="L56" s="38">
        <f>(SUM(L51:L55))-(MAX(L51:L55))</f>
        <v>206</v>
      </c>
      <c r="M56" s="36"/>
      <c r="N56" s="36"/>
      <c r="O56" s="36"/>
      <c r="P56" s="7"/>
      <c r="Q56" s="7"/>
      <c r="R56" s="7"/>
      <c r="S56" s="7"/>
      <c r="T56" s="7"/>
      <c r="U56" s="7"/>
      <c r="V56" s="38"/>
      <c r="W56" s="39">
        <f>IF(COUNT(W51:W55)=5,(SUM(W51:W55))-(MAX(W51:W55)),(IF(COUNT(W51:W55)=4,SUM(W51:W55),IF(COUNTBLANK(W51:W55)&gt;0,SUM(W51:W55),"DQ"))))</f>
        <v>206</v>
      </c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ht="12.0" customHeight="1">
      <c r="A57" s="24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ht="12.0" customHeight="1">
      <c r="A58" s="27" t="s">
        <v>3</v>
      </c>
      <c r="B58" s="28"/>
      <c r="C58" s="29">
        <v>1.0</v>
      </c>
      <c r="D58" s="29">
        <v>2.0</v>
      </c>
      <c r="E58" s="29">
        <v>3.0</v>
      </c>
      <c r="F58" s="29">
        <v>4.0</v>
      </c>
      <c r="G58" s="29">
        <v>5.0</v>
      </c>
      <c r="H58" s="29">
        <v>6.0</v>
      </c>
      <c r="I58" s="29">
        <v>7.0</v>
      </c>
      <c r="J58" s="29">
        <v>8.0</v>
      </c>
      <c r="K58" s="29">
        <v>9.0</v>
      </c>
      <c r="L58" s="29" t="s">
        <v>16</v>
      </c>
      <c r="M58" s="29">
        <v>10.0</v>
      </c>
      <c r="N58" s="29">
        <v>11.0</v>
      </c>
      <c r="O58" s="29">
        <v>12.0</v>
      </c>
      <c r="P58" s="29">
        <v>13.0</v>
      </c>
      <c r="Q58" s="29">
        <v>14.0</v>
      </c>
      <c r="R58" s="29">
        <v>15.0</v>
      </c>
      <c r="S58" s="29">
        <v>16.0</v>
      </c>
      <c r="T58" s="29">
        <v>17.0</v>
      </c>
      <c r="U58" s="29">
        <v>18.0</v>
      </c>
      <c r="V58" s="30" t="s">
        <v>17</v>
      </c>
      <c r="W58" s="31" t="s">
        <v>18</v>
      </c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ht="12.0" customHeight="1">
      <c r="A59" s="32">
        <v>1.0</v>
      </c>
      <c r="B59" s="44" t="s">
        <v>55</v>
      </c>
      <c r="C59" s="19">
        <v>7.0</v>
      </c>
      <c r="D59" s="19">
        <v>7.0</v>
      </c>
      <c r="E59" s="19">
        <v>5.0</v>
      </c>
      <c r="F59" s="19">
        <v>5.0</v>
      </c>
      <c r="G59" s="19">
        <v>5.0</v>
      </c>
      <c r="H59" s="19">
        <v>6.0</v>
      </c>
      <c r="I59" s="19">
        <v>5.0</v>
      </c>
      <c r="J59" s="19">
        <v>4.0</v>
      </c>
      <c r="K59" s="19">
        <v>6.0</v>
      </c>
      <c r="L59" s="20">
        <f t="shared" ref="L59:L63" si="19">IF(COUNTBLANK(C59:K59)&gt;0,"",SUM(C59:K59))</f>
        <v>50</v>
      </c>
      <c r="M59" s="19"/>
      <c r="N59" s="19"/>
      <c r="O59" s="19"/>
      <c r="P59" s="19"/>
      <c r="Q59" s="19"/>
      <c r="R59" s="19"/>
      <c r="S59" s="19"/>
      <c r="T59" s="19"/>
      <c r="U59" s="19"/>
      <c r="V59" s="20" t="str">
        <f t="shared" ref="V59:V63" si="20">IF(COUNTBLANK(M59:U59)&gt;0,"",SUM(M59:U59))</f>
        <v/>
      </c>
      <c r="W59" s="34">
        <f t="shared" ref="W59:W63" si="21">IF(COUNT(L59,V59)&gt;0,SUM(L59,V59),0)</f>
        <v>50</v>
      </c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ht="12.0" customHeight="1">
      <c r="A60" s="32">
        <v>2.0</v>
      </c>
      <c r="B60" s="44" t="s">
        <v>56</v>
      </c>
      <c r="C60" s="19">
        <v>6.0</v>
      </c>
      <c r="D60" s="19">
        <v>4.0</v>
      </c>
      <c r="E60" s="19">
        <v>7.0</v>
      </c>
      <c r="F60" s="19">
        <v>4.0</v>
      </c>
      <c r="G60" s="19">
        <v>4.0</v>
      </c>
      <c r="H60" s="19">
        <v>5.0</v>
      </c>
      <c r="I60" s="19">
        <v>4.0</v>
      </c>
      <c r="J60" s="19">
        <v>5.0</v>
      </c>
      <c r="K60" s="19">
        <v>7.0</v>
      </c>
      <c r="L60" s="20">
        <f t="shared" si="19"/>
        <v>46</v>
      </c>
      <c r="M60" s="19"/>
      <c r="N60" s="19"/>
      <c r="O60" s="19"/>
      <c r="P60" s="18"/>
      <c r="Q60" s="18"/>
      <c r="R60" s="18"/>
      <c r="S60" s="18"/>
      <c r="T60" s="18"/>
      <c r="U60" s="18"/>
      <c r="V60" s="20" t="str">
        <f t="shared" si="20"/>
        <v/>
      </c>
      <c r="W60" s="34">
        <f t="shared" si="21"/>
        <v>46</v>
      </c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ht="12.0" customHeight="1">
      <c r="A61" s="32">
        <v>3.0</v>
      </c>
      <c r="B61" s="44" t="s">
        <v>57</v>
      </c>
      <c r="C61" s="19">
        <v>6.0</v>
      </c>
      <c r="D61" s="19">
        <v>5.0</v>
      </c>
      <c r="E61" s="19">
        <v>4.0</v>
      </c>
      <c r="F61" s="19">
        <v>4.0</v>
      </c>
      <c r="G61" s="19">
        <v>4.0</v>
      </c>
      <c r="H61" s="19">
        <v>6.0</v>
      </c>
      <c r="I61" s="19">
        <v>7.0</v>
      </c>
      <c r="J61" s="19">
        <v>6.0</v>
      </c>
      <c r="K61" s="19">
        <v>6.0</v>
      </c>
      <c r="L61" s="20">
        <f t="shared" si="19"/>
        <v>48</v>
      </c>
      <c r="M61" s="19"/>
      <c r="N61" s="19"/>
      <c r="O61" s="19"/>
      <c r="P61" s="18"/>
      <c r="Q61" s="18"/>
      <c r="R61" s="18"/>
      <c r="S61" s="18"/>
      <c r="T61" s="18"/>
      <c r="U61" s="18"/>
      <c r="V61" s="20" t="str">
        <f t="shared" si="20"/>
        <v/>
      </c>
      <c r="W61" s="34">
        <f t="shared" si="21"/>
        <v>48</v>
      </c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ht="12.0" customHeight="1">
      <c r="A62" s="32">
        <v>4.0</v>
      </c>
      <c r="B62" s="44" t="s">
        <v>58</v>
      </c>
      <c r="C62" s="19">
        <v>9.0</v>
      </c>
      <c r="D62" s="19">
        <v>5.0</v>
      </c>
      <c r="E62" s="19">
        <v>6.0</v>
      </c>
      <c r="F62" s="19">
        <v>5.0</v>
      </c>
      <c r="G62" s="19">
        <v>3.0</v>
      </c>
      <c r="H62" s="19">
        <v>8.0</v>
      </c>
      <c r="I62" s="19">
        <v>5.0</v>
      </c>
      <c r="J62" s="19">
        <v>4.0</v>
      </c>
      <c r="K62" s="19">
        <v>6.0</v>
      </c>
      <c r="L62" s="20">
        <f t="shared" si="19"/>
        <v>51</v>
      </c>
      <c r="M62" s="19"/>
      <c r="N62" s="19"/>
      <c r="O62" s="19"/>
      <c r="P62" s="18"/>
      <c r="Q62" s="18"/>
      <c r="R62" s="18"/>
      <c r="S62" s="18"/>
      <c r="T62" s="18"/>
      <c r="U62" s="18"/>
      <c r="V62" s="20" t="str">
        <f t="shared" si="20"/>
        <v/>
      </c>
      <c r="W62" s="34">
        <f t="shared" si="21"/>
        <v>51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ht="12.0" customHeight="1">
      <c r="A63" s="32">
        <v>5.0</v>
      </c>
      <c r="B63" s="44" t="s">
        <v>59</v>
      </c>
      <c r="C63" s="19">
        <v>8.0</v>
      </c>
      <c r="D63" s="19">
        <v>6.0</v>
      </c>
      <c r="E63" s="19">
        <v>7.0</v>
      </c>
      <c r="F63" s="19">
        <v>8.0</v>
      </c>
      <c r="G63" s="19">
        <v>5.0</v>
      </c>
      <c r="H63" s="19">
        <v>8.0</v>
      </c>
      <c r="I63" s="19">
        <v>5.0</v>
      </c>
      <c r="J63" s="19">
        <v>4.0</v>
      </c>
      <c r="K63" s="19">
        <v>10.0</v>
      </c>
      <c r="L63" s="20">
        <f t="shared" si="19"/>
        <v>61</v>
      </c>
      <c r="M63" s="19"/>
      <c r="N63" s="19"/>
      <c r="O63" s="19"/>
      <c r="P63" s="18"/>
      <c r="Q63" s="18"/>
      <c r="R63" s="18"/>
      <c r="S63" s="18"/>
      <c r="T63" s="18"/>
      <c r="U63" s="18"/>
      <c r="V63" s="20" t="str">
        <f t="shared" si="20"/>
        <v/>
      </c>
      <c r="W63" s="34">
        <f t="shared" si="21"/>
        <v>61</v>
      </c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ht="12.0" customHeight="1">
      <c r="A64" s="7"/>
      <c r="B64" s="7"/>
      <c r="C64" s="36"/>
      <c r="D64" s="36"/>
      <c r="E64" s="36"/>
      <c r="F64" s="36"/>
      <c r="G64" s="36"/>
      <c r="H64" s="36"/>
      <c r="I64" s="36"/>
      <c r="J64" s="36"/>
      <c r="K64" s="36"/>
      <c r="L64" s="38">
        <f>(SUM(L59:L63))-(MAX(L59:L63))</f>
        <v>195</v>
      </c>
      <c r="M64" s="36"/>
      <c r="N64" s="36"/>
      <c r="O64" s="36"/>
      <c r="P64" s="7"/>
      <c r="Q64" s="7"/>
      <c r="R64" s="7"/>
      <c r="S64" s="7"/>
      <c r="T64" s="7"/>
      <c r="U64" s="7"/>
      <c r="V64" s="38"/>
      <c r="W64" s="39">
        <f>IF(COUNT(W59:W63)=5,(SUM(W59:W63))-(MAX(W59:W63)),(IF(COUNT(W59:W63)=4,SUM(W59:W63),IF(COUNTBLANK(W59:W63)&gt;0,SUM(W59:W63),"DQ"))))</f>
        <v>195</v>
      </c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ht="12.0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ht="12.0" customHeight="1">
      <c r="A66" s="27" t="s">
        <v>3</v>
      </c>
      <c r="B66" s="28"/>
      <c r="C66" s="29">
        <v>1.0</v>
      </c>
      <c r="D66" s="29">
        <v>2.0</v>
      </c>
      <c r="E66" s="29">
        <v>3.0</v>
      </c>
      <c r="F66" s="29">
        <v>4.0</v>
      </c>
      <c r="G66" s="29">
        <v>5.0</v>
      </c>
      <c r="H66" s="29">
        <v>6.0</v>
      </c>
      <c r="I66" s="29">
        <v>7.0</v>
      </c>
      <c r="J66" s="29">
        <v>8.0</v>
      </c>
      <c r="K66" s="29">
        <v>9.0</v>
      </c>
      <c r="L66" s="29" t="s">
        <v>16</v>
      </c>
      <c r="M66" s="29">
        <v>10.0</v>
      </c>
      <c r="N66" s="29">
        <v>11.0</v>
      </c>
      <c r="O66" s="29">
        <v>12.0</v>
      </c>
      <c r="P66" s="29">
        <v>13.0</v>
      </c>
      <c r="Q66" s="29">
        <v>14.0</v>
      </c>
      <c r="R66" s="29">
        <v>15.0</v>
      </c>
      <c r="S66" s="29">
        <v>16.0</v>
      </c>
      <c r="T66" s="29">
        <v>17.0</v>
      </c>
      <c r="U66" s="29">
        <v>18.0</v>
      </c>
      <c r="V66" s="30" t="s">
        <v>17</v>
      </c>
      <c r="W66" s="31" t="s">
        <v>18</v>
      </c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ht="12.0" customHeight="1">
      <c r="A67" s="32">
        <v>1.0</v>
      </c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20" t="str">
        <f t="shared" ref="L67:L71" si="22">IF(COUNTBLANK(C67:K67)&gt;0,"",SUM(C67:K67))</f>
        <v/>
      </c>
      <c r="M67" s="19"/>
      <c r="N67" s="19"/>
      <c r="O67" s="19"/>
      <c r="P67" s="19"/>
      <c r="Q67" s="19"/>
      <c r="R67" s="19"/>
      <c r="S67" s="19"/>
      <c r="T67" s="19"/>
      <c r="U67" s="19"/>
      <c r="V67" s="20" t="str">
        <f t="shared" ref="V67:V71" si="23">IF(COUNTBLANK(M67:U67)&gt;0,"",SUM(M67:U67))</f>
        <v/>
      </c>
      <c r="W67" s="34">
        <f t="shared" ref="W67:W71" si="24">IF(COUNT(L67,V67)&gt;0,SUM(L67,V67),0)</f>
        <v>0</v>
      </c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ht="12.0" customHeight="1">
      <c r="A68" s="32">
        <v>2.0</v>
      </c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20" t="str">
        <f t="shared" si="22"/>
        <v/>
      </c>
      <c r="M68" s="19"/>
      <c r="N68" s="19"/>
      <c r="O68" s="19"/>
      <c r="P68" s="18"/>
      <c r="Q68" s="18"/>
      <c r="R68" s="18"/>
      <c r="S68" s="18"/>
      <c r="T68" s="18"/>
      <c r="U68" s="18"/>
      <c r="V68" s="20" t="str">
        <f t="shared" si="23"/>
        <v/>
      </c>
      <c r="W68" s="34">
        <f t="shared" si="24"/>
        <v>0</v>
      </c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ht="12.0" customHeight="1">
      <c r="A69" s="32">
        <v>3.0</v>
      </c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20" t="str">
        <f t="shared" si="22"/>
        <v/>
      </c>
      <c r="M69" s="19"/>
      <c r="N69" s="19"/>
      <c r="O69" s="19"/>
      <c r="P69" s="18"/>
      <c r="Q69" s="18"/>
      <c r="R69" s="18"/>
      <c r="S69" s="18"/>
      <c r="T69" s="18"/>
      <c r="U69" s="18"/>
      <c r="V69" s="20" t="str">
        <f t="shared" si="23"/>
        <v/>
      </c>
      <c r="W69" s="34">
        <f t="shared" si="24"/>
        <v>0</v>
      </c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ht="12.0" customHeight="1">
      <c r="A70" s="32">
        <v>4.0</v>
      </c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20" t="str">
        <f t="shared" si="22"/>
        <v/>
      </c>
      <c r="M70" s="19"/>
      <c r="N70" s="19"/>
      <c r="O70" s="19"/>
      <c r="P70" s="18"/>
      <c r="Q70" s="18"/>
      <c r="R70" s="18"/>
      <c r="S70" s="18"/>
      <c r="T70" s="18"/>
      <c r="U70" s="18"/>
      <c r="V70" s="20" t="str">
        <f t="shared" si="23"/>
        <v/>
      </c>
      <c r="W70" s="34">
        <f t="shared" si="24"/>
        <v>0</v>
      </c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ht="12.0" customHeight="1">
      <c r="A71" s="32">
        <v>5.0</v>
      </c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20" t="str">
        <f t="shared" si="22"/>
        <v/>
      </c>
      <c r="M71" s="19"/>
      <c r="N71" s="19"/>
      <c r="O71" s="19"/>
      <c r="P71" s="18"/>
      <c r="Q71" s="18"/>
      <c r="R71" s="18"/>
      <c r="S71" s="18"/>
      <c r="T71" s="18"/>
      <c r="U71" s="18"/>
      <c r="V71" s="20" t="str">
        <f t="shared" si="23"/>
        <v/>
      </c>
      <c r="W71" s="34">
        <f t="shared" si="24"/>
        <v>0</v>
      </c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ht="12.0" customHeight="1">
      <c r="A72" s="7"/>
      <c r="B72" s="7"/>
      <c r="C72" s="36"/>
      <c r="D72" s="36"/>
      <c r="E72" s="36"/>
      <c r="F72" s="36"/>
      <c r="G72" s="36"/>
      <c r="H72" s="36"/>
      <c r="I72" s="36"/>
      <c r="J72" s="36"/>
      <c r="K72" s="36"/>
      <c r="L72" s="38">
        <f>(SUM(L67:L71))-(MAX(L67:L71))</f>
        <v>0</v>
      </c>
      <c r="M72" s="36"/>
      <c r="N72" s="36"/>
      <c r="O72" s="36"/>
      <c r="P72" s="7"/>
      <c r="Q72" s="7"/>
      <c r="R72" s="7"/>
      <c r="S72" s="7"/>
      <c r="T72" s="7"/>
      <c r="U72" s="7"/>
      <c r="V72" s="38"/>
      <c r="W72" s="39">
        <f>IF(COUNT(W67:W71)=5,(SUM(W67:W71))-(MAX(W67:W71)),(IF(COUNT(W67:W71)=4,SUM(W67:W71),IF(COUNTBLANK(W67:W71)&gt;0,SUM(W67:W71),"DQ"))))</f>
        <v>0</v>
      </c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ht="12.0" customHeight="1">
      <c r="A73" s="5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ht="12.0" customHeight="1">
      <c r="A74" s="27" t="s">
        <v>3</v>
      </c>
      <c r="B74" s="28"/>
      <c r="C74" s="29">
        <v>1.0</v>
      </c>
      <c r="D74" s="29">
        <v>2.0</v>
      </c>
      <c r="E74" s="29">
        <v>3.0</v>
      </c>
      <c r="F74" s="29">
        <v>4.0</v>
      </c>
      <c r="G74" s="29">
        <v>5.0</v>
      </c>
      <c r="H74" s="29">
        <v>6.0</v>
      </c>
      <c r="I74" s="29">
        <v>7.0</v>
      </c>
      <c r="J74" s="29">
        <v>8.0</v>
      </c>
      <c r="K74" s="29">
        <v>9.0</v>
      </c>
      <c r="L74" s="29" t="s">
        <v>16</v>
      </c>
      <c r="M74" s="29">
        <v>10.0</v>
      </c>
      <c r="N74" s="29">
        <v>11.0</v>
      </c>
      <c r="O74" s="29">
        <v>12.0</v>
      </c>
      <c r="P74" s="29">
        <v>13.0</v>
      </c>
      <c r="Q74" s="29">
        <v>14.0</v>
      </c>
      <c r="R74" s="29">
        <v>15.0</v>
      </c>
      <c r="S74" s="29">
        <v>16.0</v>
      </c>
      <c r="T74" s="29">
        <v>17.0</v>
      </c>
      <c r="U74" s="29">
        <v>18.0</v>
      </c>
      <c r="V74" s="30" t="s">
        <v>17</v>
      </c>
      <c r="W74" s="31" t="s">
        <v>18</v>
      </c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ht="12.0" customHeight="1">
      <c r="A75" s="32">
        <v>1.0</v>
      </c>
      <c r="B75" s="51"/>
      <c r="C75" s="19"/>
      <c r="D75" s="19"/>
      <c r="E75" s="19"/>
      <c r="F75" s="19"/>
      <c r="G75" s="19"/>
      <c r="H75" s="19"/>
      <c r="I75" s="19"/>
      <c r="J75" s="19"/>
      <c r="K75" s="19"/>
      <c r="L75" s="20" t="str">
        <f t="shared" ref="L75:L79" si="25">IF(COUNTBLANK(C75:K75)&gt;0,"",SUM(C75:K75))</f>
        <v/>
      </c>
      <c r="M75" s="19"/>
      <c r="N75" s="19"/>
      <c r="O75" s="19"/>
      <c r="P75" s="19"/>
      <c r="Q75" s="19"/>
      <c r="R75" s="19"/>
      <c r="S75" s="19"/>
      <c r="T75" s="19"/>
      <c r="U75" s="19"/>
      <c r="V75" s="20" t="str">
        <f t="shared" ref="V75:V79" si="26">IF(COUNTBLANK(M75:U75)&gt;0,"",SUM(M75:U75))</f>
        <v/>
      </c>
      <c r="W75" s="34">
        <f t="shared" ref="W75:W79" si="27">IF(COUNT(L75,V75)&gt;0,SUM(L75,V75),0)</f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ht="12.0" customHeight="1">
      <c r="A76" s="32">
        <v>2.0</v>
      </c>
      <c r="B76" s="51"/>
      <c r="C76" s="19"/>
      <c r="D76" s="19"/>
      <c r="E76" s="19"/>
      <c r="F76" s="19"/>
      <c r="G76" s="19"/>
      <c r="H76" s="19"/>
      <c r="I76" s="19"/>
      <c r="J76" s="19"/>
      <c r="K76" s="19"/>
      <c r="L76" s="20" t="str">
        <f t="shared" si="25"/>
        <v/>
      </c>
      <c r="M76" s="19"/>
      <c r="N76" s="19"/>
      <c r="O76" s="19"/>
      <c r="P76" s="18"/>
      <c r="Q76" s="18"/>
      <c r="R76" s="18"/>
      <c r="S76" s="18"/>
      <c r="T76" s="18"/>
      <c r="U76" s="18"/>
      <c r="V76" s="20" t="str">
        <f t="shared" si="26"/>
        <v/>
      </c>
      <c r="W76" s="34">
        <f t="shared" si="27"/>
        <v>0</v>
      </c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ht="12.0" customHeight="1">
      <c r="A77" s="32">
        <v>3.0</v>
      </c>
      <c r="B77" s="51"/>
      <c r="C77" s="19"/>
      <c r="D77" s="19"/>
      <c r="E77" s="19"/>
      <c r="F77" s="19"/>
      <c r="G77" s="19"/>
      <c r="H77" s="19"/>
      <c r="I77" s="19"/>
      <c r="J77" s="19"/>
      <c r="K77" s="19"/>
      <c r="L77" s="20" t="str">
        <f t="shared" si="25"/>
        <v/>
      </c>
      <c r="M77" s="19"/>
      <c r="N77" s="19"/>
      <c r="O77" s="19"/>
      <c r="P77" s="18"/>
      <c r="Q77" s="18"/>
      <c r="R77" s="18"/>
      <c r="S77" s="18"/>
      <c r="T77" s="18"/>
      <c r="U77" s="18"/>
      <c r="V77" s="20" t="str">
        <f t="shared" si="26"/>
        <v/>
      </c>
      <c r="W77" s="34">
        <f t="shared" si="27"/>
        <v>0</v>
      </c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ht="12.0" customHeight="1">
      <c r="A78" s="32">
        <v>4.0</v>
      </c>
      <c r="B78" s="51"/>
      <c r="C78" s="19"/>
      <c r="D78" s="19"/>
      <c r="E78" s="19"/>
      <c r="F78" s="19"/>
      <c r="G78" s="19"/>
      <c r="H78" s="19"/>
      <c r="I78" s="19"/>
      <c r="J78" s="19"/>
      <c r="K78" s="19"/>
      <c r="L78" s="20" t="str">
        <f t="shared" si="25"/>
        <v/>
      </c>
      <c r="M78" s="19"/>
      <c r="N78" s="19"/>
      <c r="O78" s="19"/>
      <c r="P78" s="18"/>
      <c r="Q78" s="18"/>
      <c r="R78" s="18"/>
      <c r="S78" s="18"/>
      <c r="T78" s="18"/>
      <c r="U78" s="18"/>
      <c r="V78" s="20" t="str">
        <f t="shared" si="26"/>
        <v/>
      </c>
      <c r="W78" s="34">
        <f t="shared" si="27"/>
        <v>0</v>
      </c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ht="12.0" customHeight="1">
      <c r="A79" s="32">
        <v>5.0</v>
      </c>
      <c r="B79" s="51"/>
      <c r="C79" s="19"/>
      <c r="D79" s="19"/>
      <c r="E79" s="19"/>
      <c r="F79" s="19"/>
      <c r="G79" s="19"/>
      <c r="H79" s="19"/>
      <c r="I79" s="19"/>
      <c r="J79" s="19"/>
      <c r="K79" s="19"/>
      <c r="L79" s="20" t="str">
        <f t="shared" si="25"/>
        <v/>
      </c>
      <c r="M79" s="19"/>
      <c r="N79" s="19"/>
      <c r="O79" s="19"/>
      <c r="P79" s="18"/>
      <c r="Q79" s="18"/>
      <c r="R79" s="18"/>
      <c r="S79" s="18"/>
      <c r="T79" s="18"/>
      <c r="U79" s="18"/>
      <c r="V79" s="20" t="str">
        <f t="shared" si="26"/>
        <v/>
      </c>
      <c r="W79" s="34">
        <f t="shared" si="27"/>
        <v>0</v>
      </c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ht="12.0" customHeight="1">
      <c r="A80" s="7"/>
      <c r="B80" s="7"/>
      <c r="C80" s="36"/>
      <c r="D80" s="36"/>
      <c r="E80" s="36"/>
      <c r="F80" s="36"/>
      <c r="G80" s="36"/>
      <c r="H80" s="36"/>
      <c r="I80" s="36"/>
      <c r="J80" s="36"/>
      <c r="K80" s="36"/>
      <c r="L80" s="38">
        <f>(SUM(L75:L79))-(MAX(L75:L79))</f>
        <v>0</v>
      </c>
      <c r="M80" s="36"/>
      <c r="N80" s="36"/>
      <c r="O80" s="36"/>
      <c r="P80" s="7"/>
      <c r="Q80" s="7"/>
      <c r="R80" s="7"/>
      <c r="S80" s="7"/>
      <c r="T80" s="7"/>
      <c r="U80" s="7"/>
      <c r="V80" s="38"/>
      <c r="W80" s="39">
        <f>IF(COUNT(W75:W79)=5,(SUM(W75:W79))-(MAX(W75:W79)),(IF(COUNT(W75:W79)=4,SUM(W75:W79),IF(COUNTBLANK(W75:W79)&gt;0,SUM(W75:W79),"DQ"))))</f>
        <v>0</v>
      </c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ht="12.0" customHeight="1">
      <c r="A81" s="50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ht="12.0" customHeight="1">
      <c r="A82" s="27" t="s">
        <v>3</v>
      </c>
      <c r="B82" s="28"/>
      <c r="C82" s="29">
        <v>1.0</v>
      </c>
      <c r="D82" s="29">
        <v>2.0</v>
      </c>
      <c r="E82" s="29">
        <v>3.0</v>
      </c>
      <c r="F82" s="29">
        <v>4.0</v>
      </c>
      <c r="G82" s="29">
        <v>5.0</v>
      </c>
      <c r="H82" s="29">
        <v>6.0</v>
      </c>
      <c r="I82" s="29">
        <v>7.0</v>
      </c>
      <c r="J82" s="29">
        <v>8.0</v>
      </c>
      <c r="K82" s="29">
        <v>9.0</v>
      </c>
      <c r="L82" s="29" t="s">
        <v>16</v>
      </c>
      <c r="M82" s="29">
        <v>10.0</v>
      </c>
      <c r="N82" s="29">
        <v>11.0</v>
      </c>
      <c r="O82" s="29">
        <v>12.0</v>
      </c>
      <c r="P82" s="29">
        <v>13.0</v>
      </c>
      <c r="Q82" s="29">
        <v>14.0</v>
      </c>
      <c r="R82" s="29">
        <v>15.0</v>
      </c>
      <c r="S82" s="29">
        <v>16.0</v>
      </c>
      <c r="T82" s="29">
        <v>17.0</v>
      </c>
      <c r="U82" s="29">
        <v>18.0</v>
      </c>
      <c r="V82" s="30" t="s">
        <v>17</v>
      </c>
      <c r="W82" s="31" t="s">
        <v>18</v>
      </c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ht="12.0" customHeight="1">
      <c r="A83" s="32">
        <v>1.0</v>
      </c>
      <c r="B83" s="51"/>
      <c r="C83" s="19"/>
      <c r="D83" s="19"/>
      <c r="E83" s="19"/>
      <c r="F83" s="19"/>
      <c r="G83" s="19"/>
      <c r="H83" s="19"/>
      <c r="I83" s="19"/>
      <c r="J83" s="19"/>
      <c r="K83" s="19"/>
      <c r="L83" s="20" t="str">
        <f t="shared" ref="L83:L87" si="28">IF(COUNTBLANK(C83:K83)&gt;0,"",SUM(C83:K83))</f>
        <v/>
      </c>
      <c r="M83" s="19"/>
      <c r="N83" s="19"/>
      <c r="O83" s="19"/>
      <c r="P83" s="19"/>
      <c r="Q83" s="19"/>
      <c r="R83" s="19"/>
      <c r="S83" s="19"/>
      <c r="T83" s="19"/>
      <c r="U83" s="19"/>
      <c r="V83" s="20" t="str">
        <f t="shared" ref="V83:V87" si="29">IF(COUNTBLANK(M83:U83)&gt;0,"",SUM(M83:U83))</f>
        <v/>
      </c>
      <c r="W83" s="34">
        <f t="shared" ref="W83:W87" si="30">IF(COUNT(L83,V83)&gt;0,SUM(L83,V83),0)</f>
        <v>0</v>
      </c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ht="12.0" customHeight="1">
      <c r="A84" s="32">
        <v>2.0</v>
      </c>
      <c r="B84" s="51"/>
      <c r="C84" s="19"/>
      <c r="D84" s="19"/>
      <c r="E84" s="19"/>
      <c r="F84" s="19"/>
      <c r="G84" s="19"/>
      <c r="H84" s="19"/>
      <c r="I84" s="19"/>
      <c r="J84" s="19"/>
      <c r="K84" s="19"/>
      <c r="L84" s="20" t="str">
        <f t="shared" si="28"/>
        <v/>
      </c>
      <c r="M84" s="19"/>
      <c r="N84" s="19"/>
      <c r="O84" s="19"/>
      <c r="P84" s="18"/>
      <c r="Q84" s="18"/>
      <c r="R84" s="18"/>
      <c r="S84" s="18"/>
      <c r="T84" s="18"/>
      <c r="U84" s="18"/>
      <c r="V84" s="20" t="str">
        <f t="shared" si="29"/>
        <v/>
      </c>
      <c r="W84" s="34">
        <f t="shared" si="30"/>
        <v>0</v>
      </c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ht="12.0" customHeight="1">
      <c r="A85" s="32">
        <v>3.0</v>
      </c>
      <c r="B85" s="51"/>
      <c r="C85" s="19"/>
      <c r="D85" s="19"/>
      <c r="E85" s="19"/>
      <c r="F85" s="19"/>
      <c r="G85" s="19"/>
      <c r="H85" s="19"/>
      <c r="I85" s="19"/>
      <c r="J85" s="19"/>
      <c r="K85" s="19"/>
      <c r="L85" s="20" t="str">
        <f t="shared" si="28"/>
        <v/>
      </c>
      <c r="M85" s="19"/>
      <c r="N85" s="19"/>
      <c r="O85" s="19"/>
      <c r="P85" s="18"/>
      <c r="Q85" s="18"/>
      <c r="R85" s="18"/>
      <c r="S85" s="18"/>
      <c r="T85" s="18"/>
      <c r="U85" s="18"/>
      <c r="V85" s="20" t="str">
        <f t="shared" si="29"/>
        <v/>
      </c>
      <c r="W85" s="34">
        <f t="shared" si="30"/>
        <v>0</v>
      </c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ht="12.0" customHeight="1">
      <c r="A86" s="32">
        <v>4.0</v>
      </c>
      <c r="B86" s="51"/>
      <c r="C86" s="19"/>
      <c r="D86" s="19"/>
      <c r="E86" s="19"/>
      <c r="F86" s="19"/>
      <c r="G86" s="19"/>
      <c r="H86" s="19"/>
      <c r="I86" s="19"/>
      <c r="J86" s="19"/>
      <c r="K86" s="19"/>
      <c r="L86" s="20" t="str">
        <f t="shared" si="28"/>
        <v/>
      </c>
      <c r="M86" s="19"/>
      <c r="N86" s="19"/>
      <c r="O86" s="19"/>
      <c r="P86" s="18"/>
      <c r="Q86" s="18"/>
      <c r="R86" s="18"/>
      <c r="S86" s="18"/>
      <c r="T86" s="18"/>
      <c r="U86" s="18"/>
      <c r="V86" s="20" t="str">
        <f t="shared" si="29"/>
        <v/>
      </c>
      <c r="W86" s="34">
        <f t="shared" si="30"/>
        <v>0</v>
      </c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ht="12.0" customHeight="1">
      <c r="A87" s="32">
        <v>5.0</v>
      </c>
      <c r="B87" s="51"/>
      <c r="C87" s="19"/>
      <c r="D87" s="19"/>
      <c r="E87" s="19"/>
      <c r="F87" s="19"/>
      <c r="G87" s="19"/>
      <c r="H87" s="19"/>
      <c r="I87" s="19"/>
      <c r="J87" s="19"/>
      <c r="K87" s="19"/>
      <c r="L87" s="20" t="str">
        <f t="shared" si="28"/>
        <v/>
      </c>
      <c r="M87" s="19"/>
      <c r="N87" s="19"/>
      <c r="O87" s="19"/>
      <c r="P87" s="18"/>
      <c r="Q87" s="18"/>
      <c r="R87" s="18"/>
      <c r="S87" s="18"/>
      <c r="T87" s="18"/>
      <c r="U87" s="18"/>
      <c r="V87" s="20" t="str">
        <f t="shared" si="29"/>
        <v/>
      </c>
      <c r="W87" s="34">
        <f t="shared" si="30"/>
        <v>0</v>
      </c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ht="12.0" customHeight="1">
      <c r="A88" s="7"/>
      <c r="B88" s="7"/>
      <c r="C88" s="36"/>
      <c r="D88" s="36"/>
      <c r="E88" s="36"/>
      <c r="F88" s="36"/>
      <c r="G88" s="36"/>
      <c r="H88" s="36"/>
      <c r="I88" s="36"/>
      <c r="J88" s="36"/>
      <c r="K88" s="36"/>
      <c r="L88" s="38">
        <f>(SUM(L83:L87))-(MAX(L83:L87))</f>
        <v>0</v>
      </c>
      <c r="M88" s="36"/>
      <c r="N88" s="36"/>
      <c r="O88" s="36"/>
      <c r="P88" s="7"/>
      <c r="Q88" s="7"/>
      <c r="R88" s="7"/>
      <c r="S88" s="7"/>
      <c r="T88" s="7"/>
      <c r="U88" s="7"/>
      <c r="V88" s="38"/>
      <c r="W88" s="39">
        <f>IF(COUNT(W83:W87)=5,(SUM(W83:W87))-(MAX(W83:W87)),(IF(COUNT(W83:W87)=4,SUM(W83:W87),IF(COUNTBLANK(W83:W87)&gt;0,SUM(W83:W87),"DQ"))))</f>
        <v>0</v>
      </c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ht="12.0" customHeight="1">
      <c r="A89" s="5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ht="12.0" customHeight="1">
      <c r="A90" s="27" t="s">
        <v>3</v>
      </c>
      <c r="B90" s="28"/>
      <c r="C90" s="29">
        <v>1.0</v>
      </c>
      <c r="D90" s="29">
        <v>2.0</v>
      </c>
      <c r="E90" s="29">
        <v>3.0</v>
      </c>
      <c r="F90" s="29">
        <v>4.0</v>
      </c>
      <c r="G90" s="29">
        <v>5.0</v>
      </c>
      <c r="H90" s="29">
        <v>6.0</v>
      </c>
      <c r="I90" s="29">
        <v>7.0</v>
      </c>
      <c r="J90" s="29">
        <v>8.0</v>
      </c>
      <c r="K90" s="29">
        <v>9.0</v>
      </c>
      <c r="L90" s="29" t="s">
        <v>16</v>
      </c>
      <c r="M90" s="29">
        <v>10.0</v>
      </c>
      <c r="N90" s="29">
        <v>11.0</v>
      </c>
      <c r="O90" s="29">
        <v>12.0</v>
      </c>
      <c r="P90" s="29">
        <v>13.0</v>
      </c>
      <c r="Q90" s="29">
        <v>14.0</v>
      </c>
      <c r="R90" s="29">
        <v>15.0</v>
      </c>
      <c r="S90" s="29">
        <v>16.0</v>
      </c>
      <c r="T90" s="29">
        <v>17.0</v>
      </c>
      <c r="U90" s="29">
        <v>18.0</v>
      </c>
      <c r="V90" s="30" t="s">
        <v>17</v>
      </c>
      <c r="W90" s="31" t="s">
        <v>18</v>
      </c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ht="12.0" customHeight="1">
      <c r="A91" s="32">
        <v>1.0</v>
      </c>
      <c r="B91" s="51"/>
      <c r="C91" s="19"/>
      <c r="D91" s="19"/>
      <c r="E91" s="19"/>
      <c r="F91" s="19"/>
      <c r="G91" s="19"/>
      <c r="H91" s="19"/>
      <c r="I91" s="19"/>
      <c r="J91" s="19"/>
      <c r="K91" s="19"/>
      <c r="L91" s="20" t="str">
        <f t="shared" ref="L91:L95" si="31">IF(COUNTBLANK(C91:K91)&gt;0,"",SUM(C91:K91))</f>
        <v/>
      </c>
      <c r="M91" s="19"/>
      <c r="N91" s="19"/>
      <c r="O91" s="19"/>
      <c r="P91" s="19"/>
      <c r="Q91" s="19"/>
      <c r="R91" s="19"/>
      <c r="S91" s="19"/>
      <c r="T91" s="19"/>
      <c r="U91" s="19"/>
      <c r="V91" s="20" t="str">
        <f t="shared" ref="V91:V95" si="32">IF(COUNTBLANK(M91:U91)&gt;0,"",SUM(M91:U91))</f>
        <v/>
      </c>
      <c r="W91" s="34">
        <f t="shared" ref="W91:W95" si="33">IF(COUNT(L91,V91)&gt;0,SUM(L91,V91),0)</f>
        <v>0</v>
      </c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ht="12.0" customHeight="1">
      <c r="A92" s="32">
        <v>2.0</v>
      </c>
      <c r="B92" s="51"/>
      <c r="C92" s="19"/>
      <c r="D92" s="19"/>
      <c r="E92" s="19"/>
      <c r="F92" s="19"/>
      <c r="G92" s="19"/>
      <c r="H92" s="19"/>
      <c r="I92" s="19"/>
      <c r="J92" s="19"/>
      <c r="K92" s="19"/>
      <c r="L92" s="20" t="str">
        <f t="shared" si="31"/>
        <v/>
      </c>
      <c r="M92" s="19"/>
      <c r="N92" s="19"/>
      <c r="O92" s="19"/>
      <c r="P92" s="18"/>
      <c r="Q92" s="18"/>
      <c r="R92" s="18"/>
      <c r="S92" s="18"/>
      <c r="T92" s="18"/>
      <c r="U92" s="18"/>
      <c r="V92" s="20" t="str">
        <f t="shared" si="32"/>
        <v/>
      </c>
      <c r="W92" s="34">
        <f t="shared" si="33"/>
        <v>0</v>
      </c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ht="12.0" customHeight="1">
      <c r="A93" s="32">
        <v>3.0</v>
      </c>
      <c r="B93" s="51"/>
      <c r="C93" s="19"/>
      <c r="D93" s="19"/>
      <c r="E93" s="19"/>
      <c r="F93" s="19"/>
      <c r="G93" s="19"/>
      <c r="H93" s="19"/>
      <c r="I93" s="19"/>
      <c r="J93" s="19"/>
      <c r="K93" s="19"/>
      <c r="L93" s="20" t="str">
        <f t="shared" si="31"/>
        <v/>
      </c>
      <c r="M93" s="19"/>
      <c r="N93" s="19"/>
      <c r="O93" s="19"/>
      <c r="P93" s="18"/>
      <c r="Q93" s="18"/>
      <c r="R93" s="18"/>
      <c r="S93" s="18"/>
      <c r="T93" s="18"/>
      <c r="U93" s="18"/>
      <c r="V93" s="20" t="str">
        <f t="shared" si="32"/>
        <v/>
      </c>
      <c r="W93" s="34">
        <f t="shared" si="33"/>
        <v>0</v>
      </c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ht="12.0" customHeight="1">
      <c r="A94" s="32">
        <v>4.0</v>
      </c>
      <c r="B94" s="51"/>
      <c r="C94" s="19"/>
      <c r="D94" s="19"/>
      <c r="E94" s="19"/>
      <c r="F94" s="19"/>
      <c r="G94" s="19"/>
      <c r="H94" s="19"/>
      <c r="I94" s="19"/>
      <c r="J94" s="19"/>
      <c r="K94" s="19"/>
      <c r="L94" s="20" t="str">
        <f t="shared" si="31"/>
        <v/>
      </c>
      <c r="M94" s="19"/>
      <c r="N94" s="19"/>
      <c r="O94" s="19"/>
      <c r="P94" s="18"/>
      <c r="Q94" s="18"/>
      <c r="R94" s="18"/>
      <c r="S94" s="18"/>
      <c r="T94" s="18"/>
      <c r="U94" s="18"/>
      <c r="V94" s="20" t="str">
        <f t="shared" si="32"/>
        <v/>
      </c>
      <c r="W94" s="34">
        <f t="shared" si="33"/>
        <v>0</v>
      </c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ht="12.0" customHeight="1">
      <c r="A95" s="32">
        <v>5.0</v>
      </c>
      <c r="B95" s="51"/>
      <c r="C95" s="19"/>
      <c r="D95" s="19"/>
      <c r="E95" s="19"/>
      <c r="F95" s="19"/>
      <c r="G95" s="19"/>
      <c r="H95" s="19"/>
      <c r="I95" s="19"/>
      <c r="J95" s="19"/>
      <c r="K95" s="19"/>
      <c r="L95" s="20" t="str">
        <f t="shared" si="31"/>
        <v/>
      </c>
      <c r="M95" s="19"/>
      <c r="N95" s="19"/>
      <c r="O95" s="19"/>
      <c r="P95" s="18"/>
      <c r="Q95" s="18"/>
      <c r="R95" s="18"/>
      <c r="S95" s="18"/>
      <c r="T95" s="18"/>
      <c r="U95" s="18"/>
      <c r="V95" s="20" t="str">
        <f t="shared" si="32"/>
        <v/>
      </c>
      <c r="W95" s="34">
        <f t="shared" si="33"/>
        <v>0</v>
      </c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ht="12.0" customHeight="1">
      <c r="A96" s="7"/>
      <c r="B96" s="7"/>
      <c r="C96" s="36"/>
      <c r="D96" s="36"/>
      <c r="E96" s="36"/>
      <c r="F96" s="36"/>
      <c r="G96" s="36"/>
      <c r="H96" s="36"/>
      <c r="I96" s="36"/>
      <c r="J96" s="36"/>
      <c r="K96" s="36"/>
      <c r="L96" s="38">
        <f>(SUM(L91:L95))-(MAX(L91:L95))</f>
        <v>0</v>
      </c>
      <c r="M96" s="36"/>
      <c r="N96" s="36"/>
      <c r="O96" s="36"/>
      <c r="P96" s="7"/>
      <c r="Q96" s="7"/>
      <c r="R96" s="7"/>
      <c r="S96" s="7"/>
      <c r="T96" s="7"/>
      <c r="U96" s="7"/>
      <c r="V96" s="38"/>
      <c r="W96" s="39">
        <f>IF(COUNT(W91:W95)=5,(SUM(W91:W95))-(MAX(W91:W95)),(IF(COUNT(W91:W95)=4,SUM(W91:W95),IF(COUNTBLANK(W91:W95)&gt;0,SUM(W91:W95),"DQ"))))</f>
        <v>0</v>
      </c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ht="12.0" customHeight="1">
      <c r="A97" s="50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ht="12.0" customHeight="1">
      <c r="A98" s="27" t="s">
        <v>3</v>
      </c>
      <c r="B98" s="28"/>
      <c r="C98" s="29">
        <v>1.0</v>
      </c>
      <c r="D98" s="29">
        <v>2.0</v>
      </c>
      <c r="E98" s="29">
        <v>3.0</v>
      </c>
      <c r="F98" s="29">
        <v>4.0</v>
      </c>
      <c r="G98" s="29">
        <v>5.0</v>
      </c>
      <c r="H98" s="29">
        <v>6.0</v>
      </c>
      <c r="I98" s="29">
        <v>7.0</v>
      </c>
      <c r="J98" s="29">
        <v>8.0</v>
      </c>
      <c r="K98" s="29">
        <v>9.0</v>
      </c>
      <c r="L98" s="29" t="s">
        <v>16</v>
      </c>
      <c r="M98" s="29">
        <v>10.0</v>
      </c>
      <c r="N98" s="29">
        <v>11.0</v>
      </c>
      <c r="O98" s="29">
        <v>12.0</v>
      </c>
      <c r="P98" s="29">
        <v>13.0</v>
      </c>
      <c r="Q98" s="29">
        <v>14.0</v>
      </c>
      <c r="R98" s="29">
        <v>15.0</v>
      </c>
      <c r="S98" s="29">
        <v>16.0</v>
      </c>
      <c r="T98" s="29">
        <v>17.0</v>
      </c>
      <c r="U98" s="29">
        <v>18.0</v>
      </c>
      <c r="V98" s="30" t="s">
        <v>17</v>
      </c>
      <c r="W98" s="31" t="s">
        <v>18</v>
      </c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ht="12.0" customHeight="1">
      <c r="A99" s="32">
        <v>1.0</v>
      </c>
      <c r="B99" s="51"/>
      <c r="C99" s="19"/>
      <c r="D99" s="19"/>
      <c r="E99" s="19"/>
      <c r="F99" s="19"/>
      <c r="G99" s="19"/>
      <c r="H99" s="19"/>
      <c r="I99" s="19"/>
      <c r="J99" s="19"/>
      <c r="K99" s="19"/>
      <c r="L99" s="20" t="str">
        <f t="shared" ref="L99:L103" si="34">IF(COUNTBLANK(C99:K99)&gt;0,"",SUM(C99:K99))</f>
        <v/>
      </c>
      <c r="M99" s="19"/>
      <c r="N99" s="19"/>
      <c r="O99" s="19"/>
      <c r="P99" s="19"/>
      <c r="Q99" s="19"/>
      <c r="R99" s="19"/>
      <c r="S99" s="19"/>
      <c r="T99" s="19"/>
      <c r="U99" s="19"/>
      <c r="V99" s="20" t="str">
        <f t="shared" ref="V99:V103" si="35">IF(COUNTBLANK(M99:U99)&gt;0,"",SUM(M99:U99))</f>
        <v/>
      </c>
      <c r="W99" s="34">
        <f t="shared" ref="W99:W103" si="36">IF(COUNT(L99,V99)&gt;0,SUM(L99,V99),0)</f>
        <v>0</v>
      </c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ht="12.0" customHeight="1">
      <c r="A100" s="32">
        <v>2.0</v>
      </c>
      <c r="B100" s="51"/>
      <c r="C100" s="19"/>
      <c r="D100" s="19"/>
      <c r="E100" s="19"/>
      <c r="F100" s="19"/>
      <c r="G100" s="19"/>
      <c r="H100" s="19"/>
      <c r="I100" s="19"/>
      <c r="J100" s="19"/>
      <c r="K100" s="19"/>
      <c r="L100" s="20" t="str">
        <f t="shared" si="34"/>
        <v/>
      </c>
      <c r="M100" s="19"/>
      <c r="N100" s="19"/>
      <c r="O100" s="19"/>
      <c r="P100" s="18"/>
      <c r="Q100" s="18"/>
      <c r="R100" s="18"/>
      <c r="S100" s="18"/>
      <c r="T100" s="18"/>
      <c r="U100" s="18"/>
      <c r="V100" s="20" t="str">
        <f t="shared" si="35"/>
        <v/>
      </c>
      <c r="W100" s="34">
        <f t="shared" si="36"/>
        <v>0</v>
      </c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ht="12.0" customHeight="1">
      <c r="A101" s="32">
        <v>3.0</v>
      </c>
      <c r="B101" s="51"/>
      <c r="C101" s="19"/>
      <c r="D101" s="19"/>
      <c r="E101" s="19"/>
      <c r="F101" s="19"/>
      <c r="G101" s="19"/>
      <c r="H101" s="19"/>
      <c r="I101" s="19"/>
      <c r="J101" s="19"/>
      <c r="K101" s="19"/>
      <c r="L101" s="20" t="str">
        <f t="shared" si="34"/>
        <v/>
      </c>
      <c r="M101" s="19"/>
      <c r="N101" s="19"/>
      <c r="O101" s="19"/>
      <c r="P101" s="18"/>
      <c r="Q101" s="18"/>
      <c r="R101" s="18"/>
      <c r="S101" s="18"/>
      <c r="T101" s="18"/>
      <c r="U101" s="18"/>
      <c r="V101" s="20" t="str">
        <f t="shared" si="35"/>
        <v/>
      </c>
      <c r="W101" s="34">
        <f t="shared" si="36"/>
        <v>0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ht="12.0" customHeight="1">
      <c r="A102" s="32">
        <v>4.0</v>
      </c>
      <c r="B102" s="51"/>
      <c r="C102" s="19"/>
      <c r="D102" s="19"/>
      <c r="E102" s="19"/>
      <c r="F102" s="19"/>
      <c r="G102" s="19"/>
      <c r="H102" s="19"/>
      <c r="I102" s="19"/>
      <c r="J102" s="19"/>
      <c r="K102" s="19"/>
      <c r="L102" s="20" t="str">
        <f t="shared" si="34"/>
        <v/>
      </c>
      <c r="M102" s="19"/>
      <c r="N102" s="19"/>
      <c r="O102" s="19"/>
      <c r="P102" s="18"/>
      <c r="Q102" s="18"/>
      <c r="R102" s="18"/>
      <c r="S102" s="18"/>
      <c r="T102" s="18"/>
      <c r="U102" s="18"/>
      <c r="V102" s="20" t="str">
        <f t="shared" si="35"/>
        <v/>
      </c>
      <c r="W102" s="34">
        <f t="shared" si="36"/>
        <v>0</v>
      </c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ht="12.0" customHeight="1">
      <c r="A103" s="32">
        <v>5.0</v>
      </c>
      <c r="B103" s="51"/>
      <c r="C103" s="19"/>
      <c r="D103" s="19"/>
      <c r="E103" s="19"/>
      <c r="F103" s="19"/>
      <c r="G103" s="19"/>
      <c r="H103" s="19"/>
      <c r="I103" s="19"/>
      <c r="J103" s="19"/>
      <c r="K103" s="19"/>
      <c r="L103" s="20" t="str">
        <f t="shared" si="34"/>
        <v/>
      </c>
      <c r="M103" s="19"/>
      <c r="N103" s="19"/>
      <c r="O103" s="19"/>
      <c r="P103" s="18"/>
      <c r="Q103" s="18"/>
      <c r="R103" s="18"/>
      <c r="S103" s="18"/>
      <c r="T103" s="18"/>
      <c r="U103" s="18"/>
      <c r="V103" s="20" t="str">
        <f t="shared" si="35"/>
        <v/>
      </c>
      <c r="W103" s="34">
        <f t="shared" si="36"/>
        <v>0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ht="12.0" customHeight="1">
      <c r="A104" s="7"/>
      <c r="B104" s="7"/>
      <c r="C104" s="36"/>
      <c r="D104" s="36"/>
      <c r="E104" s="36"/>
      <c r="F104" s="36"/>
      <c r="G104" s="36"/>
      <c r="H104" s="36"/>
      <c r="I104" s="36"/>
      <c r="J104" s="36"/>
      <c r="K104" s="36"/>
      <c r="L104" s="38">
        <f>(SUM(L99:L103))-(MAX(L99:L103))</f>
        <v>0</v>
      </c>
      <c r="M104" s="36"/>
      <c r="N104" s="36"/>
      <c r="O104" s="36"/>
      <c r="P104" s="7"/>
      <c r="Q104" s="7"/>
      <c r="R104" s="7"/>
      <c r="S104" s="7"/>
      <c r="T104" s="7"/>
      <c r="U104" s="7"/>
      <c r="V104" s="38"/>
      <c r="W104" s="39">
        <f>IF(COUNT(W99:W103)=5,(SUM(W99:W103))-(MAX(W99:W103)),(IF(COUNT(W99:W103)=4,SUM(W99:W103),IF(COUNTBLANK(W99:W103)&gt;0,SUM(W99:W103),"DQ"))))</f>
        <v>0</v>
      </c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ht="12.0" customHeight="1">
      <c r="A105" s="50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ht="12.0" customHeight="1">
      <c r="A106" s="27" t="s">
        <v>3</v>
      </c>
      <c r="B106" s="28"/>
      <c r="C106" s="29">
        <v>1.0</v>
      </c>
      <c r="D106" s="29">
        <v>2.0</v>
      </c>
      <c r="E106" s="29">
        <v>3.0</v>
      </c>
      <c r="F106" s="29">
        <v>4.0</v>
      </c>
      <c r="G106" s="29">
        <v>5.0</v>
      </c>
      <c r="H106" s="29">
        <v>6.0</v>
      </c>
      <c r="I106" s="29">
        <v>7.0</v>
      </c>
      <c r="J106" s="29">
        <v>8.0</v>
      </c>
      <c r="K106" s="29">
        <v>9.0</v>
      </c>
      <c r="L106" s="29" t="s">
        <v>16</v>
      </c>
      <c r="M106" s="29">
        <v>10.0</v>
      </c>
      <c r="N106" s="29">
        <v>11.0</v>
      </c>
      <c r="O106" s="29">
        <v>12.0</v>
      </c>
      <c r="P106" s="29">
        <v>13.0</v>
      </c>
      <c r="Q106" s="29">
        <v>14.0</v>
      </c>
      <c r="R106" s="29">
        <v>15.0</v>
      </c>
      <c r="S106" s="29">
        <v>16.0</v>
      </c>
      <c r="T106" s="29">
        <v>17.0</v>
      </c>
      <c r="U106" s="29">
        <v>18.0</v>
      </c>
      <c r="V106" s="30" t="s">
        <v>17</v>
      </c>
      <c r="W106" s="31" t="s">
        <v>18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ht="12.0" customHeight="1">
      <c r="A107" s="32">
        <v>1.0</v>
      </c>
      <c r="B107" s="51"/>
      <c r="C107" s="19"/>
      <c r="D107" s="19"/>
      <c r="E107" s="19"/>
      <c r="F107" s="19"/>
      <c r="G107" s="19"/>
      <c r="H107" s="19"/>
      <c r="I107" s="19"/>
      <c r="J107" s="19"/>
      <c r="K107" s="19"/>
      <c r="L107" s="20" t="str">
        <f t="shared" ref="L107:L111" si="37">IF(COUNTBLANK(C107:K107)&gt;0,"",SUM(C107:K107))</f>
        <v/>
      </c>
      <c r="M107" s="19"/>
      <c r="N107" s="19"/>
      <c r="O107" s="19"/>
      <c r="P107" s="19"/>
      <c r="Q107" s="19"/>
      <c r="R107" s="19"/>
      <c r="S107" s="19"/>
      <c r="T107" s="19"/>
      <c r="U107" s="19"/>
      <c r="V107" s="20" t="str">
        <f t="shared" ref="V107:V111" si="38">IF(COUNTBLANK(M107:U107)&gt;0,"",SUM(M107:U107))</f>
        <v/>
      </c>
      <c r="W107" s="34">
        <f t="shared" ref="W107:W111" si="39">IF(COUNT(L107,V107)&gt;0,SUM(L107,V107),0)</f>
        <v>0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ht="12.0" customHeight="1">
      <c r="A108" s="32">
        <v>2.0</v>
      </c>
      <c r="B108" s="51"/>
      <c r="C108" s="19"/>
      <c r="D108" s="19"/>
      <c r="E108" s="19"/>
      <c r="F108" s="19"/>
      <c r="G108" s="19"/>
      <c r="H108" s="19"/>
      <c r="I108" s="19"/>
      <c r="J108" s="19"/>
      <c r="K108" s="19"/>
      <c r="L108" s="20" t="str">
        <f t="shared" si="37"/>
        <v/>
      </c>
      <c r="M108" s="19"/>
      <c r="N108" s="19"/>
      <c r="O108" s="19"/>
      <c r="P108" s="18"/>
      <c r="Q108" s="18"/>
      <c r="R108" s="18"/>
      <c r="S108" s="18"/>
      <c r="T108" s="18"/>
      <c r="U108" s="18"/>
      <c r="V108" s="20" t="str">
        <f t="shared" si="38"/>
        <v/>
      </c>
      <c r="W108" s="34">
        <f t="shared" si="39"/>
        <v>0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ht="12.0" customHeight="1">
      <c r="A109" s="32">
        <v>3.0</v>
      </c>
      <c r="B109" s="51"/>
      <c r="C109" s="19"/>
      <c r="D109" s="19"/>
      <c r="E109" s="19"/>
      <c r="F109" s="19"/>
      <c r="G109" s="19"/>
      <c r="H109" s="19"/>
      <c r="I109" s="19"/>
      <c r="J109" s="19"/>
      <c r="K109" s="19"/>
      <c r="L109" s="20" t="str">
        <f t="shared" si="37"/>
        <v/>
      </c>
      <c r="M109" s="19"/>
      <c r="N109" s="19"/>
      <c r="O109" s="19"/>
      <c r="P109" s="18"/>
      <c r="Q109" s="18"/>
      <c r="R109" s="18"/>
      <c r="S109" s="18"/>
      <c r="T109" s="18"/>
      <c r="U109" s="18"/>
      <c r="V109" s="20" t="str">
        <f t="shared" si="38"/>
        <v/>
      </c>
      <c r="W109" s="34">
        <f t="shared" si="39"/>
        <v>0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ht="12.0" customHeight="1">
      <c r="A110" s="32">
        <v>4.0</v>
      </c>
      <c r="B110" s="51"/>
      <c r="C110" s="19"/>
      <c r="D110" s="19"/>
      <c r="E110" s="19"/>
      <c r="F110" s="19"/>
      <c r="G110" s="19"/>
      <c r="H110" s="19"/>
      <c r="I110" s="19"/>
      <c r="J110" s="19"/>
      <c r="K110" s="19"/>
      <c r="L110" s="20" t="str">
        <f t="shared" si="37"/>
        <v/>
      </c>
      <c r="M110" s="19"/>
      <c r="N110" s="19"/>
      <c r="O110" s="19"/>
      <c r="P110" s="18"/>
      <c r="Q110" s="18"/>
      <c r="R110" s="18"/>
      <c r="S110" s="18"/>
      <c r="T110" s="18"/>
      <c r="U110" s="18"/>
      <c r="V110" s="20" t="str">
        <f t="shared" si="38"/>
        <v/>
      </c>
      <c r="W110" s="34">
        <f t="shared" si="39"/>
        <v>0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ht="12.0" customHeight="1">
      <c r="A111" s="32">
        <v>5.0</v>
      </c>
      <c r="B111" s="51"/>
      <c r="C111" s="19"/>
      <c r="D111" s="19"/>
      <c r="E111" s="19"/>
      <c r="F111" s="19"/>
      <c r="G111" s="19"/>
      <c r="H111" s="19"/>
      <c r="I111" s="19"/>
      <c r="J111" s="19"/>
      <c r="K111" s="19"/>
      <c r="L111" s="20" t="str">
        <f t="shared" si="37"/>
        <v/>
      </c>
      <c r="M111" s="19"/>
      <c r="N111" s="19"/>
      <c r="O111" s="19"/>
      <c r="P111" s="18"/>
      <c r="Q111" s="18"/>
      <c r="R111" s="18"/>
      <c r="S111" s="18"/>
      <c r="T111" s="18"/>
      <c r="U111" s="18"/>
      <c r="V111" s="20" t="str">
        <f t="shared" si="38"/>
        <v/>
      </c>
      <c r="W111" s="34">
        <f t="shared" si="39"/>
        <v>0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ht="12.0" customHeight="1">
      <c r="A112" s="7"/>
      <c r="B112" s="7"/>
      <c r="C112" s="36"/>
      <c r="D112" s="36"/>
      <c r="E112" s="36"/>
      <c r="F112" s="36"/>
      <c r="G112" s="36"/>
      <c r="H112" s="36"/>
      <c r="I112" s="36"/>
      <c r="J112" s="36"/>
      <c r="K112" s="36"/>
      <c r="L112" s="38">
        <f>(SUM(L107:L111))-(MAX(L107:L111))</f>
        <v>0</v>
      </c>
      <c r="M112" s="36"/>
      <c r="N112" s="36"/>
      <c r="O112" s="36"/>
      <c r="P112" s="7"/>
      <c r="Q112" s="7"/>
      <c r="R112" s="7"/>
      <c r="S112" s="7"/>
      <c r="T112" s="7"/>
      <c r="U112" s="7"/>
      <c r="V112" s="38"/>
      <c r="W112" s="39">
        <f>IF(COUNT(W107:W111)=5,(SUM(W107:W111))-(MAX(W107:W111)),(IF(COUNT(W107:W111)=4,SUM(W107:W111),IF(COUNTBLANK(W107:W111)&gt;0,SUM(W107:W111),"DQ"))))</f>
        <v>0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ht="12.0" customHeight="1">
      <c r="A113" s="50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ht="12.0" customHeight="1">
      <c r="A114" s="27" t="s">
        <v>3</v>
      </c>
      <c r="B114" s="28"/>
      <c r="C114" s="29">
        <v>1.0</v>
      </c>
      <c r="D114" s="29">
        <v>2.0</v>
      </c>
      <c r="E114" s="29">
        <v>3.0</v>
      </c>
      <c r="F114" s="29">
        <v>4.0</v>
      </c>
      <c r="G114" s="29">
        <v>5.0</v>
      </c>
      <c r="H114" s="29">
        <v>6.0</v>
      </c>
      <c r="I114" s="29">
        <v>7.0</v>
      </c>
      <c r="J114" s="29">
        <v>8.0</v>
      </c>
      <c r="K114" s="29">
        <v>9.0</v>
      </c>
      <c r="L114" s="29" t="s">
        <v>16</v>
      </c>
      <c r="M114" s="29">
        <v>10.0</v>
      </c>
      <c r="N114" s="29">
        <v>11.0</v>
      </c>
      <c r="O114" s="29">
        <v>12.0</v>
      </c>
      <c r="P114" s="29">
        <v>13.0</v>
      </c>
      <c r="Q114" s="29">
        <v>14.0</v>
      </c>
      <c r="R114" s="29">
        <v>15.0</v>
      </c>
      <c r="S114" s="29">
        <v>16.0</v>
      </c>
      <c r="T114" s="29">
        <v>17.0</v>
      </c>
      <c r="U114" s="29">
        <v>18.0</v>
      </c>
      <c r="V114" s="30" t="s">
        <v>17</v>
      </c>
      <c r="W114" s="31" t="s">
        <v>18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ht="12.0" customHeight="1">
      <c r="A115" s="32">
        <v>1.0</v>
      </c>
      <c r="B115" s="51"/>
      <c r="C115" s="19"/>
      <c r="D115" s="19"/>
      <c r="E115" s="19"/>
      <c r="F115" s="19"/>
      <c r="G115" s="19"/>
      <c r="H115" s="19"/>
      <c r="I115" s="19"/>
      <c r="J115" s="19"/>
      <c r="K115" s="19"/>
      <c r="L115" s="20" t="str">
        <f t="shared" ref="L115:L119" si="40">IF(COUNTBLANK(C115:K115)&gt;0,"",SUM(C115:K115))</f>
        <v/>
      </c>
      <c r="M115" s="19"/>
      <c r="N115" s="19"/>
      <c r="O115" s="19"/>
      <c r="P115" s="19"/>
      <c r="Q115" s="19"/>
      <c r="R115" s="19"/>
      <c r="S115" s="19"/>
      <c r="T115" s="19"/>
      <c r="U115" s="19"/>
      <c r="V115" s="20" t="str">
        <f t="shared" ref="V115:V119" si="41">IF(COUNTBLANK(M115:U115)&gt;0,"",SUM(M115:U115))</f>
        <v/>
      </c>
      <c r="W115" s="34">
        <f t="shared" ref="W115:W119" si="42">IF(COUNT(L115,V115)&gt;0,SUM(L115,V115),0)</f>
        <v>0</v>
      </c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ht="12.0" customHeight="1">
      <c r="A116" s="32">
        <v>2.0</v>
      </c>
      <c r="B116" s="51"/>
      <c r="C116" s="19"/>
      <c r="D116" s="19"/>
      <c r="E116" s="19"/>
      <c r="F116" s="19"/>
      <c r="G116" s="19"/>
      <c r="H116" s="19"/>
      <c r="I116" s="19"/>
      <c r="J116" s="19"/>
      <c r="K116" s="19"/>
      <c r="L116" s="20" t="str">
        <f t="shared" si="40"/>
        <v/>
      </c>
      <c r="M116" s="19"/>
      <c r="N116" s="19"/>
      <c r="O116" s="19"/>
      <c r="P116" s="18"/>
      <c r="Q116" s="18"/>
      <c r="R116" s="18"/>
      <c r="S116" s="18"/>
      <c r="T116" s="18"/>
      <c r="U116" s="18"/>
      <c r="V116" s="20" t="str">
        <f t="shared" si="41"/>
        <v/>
      </c>
      <c r="W116" s="34">
        <f t="shared" si="42"/>
        <v>0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ht="12.0" customHeight="1">
      <c r="A117" s="32">
        <v>3.0</v>
      </c>
      <c r="B117" s="51"/>
      <c r="C117" s="19"/>
      <c r="D117" s="19"/>
      <c r="E117" s="19"/>
      <c r="F117" s="19"/>
      <c r="G117" s="19"/>
      <c r="H117" s="19"/>
      <c r="I117" s="19"/>
      <c r="J117" s="19"/>
      <c r="K117" s="19"/>
      <c r="L117" s="20" t="str">
        <f t="shared" si="40"/>
        <v/>
      </c>
      <c r="M117" s="19"/>
      <c r="N117" s="19"/>
      <c r="O117" s="19"/>
      <c r="P117" s="18"/>
      <c r="Q117" s="18"/>
      <c r="R117" s="18"/>
      <c r="S117" s="18"/>
      <c r="T117" s="18"/>
      <c r="U117" s="18"/>
      <c r="V117" s="20" t="str">
        <f t="shared" si="41"/>
        <v/>
      </c>
      <c r="W117" s="34">
        <f t="shared" si="42"/>
        <v>0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ht="12.0" customHeight="1">
      <c r="A118" s="32">
        <v>4.0</v>
      </c>
      <c r="B118" s="51"/>
      <c r="C118" s="19"/>
      <c r="D118" s="19"/>
      <c r="E118" s="19"/>
      <c r="F118" s="19"/>
      <c r="G118" s="19"/>
      <c r="H118" s="19"/>
      <c r="I118" s="19"/>
      <c r="J118" s="19"/>
      <c r="K118" s="19"/>
      <c r="L118" s="20" t="str">
        <f t="shared" si="40"/>
        <v/>
      </c>
      <c r="M118" s="19"/>
      <c r="N118" s="19"/>
      <c r="O118" s="19"/>
      <c r="P118" s="18"/>
      <c r="Q118" s="18"/>
      <c r="R118" s="18"/>
      <c r="S118" s="18"/>
      <c r="T118" s="18"/>
      <c r="U118" s="18"/>
      <c r="V118" s="20" t="str">
        <f t="shared" si="41"/>
        <v/>
      </c>
      <c r="W118" s="34">
        <f t="shared" si="42"/>
        <v>0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ht="12.0" customHeight="1">
      <c r="A119" s="32">
        <v>5.0</v>
      </c>
      <c r="B119" s="51"/>
      <c r="C119" s="19"/>
      <c r="D119" s="19"/>
      <c r="E119" s="19"/>
      <c r="F119" s="19"/>
      <c r="G119" s="19"/>
      <c r="H119" s="19"/>
      <c r="I119" s="19"/>
      <c r="J119" s="19"/>
      <c r="K119" s="19"/>
      <c r="L119" s="20" t="str">
        <f t="shared" si="40"/>
        <v/>
      </c>
      <c r="M119" s="19"/>
      <c r="N119" s="19"/>
      <c r="O119" s="19"/>
      <c r="P119" s="18"/>
      <c r="Q119" s="18"/>
      <c r="R119" s="18"/>
      <c r="S119" s="18"/>
      <c r="T119" s="18"/>
      <c r="U119" s="18"/>
      <c r="V119" s="20" t="str">
        <f t="shared" si="41"/>
        <v/>
      </c>
      <c r="W119" s="34">
        <f t="shared" si="42"/>
        <v>0</v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ht="12.0" customHeight="1">
      <c r="A120" s="7"/>
      <c r="B120" s="7"/>
      <c r="C120" s="36"/>
      <c r="D120" s="36"/>
      <c r="E120" s="36"/>
      <c r="F120" s="36"/>
      <c r="G120" s="36"/>
      <c r="H120" s="36"/>
      <c r="I120" s="36"/>
      <c r="J120" s="36"/>
      <c r="K120" s="36"/>
      <c r="L120" s="38">
        <f>(SUM(L115:L119))-(MAX(L115:L119))</f>
        <v>0</v>
      </c>
      <c r="M120" s="36"/>
      <c r="N120" s="36"/>
      <c r="O120" s="36"/>
      <c r="P120" s="7"/>
      <c r="Q120" s="7"/>
      <c r="R120" s="7"/>
      <c r="S120" s="7"/>
      <c r="T120" s="7"/>
      <c r="U120" s="7"/>
      <c r="V120" s="38"/>
      <c r="W120" s="39">
        <f>IF(COUNT(W115:W119)=5,(SUM(W115:W119))-(MAX(W115:W119)),(IF(COUNT(W115:W119)=4,SUM(W115:W119),IF(COUNTBLANK(W115:W119)&gt;0,SUM(W115:W119),"DQ"))))</f>
        <v>0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ht="12.0" customHeight="1">
      <c r="A121" s="50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ht="12.0" customHeight="1">
      <c r="A122" s="27" t="s">
        <v>3</v>
      </c>
      <c r="B122" s="28"/>
      <c r="C122" s="29">
        <v>1.0</v>
      </c>
      <c r="D122" s="29">
        <v>2.0</v>
      </c>
      <c r="E122" s="29">
        <v>3.0</v>
      </c>
      <c r="F122" s="29">
        <v>4.0</v>
      </c>
      <c r="G122" s="29">
        <v>5.0</v>
      </c>
      <c r="H122" s="29">
        <v>6.0</v>
      </c>
      <c r="I122" s="29">
        <v>7.0</v>
      </c>
      <c r="J122" s="29">
        <v>8.0</v>
      </c>
      <c r="K122" s="29">
        <v>9.0</v>
      </c>
      <c r="L122" s="29" t="s">
        <v>16</v>
      </c>
      <c r="M122" s="29">
        <v>10.0</v>
      </c>
      <c r="N122" s="29">
        <v>11.0</v>
      </c>
      <c r="O122" s="29">
        <v>12.0</v>
      </c>
      <c r="P122" s="29">
        <v>13.0</v>
      </c>
      <c r="Q122" s="29">
        <v>14.0</v>
      </c>
      <c r="R122" s="29">
        <v>15.0</v>
      </c>
      <c r="S122" s="29">
        <v>16.0</v>
      </c>
      <c r="T122" s="29">
        <v>17.0</v>
      </c>
      <c r="U122" s="29">
        <v>18.0</v>
      </c>
      <c r="V122" s="30" t="s">
        <v>17</v>
      </c>
      <c r="W122" s="31" t="s">
        <v>18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ht="12.0" customHeight="1">
      <c r="A123" s="32">
        <v>1.0</v>
      </c>
      <c r="B123" s="51"/>
      <c r="C123" s="19"/>
      <c r="D123" s="19"/>
      <c r="E123" s="19"/>
      <c r="F123" s="19"/>
      <c r="G123" s="19"/>
      <c r="H123" s="19"/>
      <c r="I123" s="19"/>
      <c r="J123" s="19"/>
      <c r="K123" s="19"/>
      <c r="L123" s="20" t="str">
        <f t="shared" ref="L123:L127" si="43">IF(COUNTBLANK(C123:K123)&gt;0,"",SUM(C123:K123))</f>
        <v/>
      </c>
      <c r="M123" s="19"/>
      <c r="N123" s="19"/>
      <c r="O123" s="19"/>
      <c r="P123" s="19"/>
      <c r="Q123" s="19"/>
      <c r="R123" s="19"/>
      <c r="S123" s="19"/>
      <c r="T123" s="19"/>
      <c r="U123" s="19"/>
      <c r="V123" s="20" t="str">
        <f t="shared" ref="V123:V127" si="44">IF(COUNTBLANK(M123:U123)&gt;0,"",SUM(M123:U123))</f>
        <v/>
      </c>
      <c r="W123" s="34">
        <f t="shared" ref="W123:W127" si="45">IF(COUNT(L123,V123)&gt;0,SUM(L123,V123),0)</f>
        <v>0</v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ht="12.0" customHeight="1">
      <c r="A124" s="32">
        <v>2.0</v>
      </c>
      <c r="B124" s="51"/>
      <c r="C124" s="19"/>
      <c r="D124" s="19"/>
      <c r="E124" s="19"/>
      <c r="F124" s="19"/>
      <c r="G124" s="19"/>
      <c r="H124" s="19"/>
      <c r="I124" s="19"/>
      <c r="J124" s="19"/>
      <c r="K124" s="19"/>
      <c r="L124" s="20" t="str">
        <f t="shared" si="43"/>
        <v/>
      </c>
      <c r="M124" s="19"/>
      <c r="N124" s="19"/>
      <c r="O124" s="19"/>
      <c r="P124" s="18"/>
      <c r="Q124" s="18"/>
      <c r="R124" s="18"/>
      <c r="S124" s="18"/>
      <c r="T124" s="18"/>
      <c r="U124" s="18"/>
      <c r="V124" s="20" t="str">
        <f t="shared" si="44"/>
        <v/>
      </c>
      <c r="W124" s="34">
        <f t="shared" si="45"/>
        <v>0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ht="12.0" customHeight="1">
      <c r="A125" s="32">
        <v>3.0</v>
      </c>
      <c r="B125" s="51"/>
      <c r="C125" s="19"/>
      <c r="D125" s="19"/>
      <c r="E125" s="19"/>
      <c r="F125" s="19"/>
      <c r="G125" s="19"/>
      <c r="H125" s="19"/>
      <c r="I125" s="19"/>
      <c r="J125" s="19"/>
      <c r="K125" s="19"/>
      <c r="L125" s="20" t="str">
        <f t="shared" si="43"/>
        <v/>
      </c>
      <c r="M125" s="19"/>
      <c r="N125" s="19"/>
      <c r="O125" s="19"/>
      <c r="P125" s="18"/>
      <c r="Q125" s="18"/>
      <c r="R125" s="18"/>
      <c r="S125" s="18"/>
      <c r="T125" s="18"/>
      <c r="U125" s="18"/>
      <c r="V125" s="20" t="str">
        <f t="shared" si="44"/>
        <v/>
      </c>
      <c r="W125" s="34">
        <f t="shared" si="45"/>
        <v>0</v>
      </c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ht="12.0" customHeight="1">
      <c r="A126" s="32">
        <v>4.0</v>
      </c>
      <c r="B126" s="51"/>
      <c r="C126" s="19"/>
      <c r="D126" s="19"/>
      <c r="E126" s="19"/>
      <c r="F126" s="19"/>
      <c r="G126" s="19"/>
      <c r="H126" s="19"/>
      <c r="I126" s="19"/>
      <c r="J126" s="19"/>
      <c r="K126" s="19"/>
      <c r="L126" s="20" t="str">
        <f t="shared" si="43"/>
        <v/>
      </c>
      <c r="M126" s="19"/>
      <c r="N126" s="19"/>
      <c r="O126" s="19"/>
      <c r="P126" s="18"/>
      <c r="Q126" s="18"/>
      <c r="R126" s="18"/>
      <c r="S126" s="18"/>
      <c r="T126" s="18"/>
      <c r="U126" s="18"/>
      <c r="V126" s="20" t="str">
        <f t="shared" si="44"/>
        <v/>
      </c>
      <c r="W126" s="34">
        <f t="shared" si="45"/>
        <v>0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ht="12.0" customHeight="1">
      <c r="A127" s="32">
        <v>5.0</v>
      </c>
      <c r="B127" s="51"/>
      <c r="C127" s="19"/>
      <c r="D127" s="19"/>
      <c r="E127" s="19"/>
      <c r="F127" s="19"/>
      <c r="G127" s="19"/>
      <c r="H127" s="19"/>
      <c r="I127" s="19"/>
      <c r="J127" s="19"/>
      <c r="K127" s="19"/>
      <c r="L127" s="20" t="str">
        <f t="shared" si="43"/>
        <v/>
      </c>
      <c r="M127" s="19"/>
      <c r="N127" s="19"/>
      <c r="O127" s="19"/>
      <c r="P127" s="18"/>
      <c r="Q127" s="18"/>
      <c r="R127" s="18"/>
      <c r="S127" s="18"/>
      <c r="T127" s="18"/>
      <c r="U127" s="18"/>
      <c r="V127" s="20" t="str">
        <f t="shared" si="44"/>
        <v/>
      </c>
      <c r="W127" s="34">
        <f t="shared" si="45"/>
        <v>0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ht="12.0" customHeight="1">
      <c r="A128" s="7"/>
      <c r="B128" s="7"/>
      <c r="C128" s="36"/>
      <c r="D128" s="36"/>
      <c r="E128" s="36"/>
      <c r="F128" s="36"/>
      <c r="G128" s="36"/>
      <c r="H128" s="36"/>
      <c r="I128" s="36"/>
      <c r="J128" s="36"/>
      <c r="K128" s="36"/>
      <c r="L128" s="38">
        <f>(SUM(L123:L127))-(MAX(L123:L127))</f>
        <v>0</v>
      </c>
      <c r="M128" s="36"/>
      <c r="N128" s="36"/>
      <c r="O128" s="36"/>
      <c r="P128" s="7"/>
      <c r="Q128" s="7"/>
      <c r="R128" s="7"/>
      <c r="S128" s="7"/>
      <c r="T128" s="7"/>
      <c r="U128" s="7"/>
      <c r="V128" s="38"/>
      <c r="W128" s="39">
        <f>IF(COUNT(W123:W127)=5,(SUM(W123:W127))-(MAX(W123:W127)),(IF(COUNT(W123:W127)=4,SUM(W123:W127),IF(COUNTBLANK(W123:W127)&gt;0,SUM(W123:W127),"DQ"))))</f>
        <v>0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ht="12.0" customHeight="1">
      <c r="A129" s="50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ht="12.0" customHeight="1">
      <c r="A130" s="27" t="s">
        <v>3</v>
      </c>
      <c r="B130" s="28"/>
      <c r="C130" s="29">
        <v>1.0</v>
      </c>
      <c r="D130" s="29">
        <v>2.0</v>
      </c>
      <c r="E130" s="29">
        <v>3.0</v>
      </c>
      <c r="F130" s="29">
        <v>4.0</v>
      </c>
      <c r="G130" s="29">
        <v>5.0</v>
      </c>
      <c r="H130" s="29">
        <v>6.0</v>
      </c>
      <c r="I130" s="29">
        <v>7.0</v>
      </c>
      <c r="J130" s="29">
        <v>8.0</v>
      </c>
      <c r="K130" s="29">
        <v>9.0</v>
      </c>
      <c r="L130" s="29" t="s">
        <v>16</v>
      </c>
      <c r="M130" s="29">
        <v>10.0</v>
      </c>
      <c r="N130" s="29">
        <v>11.0</v>
      </c>
      <c r="O130" s="29">
        <v>12.0</v>
      </c>
      <c r="P130" s="29">
        <v>13.0</v>
      </c>
      <c r="Q130" s="29">
        <v>14.0</v>
      </c>
      <c r="R130" s="29">
        <v>15.0</v>
      </c>
      <c r="S130" s="29">
        <v>16.0</v>
      </c>
      <c r="T130" s="29">
        <v>17.0</v>
      </c>
      <c r="U130" s="29">
        <v>18.0</v>
      </c>
      <c r="V130" s="30" t="s">
        <v>17</v>
      </c>
      <c r="W130" s="31" t="s">
        <v>18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ht="12.0" customHeight="1">
      <c r="A131" s="32">
        <v>1.0</v>
      </c>
      <c r="B131" s="51"/>
      <c r="C131" s="19"/>
      <c r="D131" s="19"/>
      <c r="E131" s="19"/>
      <c r="F131" s="19"/>
      <c r="G131" s="19"/>
      <c r="H131" s="19"/>
      <c r="I131" s="19"/>
      <c r="J131" s="19"/>
      <c r="K131" s="19"/>
      <c r="L131" s="20" t="str">
        <f t="shared" ref="L131:L135" si="46">IF(COUNTBLANK(C131:K131)&gt;0,"",SUM(C131:K131))</f>
        <v/>
      </c>
      <c r="M131" s="19"/>
      <c r="N131" s="19"/>
      <c r="O131" s="19"/>
      <c r="P131" s="19"/>
      <c r="Q131" s="19"/>
      <c r="R131" s="19"/>
      <c r="S131" s="19"/>
      <c r="T131" s="19"/>
      <c r="U131" s="19"/>
      <c r="V131" s="20" t="str">
        <f t="shared" ref="V131:V135" si="47">IF(COUNTBLANK(M131:U131)&gt;0,"",SUM(M131:U131))</f>
        <v/>
      </c>
      <c r="W131" s="34">
        <f t="shared" ref="W131:W135" si="48">IF(COUNT(L131,V131)&gt;0,SUM(L131,V131),0)</f>
        <v>0</v>
      </c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ht="12.0" customHeight="1">
      <c r="A132" s="32">
        <v>2.0</v>
      </c>
      <c r="B132" s="51"/>
      <c r="C132" s="19"/>
      <c r="D132" s="19"/>
      <c r="E132" s="19"/>
      <c r="F132" s="19"/>
      <c r="G132" s="19"/>
      <c r="H132" s="19"/>
      <c r="I132" s="19"/>
      <c r="J132" s="19"/>
      <c r="K132" s="19"/>
      <c r="L132" s="20" t="str">
        <f t="shared" si="46"/>
        <v/>
      </c>
      <c r="M132" s="19"/>
      <c r="N132" s="19"/>
      <c r="O132" s="19"/>
      <c r="P132" s="18"/>
      <c r="Q132" s="18"/>
      <c r="R132" s="18"/>
      <c r="S132" s="18"/>
      <c r="T132" s="18"/>
      <c r="U132" s="18"/>
      <c r="V132" s="20" t="str">
        <f t="shared" si="47"/>
        <v/>
      </c>
      <c r="W132" s="34">
        <f t="shared" si="48"/>
        <v>0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ht="12.0" customHeight="1">
      <c r="A133" s="32">
        <v>3.0</v>
      </c>
      <c r="B133" s="51"/>
      <c r="C133" s="19"/>
      <c r="D133" s="19"/>
      <c r="E133" s="19"/>
      <c r="F133" s="19"/>
      <c r="G133" s="19"/>
      <c r="H133" s="19"/>
      <c r="I133" s="19"/>
      <c r="J133" s="19"/>
      <c r="K133" s="19"/>
      <c r="L133" s="20" t="str">
        <f t="shared" si="46"/>
        <v/>
      </c>
      <c r="M133" s="19"/>
      <c r="N133" s="19"/>
      <c r="O133" s="19"/>
      <c r="P133" s="18"/>
      <c r="Q133" s="18"/>
      <c r="R133" s="18"/>
      <c r="S133" s="18"/>
      <c r="T133" s="18"/>
      <c r="U133" s="18"/>
      <c r="V133" s="20" t="str">
        <f t="shared" si="47"/>
        <v/>
      </c>
      <c r="W133" s="34">
        <f t="shared" si="48"/>
        <v>0</v>
      </c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ht="12.0" customHeight="1">
      <c r="A134" s="32">
        <v>4.0</v>
      </c>
      <c r="B134" s="51"/>
      <c r="C134" s="19"/>
      <c r="D134" s="19"/>
      <c r="E134" s="19"/>
      <c r="F134" s="19"/>
      <c r="G134" s="19"/>
      <c r="H134" s="19"/>
      <c r="I134" s="19"/>
      <c r="J134" s="19"/>
      <c r="K134" s="19"/>
      <c r="L134" s="20" t="str">
        <f t="shared" si="46"/>
        <v/>
      </c>
      <c r="M134" s="19"/>
      <c r="N134" s="19"/>
      <c r="O134" s="19"/>
      <c r="P134" s="18"/>
      <c r="Q134" s="18"/>
      <c r="R134" s="18"/>
      <c r="S134" s="18"/>
      <c r="T134" s="18"/>
      <c r="U134" s="18"/>
      <c r="V134" s="20" t="str">
        <f t="shared" si="47"/>
        <v/>
      </c>
      <c r="W134" s="34">
        <f t="shared" si="48"/>
        <v>0</v>
      </c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ht="12.0" customHeight="1">
      <c r="A135" s="32">
        <v>5.0</v>
      </c>
      <c r="B135" s="51"/>
      <c r="C135" s="19"/>
      <c r="D135" s="19"/>
      <c r="E135" s="19"/>
      <c r="F135" s="19"/>
      <c r="G135" s="19"/>
      <c r="H135" s="19"/>
      <c r="I135" s="19"/>
      <c r="J135" s="19"/>
      <c r="K135" s="19"/>
      <c r="L135" s="20" t="str">
        <f t="shared" si="46"/>
        <v/>
      </c>
      <c r="M135" s="19"/>
      <c r="N135" s="19"/>
      <c r="O135" s="19"/>
      <c r="P135" s="18"/>
      <c r="Q135" s="18"/>
      <c r="R135" s="18"/>
      <c r="S135" s="18"/>
      <c r="T135" s="18"/>
      <c r="U135" s="18"/>
      <c r="V135" s="20" t="str">
        <f t="shared" si="47"/>
        <v/>
      </c>
      <c r="W135" s="34">
        <f t="shared" si="48"/>
        <v>0</v>
      </c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ht="12.0" customHeight="1">
      <c r="A136" s="7"/>
      <c r="B136" s="7"/>
      <c r="C136" s="36"/>
      <c r="D136" s="36"/>
      <c r="E136" s="36"/>
      <c r="F136" s="36"/>
      <c r="G136" s="36"/>
      <c r="H136" s="36"/>
      <c r="I136" s="36"/>
      <c r="J136" s="36"/>
      <c r="K136" s="36"/>
      <c r="L136" s="38">
        <f>(SUM(L131:L135))-(MAX(L131:L135))</f>
        <v>0</v>
      </c>
      <c r="M136" s="36"/>
      <c r="N136" s="36"/>
      <c r="O136" s="36"/>
      <c r="P136" s="7"/>
      <c r="Q136" s="7"/>
      <c r="R136" s="7"/>
      <c r="S136" s="7"/>
      <c r="T136" s="7"/>
      <c r="U136" s="7"/>
      <c r="V136" s="38"/>
      <c r="W136" s="39">
        <f>IF(COUNT(W131:W135)=5,(SUM(W131:W135))-(MAX(W131:W135)),(IF(COUNT(W131:W135)=4,SUM(W131:W135),IF(COUNTBLANK(W131:W135)&gt;0,SUM(W131:W135),"DQ"))))</f>
        <v>0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ht="12.0" customHeight="1">
      <c r="A137" s="5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ht="12.0" customHeight="1">
      <c r="A138" s="27" t="s">
        <v>3</v>
      </c>
      <c r="B138" s="28"/>
      <c r="C138" s="29">
        <v>1.0</v>
      </c>
      <c r="D138" s="29">
        <v>2.0</v>
      </c>
      <c r="E138" s="29">
        <v>3.0</v>
      </c>
      <c r="F138" s="29">
        <v>4.0</v>
      </c>
      <c r="G138" s="29">
        <v>5.0</v>
      </c>
      <c r="H138" s="29">
        <v>6.0</v>
      </c>
      <c r="I138" s="29">
        <v>7.0</v>
      </c>
      <c r="J138" s="29">
        <v>8.0</v>
      </c>
      <c r="K138" s="29">
        <v>9.0</v>
      </c>
      <c r="L138" s="29" t="s">
        <v>16</v>
      </c>
      <c r="M138" s="29">
        <v>10.0</v>
      </c>
      <c r="N138" s="29">
        <v>11.0</v>
      </c>
      <c r="O138" s="29">
        <v>12.0</v>
      </c>
      <c r="P138" s="29">
        <v>13.0</v>
      </c>
      <c r="Q138" s="29">
        <v>14.0</v>
      </c>
      <c r="R138" s="29">
        <v>15.0</v>
      </c>
      <c r="S138" s="29">
        <v>16.0</v>
      </c>
      <c r="T138" s="29">
        <v>17.0</v>
      </c>
      <c r="U138" s="29">
        <v>18.0</v>
      </c>
      <c r="V138" s="30" t="s">
        <v>17</v>
      </c>
      <c r="W138" s="31" t="s">
        <v>18</v>
      </c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ht="12.0" customHeight="1">
      <c r="A139" s="32">
        <v>1.0</v>
      </c>
      <c r="B139" s="51"/>
      <c r="C139" s="19"/>
      <c r="D139" s="19"/>
      <c r="E139" s="19"/>
      <c r="F139" s="19"/>
      <c r="G139" s="19"/>
      <c r="H139" s="19"/>
      <c r="I139" s="19"/>
      <c r="J139" s="19"/>
      <c r="K139" s="19"/>
      <c r="L139" s="20" t="str">
        <f t="shared" ref="L139:L143" si="49">IF(COUNTBLANK(C139:K139)&gt;0,"",SUM(C139:K139))</f>
        <v/>
      </c>
      <c r="M139" s="19"/>
      <c r="N139" s="19"/>
      <c r="O139" s="19"/>
      <c r="P139" s="19"/>
      <c r="Q139" s="19"/>
      <c r="R139" s="19"/>
      <c r="S139" s="19"/>
      <c r="T139" s="19"/>
      <c r="U139" s="19"/>
      <c r="V139" s="20" t="str">
        <f t="shared" ref="V139:V143" si="50">IF(COUNTBLANK(M139:U139)&gt;0,"",SUM(M139:U139))</f>
        <v/>
      </c>
      <c r="W139" s="34">
        <f t="shared" ref="W139:W143" si="51">IF(COUNT(L139,V139)&gt;0,SUM(L139,V139),0)</f>
        <v>0</v>
      </c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ht="12.0" customHeight="1">
      <c r="A140" s="32">
        <v>2.0</v>
      </c>
      <c r="B140" s="51"/>
      <c r="C140" s="19"/>
      <c r="D140" s="19"/>
      <c r="E140" s="19"/>
      <c r="F140" s="19"/>
      <c r="G140" s="19"/>
      <c r="H140" s="19"/>
      <c r="I140" s="19"/>
      <c r="J140" s="19"/>
      <c r="K140" s="19"/>
      <c r="L140" s="20" t="str">
        <f t="shared" si="49"/>
        <v/>
      </c>
      <c r="M140" s="19"/>
      <c r="N140" s="19"/>
      <c r="O140" s="19"/>
      <c r="P140" s="18"/>
      <c r="Q140" s="18"/>
      <c r="R140" s="18"/>
      <c r="S140" s="18"/>
      <c r="T140" s="18"/>
      <c r="U140" s="18"/>
      <c r="V140" s="20" t="str">
        <f t="shared" si="50"/>
        <v/>
      </c>
      <c r="W140" s="34">
        <f t="shared" si="51"/>
        <v>0</v>
      </c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ht="12.0" customHeight="1">
      <c r="A141" s="32">
        <v>3.0</v>
      </c>
      <c r="B141" s="51"/>
      <c r="C141" s="19"/>
      <c r="D141" s="19"/>
      <c r="E141" s="19"/>
      <c r="F141" s="19"/>
      <c r="G141" s="19"/>
      <c r="H141" s="19"/>
      <c r="I141" s="19"/>
      <c r="J141" s="19"/>
      <c r="K141" s="19"/>
      <c r="L141" s="20" t="str">
        <f t="shared" si="49"/>
        <v/>
      </c>
      <c r="M141" s="19"/>
      <c r="N141" s="19"/>
      <c r="O141" s="19"/>
      <c r="P141" s="18"/>
      <c r="Q141" s="18"/>
      <c r="R141" s="18"/>
      <c r="S141" s="18"/>
      <c r="T141" s="18"/>
      <c r="U141" s="18"/>
      <c r="V141" s="20" t="str">
        <f t="shared" si="50"/>
        <v/>
      </c>
      <c r="W141" s="34">
        <f t="shared" si="51"/>
        <v>0</v>
      </c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ht="12.0" customHeight="1">
      <c r="A142" s="32">
        <v>4.0</v>
      </c>
      <c r="B142" s="51"/>
      <c r="C142" s="19"/>
      <c r="D142" s="19"/>
      <c r="E142" s="19"/>
      <c r="F142" s="19"/>
      <c r="G142" s="19"/>
      <c r="H142" s="19"/>
      <c r="I142" s="19"/>
      <c r="J142" s="19"/>
      <c r="K142" s="19"/>
      <c r="L142" s="20" t="str">
        <f t="shared" si="49"/>
        <v/>
      </c>
      <c r="M142" s="19"/>
      <c r="N142" s="19"/>
      <c r="O142" s="19"/>
      <c r="P142" s="18"/>
      <c r="Q142" s="18"/>
      <c r="R142" s="18"/>
      <c r="S142" s="18"/>
      <c r="T142" s="18"/>
      <c r="U142" s="18"/>
      <c r="V142" s="20" t="str">
        <f t="shared" si="50"/>
        <v/>
      </c>
      <c r="W142" s="34">
        <f t="shared" si="51"/>
        <v>0</v>
      </c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ht="12.0" customHeight="1">
      <c r="A143" s="32">
        <v>5.0</v>
      </c>
      <c r="B143" s="51"/>
      <c r="C143" s="19"/>
      <c r="D143" s="19"/>
      <c r="E143" s="19"/>
      <c r="F143" s="19"/>
      <c r="G143" s="19"/>
      <c r="H143" s="19"/>
      <c r="I143" s="19"/>
      <c r="J143" s="19"/>
      <c r="K143" s="19"/>
      <c r="L143" s="20" t="str">
        <f t="shared" si="49"/>
        <v/>
      </c>
      <c r="M143" s="19"/>
      <c r="N143" s="19"/>
      <c r="O143" s="19"/>
      <c r="P143" s="18"/>
      <c r="Q143" s="18"/>
      <c r="R143" s="18"/>
      <c r="S143" s="18"/>
      <c r="T143" s="18"/>
      <c r="U143" s="18"/>
      <c r="V143" s="20" t="str">
        <f t="shared" si="50"/>
        <v/>
      </c>
      <c r="W143" s="34">
        <f t="shared" si="51"/>
        <v>0</v>
      </c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ht="12.0" customHeight="1">
      <c r="A144" s="7"/>
      <c r="B144" s="7"/>
      <c r="C144" s="36"/>
      <c r="D144" s="36"/>
      <c r="E144" s="36"/>
      <c r="F144" s="36"/>
      <c r="G144" s="36"/>
      <c r="H144" s="36"/>
      <c r="I144" s="36"/>
      <c r="J144" s="36"/>
      <c r="K144" s="36"/>
      <c r="L144" s="38">
        <f>(SUM(L139:L143))-(MAX(L139:L143))</f>
        <v>0</v>
      </c>
      <c r="M144" s="36"/>
      <c r="N144" s="36"/>
      <c r="O144" s="36"/>
      <c r="P144" s="7"/>
      <c r="Q144" s="7"/>
      <c r="R144" s="7"/>
      <c r="S144" s="7"/>
      <c r="T144" s="7"/>
      <c r="U144" s="7"/>
      <c r="V144" s="38"/>
      <c r="W144" s="39">
        <f>IF(COUNT(W139:W143)=5,(SUM(W139:W143))-(MAX(W139:W143)),(IF(COUNT(W139:W143)=4,SUM(W139:W143),IF(COUNTBLANK(W139:W143)&gt;0,SUM(W139:W143),"DQ"))))</f>
        <v>0</v>
      </c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ht="12.0" customHeight="1">
      <c r="A145" s="50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ht="12.0" customHeight="1">
      <c r="A146" s="27" t="s">
        <v>3</v>
      </c>
      <c r="B146" s="28"/>
      <c r="C146" s="29">
        <v>1.0</v>
      </c>
      <c r="D146" s="29">
        <v>2.0</v>
      </c>
      <c r="E146" s="29">
        <v>3.0</v>
      </c>
      <c r="F146" s="29">
        <v>4.0</v>
      </c>
      <c r="G146" s="29">
        <v>5.0</v>
      </c>
      <c r="H146" s="29">
        <v>6.0</v>
      </c>
      <c r="I146" s="29">
        <v>7.0</v>
      </c>
      <c r="J146" s="29">
        <v>8.0</v>
      </c>
      <c r="K146" s="29">
        <v>9.0</v>
      </c>
      <c r="L146" s="29" t="s">
        <v>16</v>
      </c>
      <c r="M146" s="29">
        <v>10.0</v>
      </c>
      <c r="N146" s="29">
        <v>11.0</v>
      </c>
      <c r="O146" s="29">
        <v>12.0</v>
      </c>
      <c r="P146" s="29">
        <v>13.0</v>
      </c>
      <c r="Q146" s="29">
        <v>14.0</v>
      </c>
      <c r="R146" s="29">
        <v>15.0</v>
      </c>
      <c r="S146" s="29">
        <v>16.0</v>
      </c>
      <c r="T146" s="29">
        <v>17.0</v>
      </c>
      <c r="U146" s="29">
        <v>18.0</v>
      </c>
      <c r="V146" s="30" t="s">
        <v>17</v>
      </c>
      <c r="W146" s="31" t="s">
        <v>18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ht="12.0" customHeight="1">
      <c r="A147" s="32">
        <v>1.0</v>
      </c>
      <c r="B147" s="51"/>
      <c r="C147" s="19"/>
      <c r="D147" s="19"/>
      <c r="E147" s="19"/>
      <c r="F147" s="19"/>
      <c r="G147" s="19"/>
      <c r="H147" s="19"/>
      <c r="I147" s="19"/>
      <c r="J147" s="19"/>
      <c r="K147" s="19"/>
      <c r="L147" s="20" t="str">
        <f t="shared" ref="L147:L151" si="52">IF(COUNTBLANK(C147:K147)&gt;0,"",SUM(C147:K147))</f>
        <v/>
      </c>
      <c r="M147" s="19"/>
      <c r="N147" s="19"/>
      <c r="O147" s="19"/>
      <c r="P147" s="19"/>
      <c r="Q147" s="19"/>
      <c r="R147" s="19"/>
      <c r="S147" s="19"/>
      <c r="T147" s="19"/>
      <c r="U147" s="19"/>
      <c r="V147" s="20" t="str">
        <f t="shared" ref="V147:V151" si="53">IF(COUNTBLANK(M147:U147)&gt;0,"",SUM(M147:U147))</f>
        <v/>
      </c>
      <c r="W147" s="34">
        <f t="shared" ref="W147:W151" si="54">IF(COUNT(L147,V147)&gt;0,SUM(L147,V147),0)</f>
        <v>0</v>
      </c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ht="12.0" customHeight="1">
      <c r="A148" s="32">
        <v>2.0</v>
      </c>
      <c r="B148" s="51"/>
      <c r="C148" s="19"/>
      <c r="D148" s="19"/>
      <c r="E148" s="19"/>
      <c r="F148" s="19"/>
      <c r="G148" s="19"/>
      <c r="H148" s="19"/>
      <c r="I148" s="19"/>
      <c r="J148" s="19"/>
      <c r="K148" s="19"/>
      <c r="L148" s="20" t="str">
        <f t="shared" si="52"/>
        <v/>
      </c>
      <c r="M148" s="19"/>
      <c r="N148" s="19"/>
      <c r="O148" s="19"/>
      <c r="P148" s="18"/>
      <c r="Q148" s="18"/>
      <c r="R148" s="18"/>
      <c r="S148" s="18"/>
      <c r="T148" s="18"/>
      <c r="U148" s="18"/>
      <c r="V148" s="20" t="str">
        <f t="shared" si="53"/>
        <v/>
      </c>
      <c r="W148" s="34">
        <f t="shared" si="54"/>
        <v>0</v>
      </c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ht="12.0" customHeight="1">
      <c r="A149" s="32">
        <v>3.0</v>
      </c>
      <c r="B149" s="51"/>
      <c r="C149" s="19"/>
      <c r="D149" s="19"/>
      <c r="E149" s="19"/>
      <c r="F149" s="19"/>
      <c r="G149" s="19"/>
      <c r="H149" s="19"/>
      <c r="I149" s="19"/>
      <c r="J149" s="19"/>
      <c r="K149" s="19"/>
      <c r="L149" s="20" t="str">
        <f t="shared" si="52"/>
        <v/>
      </c>
      <c r="M149" s="19"/>
      <c r="N149" s="19"/>
      <c r="O149" s="19"/>
      <c r="P149" s="18"/>
      <c r="Q149" s="18"/>
      <c r="R149" s="18"/>
      <c r="S149" s="18"/>
      <c r="T149" s="18"/>
      <c r="U149" s="18"/>
      <c r="V149" s="20" t="str">
        <f t="shared" si="53"/>
        <v/>
      </c>
      <c r="W149" s="34">
        <f t="shared" si="54"/>
        <v>0</v>
      </c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ht="12.0" customHeight="1">
      <c r="A150" s="32">
        <v>4.0</v>
      </c>
      <c r="B150" s="51"/>
      <c r="C150" s="19"/>
      <c r="D150" s="19"/>
      <c r="E150" s="19"/>
      <c r="F150" s="19"/>
      <c r="G150" s="19"/>
      <c r="H150" s="19"/>
      <c r="I150" s="19"/>
      <c r="J150" s="19"/>
      <c r="K150" s="19"/>
      <c r="L150" s="20" t="str">
        <f t="shared" si="52"/>
        <v/>
      </c>
      <c r="M150" s="19"/>
      <c r="N150" s="19"/>
      <c r="O150" s="19"/>
      <c r="P150" s="18"/>
      <c r="Q150" s="18"/>
      <c r="R150" s="18"/>
      <c r="S150" s="18"/>
      <c r="T150" s="18"/>
      <c r="U150" s="18"/>
      <c r="V150" s="20" t="str">
        <f t="shared" si="53"/>
        <v/>
      </c>
      <c r="W150" s="34">
        <f t="shared" si="54"/>
        <v>0</v>
      </c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ht="12.0" customHeight="1">
      <c r="A151" s="32">
        <v>5.0</v>
      </c>
      <c r="B151" s="51"/>
      <c r="C151" s="19"/>
      <c r="D151" s="19"/>
      <c r="E151" s="19"/>
      <c r="F151" s="19"/>
      <c r="G151" s="19"/>
      <c r="H151" s="19"/>
      <c r="I151" s="19"/>
      <c r="J151" s="19"/>
      <c r="K151" s="19"/>
      <c r="L151" s="20" t="str">
        <f t="shared" si="52"/>
        <v/>
      </c>
      <c r="M151" s="19"/>
      <c r="N151" s="19"/>
      <c r="O151" s="19"/>
      <c r="P151" s="18"/>
      <c r="Q151" s="18"/>
      <c r="R151" s="18"/>
      <c r="S151" s="18"/>
      <c r="T151" s="18"/>
      <c r="U151" s="18"/>
      <c r="V151" s="20" t="str">
        <f t="shared" si="53"/>
        <v/>
      </c>
      <c r="W151" s="34">
        <f t="shared" si="54"/>
        <v>0</v>
      </c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ht="12.0" customHeight="1">
      <c r="A152" s="7"/>
      <c r="B152" s="7"/>
      <c r="C152" s="36"/>
      <c r="D152" s="36"/>
      <c r="E152" s="36"/>
      <c r="F152" s="36"/>
      <c r="G152" s="36"/>
      <c r="H152" s="36"/>
      <c r="I152" s="36"/>
      <c r="J152" s="36"/>
      <c r="K152" s="36"/>
      <c r="L152" s="38">
        <f>(SUM(L147:L151))-(MAX(L147:L151))</f>
        <v>0</v>
      </c>
      <c r="M152" s="36"/>
      <c r="N152" s="36"/>
      <c r="O152" s="36"/>
      <c r="P152" s="7"/>
      <c r="Q152" s="7"/>
      <c r="R152" s="7"/>
      <c r="S152" s="7"/>
      <c r="T152" s="7"/>
      <c r="U152" s="7"/>
      <c r="V152" s="38"/>
      <c r="W152" s="39">
        <f>IF(COUNT(W147:W151)=5,(SUM(W147:W151))-(MAX(W147:W151)),(IF(COUNT(W147:W151)=4,SUM(W147:W151),IF(COUNTBLANK(W147:W151)&gt;0,SUM(W147:W151),"DQ"))))</f>
        <v>0</v>
      </c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ht="12.0" customHeight="1">
      <c r="A153" s="50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ht="12.0" customHeight="1">
      <c r="A154" s="27" t="s">
        <v>3</v>
      </c>
      <c r="B154" s="28"/>
      <c r="C154" s="29">
        <v>1.0</v>
      </c>
      <c r="D154" s="29">
        <v>2.0</v>
      </c>
      <c r="E154" s="29">
        <v>3.0</v>
      </c>
      <c r="F154" s="29">
        <v>4.0</v>
      </c>
      <c r="G154" s="29">
        <v>5.0</v>
      </c>
      <c r="H154" s="29">
        <v>6.0</v>
      </c>
      <c r="I154" s="29">
        <v>7.0</v>
      </c>
      <c r="J154" s="29">
        <v>8.0</v>
      </c>
      <c r="K154" s="29">
        <v>9.0</v>
      </c>
      <c r="L154" s="29" t="s">
        <v>16</v>
      </c>
      <c r="M154" s="29">
        <v>10.0</v>
      </c>
      <c r="N154" s="29">
        <v>11.0</v>
      </c>
      <c r="O154" s="29">
        <v>12.0</v>
      </c>
      <c r="P154" s="29">
        <v>13.0</v>
      </c>
      <c r="Q154" s="29">
        <v>14.0</v>
      </c>
      <c r="R154" s="29">
        <v>15.0</v>
      </c>
      <c r="S154" s="29">
        <v>16.0</v>
      </c>
      <c r="T154" s="29">
        <v>17.0</v>
      </c>
      <c r="U154" s="29">
        <v>18.0</v>
      </c>
      <c r="V154" s="30" t="s">
        <v>17</v>
      </c>
      <c r="W154" s="31" t="s">
        <v>18</v>
      </c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ht="12.0" customHeight="1">
      <c r="A155" s="32">
        <v>1.0</v>
      </c>
      <c r="B155" s="51"/>
      <c r="C155" s="19"/>
      <c r="D155" s="19"/>
      <c r="E155" s="19"/>
      <c r="F155" s="19"/>
      <c r="G155" s="19"/>
      <c r="H155" s="19"/>
      <c r="I155" s="19"/>
      <c r="J155" s="19"/>
      <c r="K155" s="19"/>
      <c r="L155" s="20" t="str">
        <f t="shared" ref="L155:L159" si="55">IF(COUNTBLANK(C155:K155)&gt;0,"",SUM(C155:K155))</f>
        <v/>
      </c>
      <c r="M155" s="19"/>
      <c r="N155" s="19"/>
      <c r="O155" s="19"/>
      <c r="P155" s="19"/>
      <c r="Q155" s="19"/>
      <c r="R155" s="19"/>
      <c r="S155" s="19"/>
      <c r="T155" s="19"/>
      <c r="U155" s="19"/>
      <c r="V155" s="20" t="str">
        <f t="shared" ref="V155:V159" si="56">IF(COUNTBLANK(M155:U155)&gt;0,"",SUM(M155:U155))</f>
        <v/>
      </c>
      <c r="W155" s="34">
        <f t="shared" ref="W155:W159" si="57">IF(COUNT(L155,V155)&gt;0,SUM(L155,V155),0)</f>
        <v>0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ht="12.0" customHeight="1">
      <c r="A156" s="32">
        <v>2.0</v>
      </c>
      <c r="B156" s="51"/>
      <c r="C156" s="19"/>
      <c r="D156" s="19"/>
      <c r="E156" s="19"/>
      <c r="F156" s="19"/>
      <c r="G156" s="19"/>
      <c r="H156" s="19"/>
      <c r="I156" s="19"/>
      <c r="J156" s="19"/>
      <c r="K156" s="19"/>
      <c r="L156" s="20" t="str">
        <f t="shared" si="55"/>
        <v/>
      </c>
      <c r="M156" s="19"/>
      <c r="N156" s="19"/>
      <c r="O156" s="19"/>
      <c r="P156" s="18"/>
      <c r="Q156" s="18"/>
      <c r="R156" s="18"/>
      <c r="S156" s="18"/>
      <c r="T156" s="18"/>
      <c r="U156" s="18"/>
      <c r="V156" s="20" t="str">
        <f t="shared" si="56"/>
        <v/>
      </c>
      <c r="W156" s="34">
        <f t="shared" si="57"/>
        <v>0</v>
      </c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ht="12.0" customHeight="1">
      <c r="A157" s="32">
        <v>3.0</v>
      </c>
      <c r="B157" s="51"/>
      <c r="C157" s="19"/>
      <c r="D157" s="19"/>
      <c r="E157" s="19"/>
      <c r="F157" s="19"/>
      <c r="G157" s="19"/>
      <c r="H157" s="19"/>
      <c r="I157" s="19"/>
      <c r="J157" s="19"/>
      <c r="K157" s="19"/>
      <c r="L157" s="20" t="str">
        <f t="shared" si="55"/>
        <v/>
      </c>
      <c r="M157" s="19"/>
      <c r="N157" s="19"/>
      <c r="O157" s="19"/>
      <c r="P157" s="18"/>
      <c r="Q157" s="18"/>
      <c r="R157" s="18"/>
      <c r="S157" s="18"/>
      <c r="T157" s="18"/>
      <c r="U157" s="18"/>
      <c r="V157" s="20" t="str">
        <f t="shared" si="56"/>
        <v/>
      </c>
      <c r="W157" s="34">
        <f t="shared" si="57"/>
        <v>0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ht="12.0" customHeight="1">
      <c r="A158" s="32">
        <v>4.0</v>
      </c>
      <c r="B158" s="51"/>
      <c r="C158" s="19"/>
      <c r="D158" s="19"/>
      <c r="E158" s="19"/>
      <c r="F158" s="19"/>
      <c r="G158" s="19"/>
      <c r="H158" s="19"/>
      <c r="I158" s="19"/>
      <c r="J158" s="19"/>
      <c r="K158" s="19"/>
      <c r="L158" s="20" t="str">
        <f t="shared" si="55"/>
        <v/>
      </c>
      <c r="M158" s="19"/>
      <c r="N158" s="19"/>
      <c r="O158" s="19"/>
      <c r="P158" s="18"/>
      <c r="Q158" s="18"/>
      <c r="R158" s="18"/>
      <c r="S158" s="18"/>
      <c r="T158" s="18"/>
      <c r="U158" s="18"/>
      <c r="V158" s="20" t="str">
        <f t="shared" si="56"/>
        <v/>
      </c>
      <c r="W158" s="34">
        <f t="shared" si="57"/>
        <v>0</v>
      </c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ht="12.0" customHeight="1">
      <c r="A159" s="32">
        <v>5.0</v>
      </c>
      <c r="B159" s="51"/>
      <c r="C159" s="19"/>
      <c r="D159" s="19"/>
      <c r="E159" s="19"/>
      <c r="F159" s="19"/>
      <c r="G159" s="19"/>
      <c r="H159" s="19"/>
      <c r="I159" s="19"/>
      <c r="J159" s="19"/>
      <c r="K159" s="19"/>
      <c r="L159" s="20" t="str">
        <f t="shared" si="55"/>
        <v/>
      </c>
      <c r="M159" s="19"/>
      <c r="N159" s="19"/>
      <c r="O159" s="19"/>
      <c r="P159" s="18"/>
      <c r="Q159" s="18"/>
      <c r="R159" s="18"/>
      <c r="S159" s="18"/>
      <c r="T159" s="18"/>
      <c r="U159" s="18"/>
      <c r="V159" s="20" t="str">
        <f t="shared" si="56"/>
        <v/>
      </c>
      <c r="W159" s="34">
        <f t="shared" si="57"/>
        <v>0</v>
      </c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ht="12.0" customHeight="1">
      <c r="A160" s="7"/>
      <c r="B160" s="7"/>
      <c r="C160" s="36"/>
      <c r="D160" s="36"/>
      <c r="E160" s="36"/>
      <c r="F160" s="36"/>
      <c r="G160" s="36"/>
      <c r="H160" s="36"/>
      <c r="I160" s="36"/>
      <c r="J160" s="36"/>
      <c r="K160" s="36"/>
      <c r="L160" s="38">
        <f>(SUM(L155:L159))-(MAX(L155:L159))</f>
        <v>0</v>
      </c>
      <c r="M160" s="36"/>
      <c r="N160" s="36"/>
      <c r="O160" s="36"/>
      <c r="P160" s="7"/>
      <c r="Q160" s="7"/>
      <c r="R160" s="7"/>
      <c r="S160" s="7"/>
      <c r="T160" s="7"/>
      <c r="U160" s="7"/>
      <c r="V160" s="38"/>
      <c r="W160" s="39">
        <f>IF(COUNT(W155:W159)=5,(SUM(W155:W159))-(MAX(W155:W159)),(IF(COUNT(W155:W159)=4,SUM(W155:W159),IF(COUNTBLANK(W155:W159)&gt;0,SUM(W155:W159),"DQ"))))</f>
        <v>0</v>
      </c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ht="12.0" customHeight="1">
      <c r="A161" s="50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ht="12.0" customHeight="1">
      <c r="A162" s="27" t="s">
        <v>3</v>
      </c>
      <c r="B162" s="28"/>
      <c r="C162" s="29">
        <v>1.0</v>
      </c>
      <c r="D162" s="29">
        <v>2.0</v>
      </c>
      <c r="E162" s="29">
        <v>3.0</v>
      </c>
      <c r="F162" s="29">
        <v>4.0</v>
      </c>
      <c r="G162" s="29">
        <v>5.0</v>
      </c>
      <c r="H162" s="29">
        <v>6.0</v>
      </c>
      <c r="I162" s="29">
        <v>7.0</v>
      </c>
      <c r="J162" s="29">
        <v>8.0</v>
      </c>
      <c r="K162" s="29">
        <v>9.0</v>
      </c>
      <c r="L162" s="29" t="s">
        <v>16</v>
      </c>
      <c r="M162" s="29">
        <v>10.0</v>
      </c>
      <c r="N162" s="29">
        <v>11.0</v>
      </c>
      <c r="O162" s="29">
        <v>12.0</v>
      </c>
      <c r="P162" s="29">
        <v>13.0</v>
      </c>
      <c r="Q162" s="29">
        <v>14.0</v>
      </c>
      <c r="R162" s="29">
        <v>15.0</v>
      </c>
      <c r="S162" s="29">
        <v>16.0</v>
      </c>
      <c r="T162" s="29">
        <v>17.0</v>
      </c>
      <c r="U162" s="29">
        <v>18.0</v>
      </c>
      <c r="V162" s="30" t="s">
        <v>17</v>
      </c>
      <c r="W162" s="31" t="s">
        <v>18</v>
      </c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ht="12.0" customHeight="1">
      <c r="A163" s="32">
        <v>1.0</v>
      </c>
      <c r="B163" s="51"/>
      <c r="C163" s="19"/>
      <c r="D163" s="19"/>
      <c r="E163" s="19"/>
      <c r="F163" s="19"/>
      <c r="G163" s="19"/>
      <c r="H163" s="19"/>
      <c r="I163" s="19"/>
      <c r="J163" s="19"/>
      <c r="K163" s="19"/>
      <c r="L163" s="20" t="str">
        <f t="shared" ref="L163:L167" si="58">IF(COUNTBLANK(C163:K163)&gt;0,"",SUM(C163:K163))</f>
        <v/>
      </c>
      <c r="M163" s="19"/>
      <c r="N163" s="19"/>
      <c r="O163" s="19"/>
      <c r="P163" s="19"/>
      <c r="Q163" s="19"/>
      <c r="R163" s="19"/>
      <c r="S163" s="19"/>
      <c r="T163" s="19"/>
      <c r="U163" s="19"/>
      <c r="V163" s="20" t="str">
        <f t="shared" ref="V163:V167" si="59">IF(COUNTBLANK(M163:U163)&gt;0,"",SUM(M163:U163))</f>
        <v/>
      </c>
      <c r="W163" s="34">
        <f t="shared" ref="W163:W167" si="60">IF(COUNT(L163,V163)&gt;0,SUM(L163,V163),0)</f>
        <v>0</v>
      </c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ht="12.0" customHeight="1">
      <c r="A164" s="32">
        <v>2.0</v>
      </c>
      <c r="B164" s="51"/>
      <c r="C164" s="19"/>
      <c r="D164" s="19"/>
      <c r="E164" s="19"/>
      <c r="F164" s="19"/>
      <c r="G164" s="19"/>
      <c r="H164" s="19"/>
      <c r="I164" s="19"/>
      <c r="J164" s="19"/>
      <c r="K164" s="19"/>
      <c r="L164" s="20" t="str">
        <f t="shared" si="58"/>
        <v/>
      </c>
      <c r="M164" s="19"/>
      <c r="N164" s="19"/>
      <c r="O164" s="19"/>
      <c r="P164" s="18"/>
      <c r="Q164" s="18"/>
      <c r="R164" s="18"/>
      <c r="S164" s="18"/>
      <c r="T164" s="18"/>
      <c r="U164" s="18"/>
      <c r="V164" s="20" t="str">
        <f t="shared" si="59"/>
        <v/>
      </c>
      <c r="W164" s="34">
        <f t="shared" si="60"/>
        <v>0</v>
      </c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ht="12.0" customHeight="1">
      <c r="A165" s="32">
        <v>3.0</v>
      </c>
      <c r="B165" s="51"/>
      <c r="C165" s="19"/>
      <c r="D165" s="19"/>
      <c r="E165" s="19"/>
      <c r="F165" s="19"/>
      <c r="G165" s="19"/>
      <c r="H165" s="19"/>
      <c r="I165" s="19"/>
      <c r="J165" s="19"/>
      <c r="K165" s="19"/>
      <c r="L165" s="20" t="str">
        <f t="shared" si="58"/>
        <v/>
      </c>
      <c r="M165" s="19"/>
      <c r="N165" s="19"/>
      <c r="O165" s="19"/>
      <c r="P165" s="18"/>
      <c r="Q165" s="18"/>
      <c r="R165" s="18"/>
      <c r="S165" s="18"/>
      <c r="T165" s="18"/>
      <c r="U165" s="18"/>
      <c r="V165" s="20" t="str">
        <f t="shared" si="59"/>
        <v/>
      </c>
      <c r="W165" s="34">
        <f t="shared" si="60"/>
        <v>0</v>
      </c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ht="12.0" customHeight="1">
      <c r="A166" s="32">
        <v>4.0</v>
      </c>
      <c r="B166" s="51"/>
      <c r="C166" s="19"/>
      <c r="D166" s="19"/>
      <c r="E166" s="19"/>
      <c r="F166" s="19"/>
      <c r="G166" s="19"/>
      <c r="H166" s="19"/>
      <c r="I166" s="19"/>
      <c r="J166" s="19"/>
      <c r="K166" s="19"/>
      <c r="L166" s="20" t="str">
        <f t="shared" si="58"/>
        <v/>
      </c>
      <c r="M166" s="19"/>
      <c r="N166" s="19"/>
      <c r="O166" s="19"/>
      <c r="P166" s="18"/>
      <c r="Q166" s="18"/>
      <c r="R166" s="18"/>
      <c r="S166" s="18"/>
      <c r="T166" s="18"/>
      <c r="U166" s="18"/>
      <c r="V166" s="20" t="str">
        <f t="shared" si="59"/>
        <v/>
      </c>
      <c r="W166" s="34">
        <f t="shared" si="60"/>
        <v>0</v>
      </c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ht="12.0" customHeight="1">
      <c r="A167" s="32">
        <v>5.0</v>
      </c>
      <c r="B167" s="51"/>
      <c r="C167" s="19"/>
      <c r="D167" s="19"/>
      <c r="E167" s="19"/>
      <c r="F167" s="19"/>
      <c r="G167" s="19"/>
      <c r="H167" s="19"/>
      <c r="I167" s="19"/>
      <c r="J167" s="19"/>
      <c r="K167" s="19"/>
      <c r="L167" s="20" t="str">
        <f t="shared" si="58"/>
        <v/>
      </c>
      <c r="M167" s="19"/>
      <c r="N167" s="19"/>
      <c r="O167" s="19"/>
      <c r="P167" s="18"/>
      <c r="Q167" s="18"/>
      <c r="R167" s="18"/>
      <c r="S167" s="18"/>
      <c r="T167" s="18"/>
      <c r="U167" s="18"/>
      <c r="V167" s="20" t="str">
        <f t="shared" si="59"/>
        <v/>
      </c>
      <c r="W167" s="34">
        <f t="shared" si="60"/>
        <v>0</v>
      </c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ht="12.0" customHeight="1">
      <c r="A168" s="7"/>
      <c r="B168" s="7"/>
      <c r="C168" s="36"/>
      <c r="D168" s="36"/>
      <c r="E168" s="36"/>
      <c r="F168" s="36"/>
      <c r="G168" s="36"/>
      <c r="H168" s="36"/>
      <c r="I168" s="36"/>
      <c r="J168" s="36"/>
      <c r="K168" s="36"/>
      <c r="L168" s="38">
        <f>(SUM(L163:L167))-(MAX(L163:L167))</f>
        <v>0</v>
      </c>
      <c r="M168" s="36"/>
      <c r="N168" s="36"/>
      <c r="O168" s="36"/>
      <c r="P168" s="7"/>
      <c r="Q168" s="7"/>
      <c r="R168" s="7"/>
      <c r="S168" s="7"/>
      <c r="T168" s="7"/>
      <c r="U168" s="7"/>
      <c r="V168" s="38"/>
      <c r="W168" s="39">
        <f>IF(COUNT(W163:W167)=5,(SUM(W163:W167))-(MAX(W163:W167)),(IF(COUNT(W163:W167)=4,SUM(W163:W167),IF(COUNTBLANK(W163:W167)&gt;0,SUM(W163:W167),"DQ"))))</f>
        <v>0</v>
      </c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ht="12.0" customHeight="1">
      <c r="A169" s="50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ht="12.0" customHeight="1">
      <c r="A170" s="27" t="s">
        <v>3</v>
      </c>
      <c r="B170" s="28"/>
      <c r="C170" s="29">
        <v>1.0</v>
      </c>
      <c r="D170" s="29">
        <v>2.0</v>
      </c>
      <c r="E170" s="29">
        <v>3.0</v>
      </c>
      <c r="F170" s="29">
        <v>4.0</v>
      </c>
      <c r="G170" s="29">
        <v>5.0</v>
      </c>
      <c r="H170" s="29">
        <v>6.0</v>
      </c>
      <c r="I170" s="29">
        <v>7.0</v>
      </c>
      <c r="J170" s="29">
        <v>8.0</v>
      </c>
      <c r="K170" s="29">
        <v>9.0</v>
      </c>
      <c r="L170" s="29" t="s">
        <v>16</v>
      </c>
      <c r="M170" s="29">
        <v>10.0</v>
      </c>
      <c r="N170" s="29">
        <v>11.0</v>
      </c>
      <c r="O170" s="29">
        <v>12.0</v>
      </c>
      <c r="P170" s="29">
        <v>13.0</v>
      </c>
      <c r="Q170" s="29">
        <v>14.0</v>
      </c>
      <c r="R170" s="29">
        <v>15.0</v>
      </c>
      <c r="S170" s="29">
        <v>16.0</v>
      </c>
      <c r="T170" s="29">
        <v>17.0</v>
      </c>
      <c r="U170" s="29">
        <v>18.0</v>
      </c>
      <c r="V170" s="30" t="s">
        <v>17</v>
      </c>
      <c r="W170" s="31" t="s">
        <v>18</v>
      </c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ht="12.0" customHeight="1">
      <c r="A171" s="32">
        <v>1.0</v>
      </c>
      <c r="B171" s="51"/>
      <c r="C171" s="19"/>
      <c r="D171" s="19"/>
      <c r="E171" s="19"/>
      <c r="F171" s="19"/>
      <c r="G171" s="19"/>
      <c r="H171" s="19"/>
      <c r="I171" s="19"/>
      <c r="J171" s="19"/>
      <c r="K171" s="19"/>
      <c r="L171" s="20" t="str">
        <f t="shared" ref="L171:L175" si="61">IF(COUNTBLANK(C171:K171)&gt;0,"",SUM(C171:K171))</f>
        <v/>
      </c>
      <c r="M171" s="19"/>
      <c r="N171" s="19"/>
      <c r="O171" s="19"/>
      <c r="P171" s="19"/>
      <c r="Q171" s="19"/>
      <c r="R171" s="19"/>
      <c r="S171" s="19"/>
      <c r="T171" s="19"/>
      <c r="U171" s="19"/>
      <c r="V171" s="20" t="str">
        <f t="shared" ref="V171:V175" si="62">IF(COUNTBLANK(M171:U171)&gt;0,"",SUM(M171:U171))</f>
        <v/>
      </c>
      <c r="W171" s="34">
        <f t="shared" ref="W171:W175" si="63">IF(COUNT(L171,V171)&gt;0,SUM(L171,V171),0)</f>
        <v>0</v>
      </c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ht="12.0" customHeight="1">
      <c r="A172" s="32">
        <v>2.0</v>
      </c>
      <c r="B172" s="51"/>
      <c r="C172" s="19"/>
      <c r="D172" s="19"/>
      <c r="E172" s="19"/>
      <c r="F172" s="19"/>
      <c r="G172" s="19"/>
      <c r="H172" s="19"/>
      <c r="I172" s="19"/>
      <c r="J172" s="19"/>
      <c r="K172" s="19"/>
      <c r="L172" s="20" t="str">
        <f t="shared" si="61"/>
        <v/>
      </c>
      <c r="M172" s="19"/>
      <c r="N172" s="19"/>
      <c r="O172" s="19"/>
      <c r="P172" s="18"/>
      <c r="Q172" s="18"/>
      <c r="R172" s="18"/>
      <c r="S172" s="18"/>
      <c r="T172" s="18"/>
      <c r="U172" s="18"/>
      <c r="V172" s="20" t="str">
        <f t="shared" si="62"/>
        <v/>
      </c>
      <c r="W172" s="34">
        <f t="shared" si="63"/>
        <v>0</v>
      </c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ht="12.0" customHeight="1">
      <c r="A173" s="32">
        <v>3.0</v>
      </c>
      <c r="B173" s="51"/>
      <c r="C173" s="19"/>
      <c r="D173" s="19"/>
      <c r="E173" s="19"/>
      <c r="F173" s="19"/>
      <c r="G173" s="19"/>
      <c r="H173" s="19"/>
      <c r="I173" s="19"/>
      <c r="J173" s="19"/>
      <c r="K173" s="19"/>
      <c r="L173" s="20" t="str">
        <f t="shared" si="61"/>
        <v/>
      </c>
      <c r="M173" s="19"/>
      <c r="N173" s="19"/>
      <c r="O173" s="19"/>
      <c r="P173" s="18"/>
      <c r="Q173" s="18"/>
      <c r="R173" s="18"/>
      <c r="S173" s="18"/>
      <c r="T173" s="18"/>
      <c r="U173" s="18"/>
      <c r="V173" s="20" t="str">
        <f t="shared" si="62"/>
        <v/>
      </c>
      <c r="W173" s="34">
        <f t="shared" si="63"/>
        <v>0</v>
      </c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ht="12.0" customHeight="1">
      <c r="A174" s="32">
        <v>4.0</v>
      </c>
      <c r="B174" s="51"/>
      <c r="C174" s="19"/>
      <c r="D174" s="19"/>
      <c r="E174" s="19"/>
      <c r="F174" s="19"/>
      <c r="G174" s="19"/>
      <c r="H174" s="19"/>
      <c r="I174" s="19"/>
      <c r="J174" s="19"/>
      <c r="K174" s="19"/>
      <c r="L174" s="20" t="str">
        <f t="shared" si="61"/>
        <v/>
      </c>
      <c r="M174" s="19"/>
      <c r="N174" s="19"/>
      <c r="O174" s="19"/>
      <c r="P174" s="18"/>
      <c r="Q174" s="18"/>
      <c r="R174" s="18"/>
      <c r="S174" s="18"/>
      <c r="T174" s="18"/>
      <c r="U174" s="18"/>
      <c r="V174" s="20" t="str">
        <f t="shared" si="62"/>
        <v/>
      </c>
      <c r="W174" s="34">
        <f t="shared" si="63"/>
        <v>0</v>
      </c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ht="12.0" customHeight="1">
      <c r="A175" s="32">
        <v>5.0</v>
      </c>
      <c r="B175" s="51"/>
      <c r="C175" s="19"/>
      <c r="D175" s="19"/>
      <c r="E175" s="19"/>
      <c r="F175" s="19"/>
      <c r="G175" s="19"/>
      <c r="H175" s="19"/>
      <c r="I175" s="19"/>
      <c r="J175" s="19"/>
      <c r="K175" s="19"/>
      <c r="L175" s="20" t="str">
        <f t="shared" si="61"/>
        <v/>
      </c>
      <c r="M175" s="19"/>
      <c r="N175" s="19"/>
      <c r="O175" s="19"/>
      <c r="P175" s="18"/>
      <c r="Q175" s="18"/>
      <c r="R175" s="18"/>
      <c r="S175" s="18"/>
      <c r="T175" s="18"/>
      <c r="U175" s="18"/>
      <c r="V175" s="20" t="str">
        <f t="shared" si="62"/>
        <v/>
      </c>
      <c r="W175" s="34">
        <f t="shared" si="63"/>
        <v>0</v>
      </c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ht="12.0" customHeight="1">
      <c r="A176" s="7"/>
      <c r="B176" s="7"/>
      <c r="C176" s="36"/>
      <c r="D176" s="36"/>
      <c r="E176" s="36"/>
      <c r="F176" s="36"/>
      <c r="G176" s="36"/>
      <c r="H176" s="36"/>
      <c r="I176" s="36"/>
      <c r="J176" s="36"/>
      <c r="K176" s="36"/>
      <c r="L176" s="38">
        <f>(SUM(L171:L175))-(MAX(L171:L175))</f>
        <v>0</v>
      </c>
      <c r="M176" s="36"/>
      <c r="N176" s="36"/>
      <c r="O176" s="36"/>
      <c r="P176" s="7"/>
      <c r="Q176" s="7"/>
      <c r="R176" s="7"/>
      <c r="S176" s="7"/>
      <c r="T176" s="7"/>
      <c r="U176" s="7"/>
      <c r="V176" s="38"/>
      <c r="W176" s="39">
        <f>IF(COUNT(W171:W175)=5,(SUM(W171:W175))-(MAX(W171:W175)),(IF(COUNT(W171:W175)=4,SUM(W171:W175),IF(COUNTBLANK(W171:W175)&gt;0,SUM(W171:W175),"DQ"))))</f>
        <v>0</v>
      </c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ht="12.0" customHeight="1">
      <c r="A177" s="50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ht="12.0" customHeight="1">
      <c r="A178" s="27" t="s">
        <v>3</v>
      </c>
      <c r="B178" s="28"/>
      <c r="C178" s="29">
        <v>1.0</v>
      </c>
      <c r="D178" s="29">
        <v>2.0</v>
      </c>
      <c r="E178" s="29">
        <v>3.0</v>
      </c>
      <c r="F178" s="29">
        <v>4.0</v>
      </c>
      <c r="G178" s="29">
        <v>5.0</v>
      </c>
      <c r="H178" s="29">
        <v>6.0</v>
      </c>
      <c r="I178" s="29">
        <v>7.0</v>
      </c>
      <c r="J178" s="29">
        <v>8.0</v>
      </c>
      <c r="K178" s="29">
        <v>9.0</v>
      </c>
      <c r="L178" s="29" t="s">
        <v>16</v>
      </c>
      <c r="M178" s="29">
        <v>10.0</v>
      </c>
      <c r="N178" s="29">
        <v>11.0</v>
      </c>
      <c r="O178" s="29">
        <v>12.0</v>
      </c>
      <c r="P178" s="29">
        <v>13.0</v>
      </c>
      <c r="Q178" s="29">
        <v>14.0</v>
      </c>
      <c r="R178" s="29">
        <v>15.0</v>
      </c>
      <c r="S178" s="29">
        <v>16.0</v>
      </c>
      <c r="T178" s="29">
        <v>17.0</v>
      </c>
      <c r="U178" s="29">
        <v>18.0</v>
      </c>
      <c r="V178" s="30" t="s">
        <v>17</v>
      </c>
      <c r="W178" s="31" t="s">
        <v>18</v>
      </c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ht="12.0" customHeight="1">
      <c r="A179" s="32">
        <v>1.0</v>
      </c>
      <c r="B179" s="51"/>
      <c r="C179" s="19"/>
      <c r="D179" s="19"/>
      <c r="E179" s="19"/>
      <c r="F179" s="19"/>
      <c r="G179" s="19"/>
      <c r="H179" s="19"/>
      <c r="I179" s="19"/>
      <c r="J179" s="19"/>
      <c r="K179" s="19"/>
      <c r="L179" s="20" t="str">
        <f t="shared" ref="L179:L183" si="64">IF(COUNTBLANK(C179:K179)&gt;0,"",SUM(C179:K179))</f>
        <v/>
      </c>
      <c r="M179" s="19"/>
      <c r="N179" s="19"/>
      <c r="O179" s="19"/>
      <c r="P179" s="19"/>
      <c r="Q179" s="19"/>
      <c r="R179" s="19"/>
      <c r="S179" s="19"/>
      <c r="T179" s="19"/>
      <c r="U179" s="19"/>
      <c r="V179" s="20" t="str">
        <f t="shared" ref="V179:V183" si="65">IF(COUNTBLANK(M179:U179)&gt;0,"",SUM(M179:U179))</f>
        <v/>
      </c>
      <c r="W179" s="34">
        <f t="shared" ref="W179:W183" si="66">IF(COUNT(L179,V179)&gt;0,SUM(L179,V179),0)</f>
        <v>0</v>
      </c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ht="12.0" customHeight="1">
      <c r="A180" s="32">
        <v>2.0</v>
      </c>
      <c r="B180" s="51"/>
      <c r="C180" s="19"/>
      <c r="D180" s="19"/>
      <c r="E180" s="19"/>
      <c r="F180" s="19"/>
      <c r="G180" s="19"/>
      <c r="H180" s="19"/>
      <c r="I180" s="19"/>
      <c r="J180" s="19"/>
      <c r="K180" s="19"/>
      <c r="L180" s="20" t="str">
        <f t="shared" si="64"/>
        <v/>
      </c>
      <c r="M180" s="19"/>
      <c r="N180" s="19"/>
      <c r="O180" s="19"/>
      <c r="P180" s="18"/>
      <c r="Q180" s="18"/>
      <c r="R180" s="18"/>
      <c r="S180" s="18"/>
      <c r="T180" s="18"/>
      <c r="U180" s="18"/>
      <c r="V180" s="20" t="str">
        <f t="shared" si="65"/>
        <v/>
      </c>
      <c r="W180" s="34">
        <f t="shared" si="66"/>
        <v>0</v>
      </c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ht="12.0" customHeight="1">
      <c r="A181" s="32">
        <v>3.0</v>
      </c>
      <c r="B181" s="51"/>
      <c r="C181" s="19"/>
      <c r="D181" s="19"/>
      <c r="E181" s="19"/>
      <c r="F181" s="19"/>
      <c r="G181" s="19"/>
      <c r="H181" s="19"/>
      <c r="I181" s="19"/>
      <c r="J181" s="19"/>
      <c r="K181" s="19"/>
      <c r="L181" s="20" t="str">
        <f t="shared" si="64"/>
        <v/>
      </c>
      <c r="M181" s="19"/>
      <c r="N181" s="19"/>
      <c r="O181" s="19"/>
      <c r="P181" s="18"/>
      <c r="Q181" s="18"/>
      <c r="R181" s="18"/>
      <c r="S181" s="18"/>
      <c r="T181" s="18"/>
      <c r="U181" s="18"/>
      <c r="V181" s="20" t="str">
        <f t="shared" si="65"/>
        <v/>
      </c>
      <c r="W181" s="34">
        <f t="shared" si="66"/>
        <v>0</v>
      </c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ht="12.0" customHeight="1">
      <c r="A182" s="32">
        <v>4.0</v>
      </c>
      <c r="B182" s="51"/>
      <c r="C182" s="19"/>
      <c r="D182" s="19"/>
      <c r="E182" s="19"/>
      <c r="F182" s="19"/>
      <c r="G182" s="19"/>
      <c r="H182" s="19"/>
      <c r="I182" s="19"/>
      <c r="J182" s="19"/>
      <c r="K182" s="19"/>
      <c r="L182" s="20" t="str">
        <f t="shared" si="64"/>
        <v/>
      </c>
      <c r="M182" s="19"/>
      <c r="N182" s="19"/>
      <c r="O182" s="19"/>
      <c r="P182" s="18"/>
      <c r="Q182" s="18"/>
      <c r="R182" s="18"/>
      <c r="S182" s="18"/>
      <c r="T182" s="18"/>
      <c r="U182" s="18"/>
      <c r="V182" s="20" t="str">
        <f t="shared" si="65"/>
        <v/>
      </c>
      <c r="W182" s="34">
        <f t="shared" si="66"/>
        <v>0</v>
      </c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ht="12.0" customHeight="1">
      <c r="A183" s="32">
        <v>5.0</v>
      </c>
      <c r="B183" s="51"/>
      <c r="C183" s="19"/>
      <c r="D183" s="19"/>
      <c r="E183" s="19"/>
      <c r="F183" s="19"/>
      <c r="G183" s="19"/>
      <c r="H183" s="19"/>
      <c r="I183" s="19"/>
      <c r="J183" s="19"/>
      <c r="K183" s="19"/>
      <c r="L183" s="20" t="str">
        <f t="shared" si="64"/>
        <v/>
      </c>
      <c r="M183" s="19"/>
      <c r="N183" s="19"/>
      <c r="O183" s="19"/>
      <c r="P183" s="18"/>
      <c r="Q183" s="18"/>
      <c r="R183" s="18"/>
      <c r="S183" s="18"/>
      <c r="T183" s="18"/>
      <c r="U183" s="18"/>
      <c r="V183" s="20" t="str">
        <f t="shared" si="65"/>
        <v/>
      </c>
      <c r="W183" s="34">
        <f t="shared" si="66"/>
        <v>0</v>
      </c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ht="12.0" customHeight="1">
      <c r="A184" s="7"/>
      <c r="B184" s="7"/>
      <c r="C184" s="36"/>
      <c r="D184" s="36"/>
      <c r="E184" s="36"/>
      <c r="F184" s="36"/>
      <c r="G184" s="36"/>
      <c r="H184" s="36"/>
      <c r="I184" s="36"/>
      <c r="J184" s="36"/>
      <c r="K184" s="36"/>
      <c r="L184" s="38">
        <f>(SUM(L179:L183))-(MAX(L179:L183))</f>
        <v>0</v>
      </c>
      <c r="M184" s="36"/>
      <c r="N184" s="36"/>
      <c r="O184" s="36"/>
      <c r="P184" s="7"/>
      <c r="Q184" s="7"/>
      <c r="R184" s="7"/>
      <c r="S184" s="7"/>
      <c r="T184" s="7"/>
      <c r="U184" s="7"/>
      <c r="V184" s="38"/>
      <c r="W184" s="39">
        <f>IF(COUNT(W179:W183)=5,(SUM(W179:W183))-(MAX(W179:W183)),(IF(COUNT(W179:W183)=4,SUM(W179:W183),IF(COUNTBLANK(W179:W183)&gt;0,SUM(W179:W183),"DQ"))))</f>
        <v>0</v>
      </c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ht="12.0" customHeight="1">
      <c r="A185" s="50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ht="12.0" customHeight="1">
      <c r="A186" s="27" t="s">
        <v>3</v>
      </c>
      <c r="B186" s="28"/>
      <c r="C186" s="29">
        <v>1.0</v>
      </c>
      <c r="D186" s="29">
        <v>2.0</v>
      </c>
      <c r="E186" s="29">
        <v>3.0</v>
      </c>
      <c r="F186" s="29">
        <v>4.0</v>
      </c>
      <c r="G186" s="29">
        <v>5.0</v>
      </c>
      <c r="H186" s="29">
        <v>6.0</v>
      </c>
      <c r="I186" s="29">
        <v>7.0</v>
      </c>
      <c r="J186" s="29">
        <v>8.0</v>
      </c>
      <c r="K186" s="29">
        <v>9.0</v>
      </c>
      <c r="L186" s="29" t="s">
        <v>16</v>
      </c>
      <c r="M186" s="29">
        <v>10.0</v>
      </c>
      <c r="N186" s="29">
        <v>11.0</v>
      </c>
      <c r="O186" s="29">
        <v>12.0</v>
      </c>
      <c r="P186" s="29">
        <v>13.0</v>
      </c>
      <c r="Q186" s="29">
        <v>14.0</v>
      </c>
      <c r="R186" s="29">
        <v>15.0</v>
      </c>
      <c r="S186" s="29">
        <v>16.0</v>
      </c>
      <c r="T186" s="29">
        <v>17.0</v>
      </c>
      <c r="U186" s="29">
        <v>18.0</v>
      </c>
      <c r="V186" s="30" t="s">
        <v>17</v>
      </c>
      <c r="W186" s="31" t="s">
        <v>18</v>
      </c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ht="12.0" customHeight="1">
      <c r="A187" s="32">
        <v>1.0</v>
      </c>
      <c r="B187" s="51"/>
      <c r="C187" s="19"/>
      <c r="D187" s="19"/>
      <c r="E187" s="19"/>
      <c r="F187" s="19"/>
      <c r="G187" s="19"/>
      <c r="H187" s="19"/>
      <c r="I187" s="19"/>
      <c r="J187" s="19"/>
      <c r="K187" s="19"/>
      <c r="L187" s="20" t="str">
        <f t="shared" ref="L187:L191" si="67">IF(COUNTBLANK(C187:K187)&gt;0,"",SUM(C187:K187))</f>
        <v/>
      </c>
      <c r="M187" s="19"/>
      <c r="N187" s="19"/>
      <c r="O187" s="19"/>
      <c r="P187" s="19"/>
      <c r="Q187" s="19"/>
      <c r="R187" s="19"/>
      <c r="S187" s="19"/>
      <c r="T187" s="19"/>
      <c r="U187" s="19"/>
      <c r="V187" s="20" t="str">
        <f t="shared" ref="V187:V191" si="68">IF(COUNTBLANK(M187:U187)&gt;0,"",SUM(M187:U187))</f>
        <v/>
      </c>
      <c r="W187" s="34">
        <f t="shared" ref="W187:W191" si="69">IF(COUNT(L187,V187)&gt;0,SUM(L187,V187),0)</f>
        <v>0</v>
      </c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ht="12.0" customHeight="1">
      <c r="A188" s="32">
        <v>2.0</v>
      </c>
      <c r="B188" s="51"/>
      <c r="C188" s="19"/>
      <c r="D188" s="19"/>
      <c r="E188" s="19"/>
      <c r="F188" s="19"/>
      <c r="G188" s="19"/>
      <c r="H188" s="19"/>
      <c r="I188" s="19"/>
      <c r="J188" s="19"/>
      <c r="K188" s="19"/>
      <c r="L188" s="20" t="str">
        <f t="shared" si="67"/>
        <v/>
      </c>
      <c r="M188" s="19"/>
      <c r="N188" s="19"/>
      <c r="O188" s="19"/>
      <c r="P188" s="18"/>
      <c r="Q188" s="18"/>
      <c r="R188" s="18"/>
      <c r="S188" s="18"/>
      <c r="T188" s="18"/>
      <c r="U188" s="18"/>
      <c r="V188" s="20" t="str">
        <f t="shared" si="68"/>
        <v/>
      </c>
      <c r="W188" s="34">
        <f t="shared" si="69"/>
        <v>0</v>
      </c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ht="12.0" customHeight="1">
      <c r="A189" s="32">
        <v>3.0</v>
      </c>
      <c r="B189" s="51"/>
      <c r="C189" s="19"/>
      <c r="D189" s="19"/>
      <c r="E189" s="19"/>
      <c r="F189" s="19"/>
      <c r="G189" s="19"/>
      <c r="H189" s="19"/>
      <c r="I189" s="19"/>
      <c r="J189" s="19"/>
      <c r="K189" s="19"/>
      <c r="L189" s="20" t="str">
        <f t="shared" si="67"/>
        <v/>
      </c>
      <c r="M189" s="19"/>
      <c r="N189" s="19"/>
      <c r="O189" s="19"/>
      <c r="P189" s="18"/>
      <c r="Q189" s="18"/>
      <c r="R189" s="18"/>
      <c r="S189" s="18"/>
      <c r="T189" s="18"/>
      <c r="U189" s="18"/>
      <c r="V189" s="20" t="str">
        <f t="shared" si="68"/>
        <v/>
      </c>
      <c r="W189" s="34">
        <f t="shared" si="69"/>
        <v>0</v>
      </c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ht="12.0" customHeight="1">
      <c r="A190" s="32">
        <v>4.0</v>
      </c>
      <c r="B190" s="51"/>
      <c r="C190" s="19"/>
      <c r="D190" s="19"/>
      <c r="E190" s="19"/>
      <c r="F190" s="19"/>
      <c r="G190" s="19"/>
      <c r="H190" s="19"/>
      <c r="I190" s="19"/>
      <c r="J190" s="19"/>
      <c r="K190" s="19"/>
      <c r="L190" s="20" t="str">
        <f t="shared" si="67"/>
        <v/>
      </c>
      <c r="M190" s="19"/>
      <c r="N190" s="19"/>
      <c r="O190" s="19"/>
      <c r="P190" s="18"/>
      <c r="Q190" s="18"/>
      <c r="R190" s="18"/>
      <c r="S190" s="18"/>
      <c r="T190" s="18"/>
      <c r="U190" s="18"/>
      <c r="V190" s="20" t="str">
        <f t="shared" si="68"/>
        <v/>
      </c>
      <c r="W190" s="34">
        <f t="shared" si="69"/>
        <v>0</v>
      </c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ht="12.0" customHeight="1">
      <c r="A191" s="32">
        <v>5.0</v>
      </c>
      <c r="B191" s="51"/>
      <c r="C191" s="19"/>
      <c r="D191" s="19"/>
      <c r="E191" s="19"/>
      <c r="F191" s="19"/>
      <c r="G191" s="19"/>
      <c r="H191" s="19"/>
      <c r="I191" s="19"/>
      <c r="J191" s="19"/>
      <c r="K191" s="19"/>
      <c r="L191" s="20" t="str">
        <f t="shared" si="67"/>
        <v/>
      </c>
      <c r="M191" s="19"/>
      <c r="N191" s="19"/>
      <c r="O191" s="19"/>
      <c r="P191" s="18"/>
      <c r="Q191" s="18"/>
      <c r="R191" s="18"/>
      <c r="S191" s="18"/>
      <c r="T191" s="18"/>
      <c r="U191" s="18"/>
      <c r="V191" s="20" t="str">
        <f t="shared" si="68"/>
        <v/>
      </c>
      <c r="W191" s="34">
        <f t="shared" si="69"/>
        <v>0</v>
      </c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ht="12.0" customHeight="1">
      <c r="A192" s="7"/>
      <c r="B192" s="7"/>
      <c r="C192" s="36"/>
      <c r="D192" s="36"/>
      <c r="E192" s="36"/>
      <c r="F192" s="36"/>
      <c r="G192" s="36"/>
      <c r="H192" s="36"/>
      <c r="I192" s="36"/>
      <c r="J192" s="36"/>
      <c r="K192" s="36"/>
      <c r="L192" s="38">
        <f>(SUM(L187:L191))-(MAX(L187:L191))</f>
        <v>0</v>
      </c>
      <c r="M192" s="36"/>
      <c r="N192" s="36"/>
      <c r="O192" s="36"/>
      <c r="P192" s="7"/>
      <c r="Q192" s="7"/>
      <c r="R192" s="7"/>
      <c r="S192" s="7"/>
      <c r="T192" s="7"/>
      <c r="U192" s="7"/>
      <c r="V192" s="38"/>
      <c r="W192" s="39">
        <f>IF(COUNT(W187:W191)=5,(SUM(W187:W191))-(MAX(W187:W191)),(IF(COUNT(W187:W191)=4,SUM(W187:W191),IF(COUNTBLANK(W187:W191)&gt;0,SUM(W187:W191),"DQ"))))</f>
        <v>0</v>
      </c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ht="12.0" customHeight="1">
      <c r="A193" s="50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ht="12.0" customHeight="1">
      <c r="A194" s="27" t="s">
        <v>3</v>
      </c>
      <c r="B194" s="28"/>
      <c r="C194" s="29">
        <v>1.0</v>
      </c>
      <c r="D194" s="29">
        <v>2.0</v>
      </c>
      <c r="E194" s="29">
        <v>3.0</v>
      </c>
      <c r="F194" s="29">
        <v>4.0</v>
      </c>
      <c r="G194" s="29">
        <v>5.0</v>
      </c>
      <c r="H194" s="29">
        <v>6.0</v>
      </c>
      <c r="I194" s="29">
        <v>7.0</v>
      </c>
      <c r="J194" s="29">
        <v>8.0</v>
      </c>
      <c r="K194" s="29">
        <v>9.0</v>
      </c>
      <c r="L194" s="29" t="s">
        <v>16</v>
      </c>
      <c r="M194" s="29">
        <v>10.0</v>
      </c>
      <c r="N194" s="29">
        <v>11.0</v>
      </c>
      <c r="O194" s="29">
        <v>12.0</v>
      </c>
      <c r="P194" s="29">
        <v>13.0</v>
      </c>
      <c r="Q194" s="29">
        <v>14.0</v>
      </c>
      <c r="R194" s="29">
        <v>15.0</v>
      </c>
      <c r="S194" s="29">
        <v>16.0</v>
      </c>
      <c r="T194" s="29">
        <v>17.0</v>
      </c>
      <c r="U194" s="29">
        <v>18.0</v>
      </c>
      <c r="V194" s="30" t="s">
        <v>17</v>
      </c>
      <c r="W194" s="31" t="s">
        <v>18</v>
      </c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ht="12.0" customHeight="1">
      <c r="A195" s="32">
        <v>1.0</v>
      </c>
      <c r="B195" s="51"/>
      <c r="C195" s="19"/>
      <c r="D195" s="19"/>
      <c r="E195" s="19"/>
      <c r="F195" s="19"/>
      <c r="G195" s="19"/>
      <c r="H195" s="19"/>
      <c r="I195" s="19"/>
      <c r="J195" s="19"/>
      <c r="K195" s="19"/>
      <c r="L195" s="20" t="str">
        <f t="shared" ref="L195:L199" si="70">IF(COUNTBLANK(C195:K195)&gt;0,"",SUM(C195:K195))</f>
        <v/>
      </c>
      <c r="M195" s="19"/>
      <c r="N195" s="19"/>
      <c r="O195" s="19"/>
      <c r="P195" s="19"/>
      <c r="Q195" s="19"/>
      <c r="R195" s="19"/>
      <c r="S195" s="19"/>
      <c r="T195" s="19"/>
      <c r="U195" s="19"/>
      <c r="V195" s="20" t="str">
        <f t="shared" ref="V195:V199" si="71">IF(COUNTBLANK(M195:U195)&gt;0,"",SUM(M195:U195))</f>
        <v/>
      </c>
      <c r="W195" s="34">
        <f t="shared" ref="W195:W199" si="72">IF(COUNT(L195,V195)&gt;0,SUM(L195,V195),0)</f>
        <v>0</v>
      </c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ht="12.0" customHeight="1">
      <c r="A196" s="32">
        <v>2.0</v>
      </c>
      <c r="B196" s="51"/>
      <c r="C196" s="19"/>
      <c r="D196" s="19"/>
      <c r="E196" s="19"/>
      <c r="F196" s="19"/>
      <c r="G196" s="19"/>
      <c r="H196" s="19"/>
      <c r="I196" s="19"/>
      <c r="J196" s="19"/>
      <c r="K196" s="19"/>
      <c r="L196" s="20" t="str">
        <f t="shared" si="70"/>
        <v/>
      </c>
      <c r="M196" s="19"/>
      <c r="N196" s="19"/>
      <c r="O196" s="19"/>
      <c r="P196" s="18"/>
      <c r="Q196" s="18"/>
      <c r="R196" s="18"/>
      <c r="S196" s="18"/>
      <c r="T196" s="18"/>
      <c r="U196" s="18"/>
      <c r="V196" s="20" t="str">
        <f t="shared" si="71"/>
        <v/>
      </c>
      <c r="W196" s="34">
        <f t="shared" si="72"/>
        <v>0</v>
      </c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ht="12.0" customHeight="1">
      <c r="A197" s="32">
        <v>3.0</v>
      </c>
      <c r="B197" s="51"/>
      <c r="C197" s="19"/>
      <c r="D197" s="19"/>
      <c r="E197" s="19"/>
      <c r="F197" s="19"/>
      <c r="G197" s="19"/>
      <c r="H197" s="19"/>
      <c r="I197" s="19"/>
      <c r="J197" s="19"/>
      <c r="K197" s="19"/>
      <c r="L197" s="20" t="str">
        <f t="shared" si="70"/>
        <v/>
      </c>
      <c r="M197" s="19"/>
      <c r="N197" s="19"/>
      <c r="O197" s="19"/>
      <c r="P197" s="18"/>
      <c r="Q197" s="18"/>
      <c r="R197" s="18"/>
      <c r="S197" s="18"/>
      <c r="T197" s="18"/>
      <c r="U197" s="18"/>
      <c r="V197" s="20" t="str">
        <f t="shared" si="71"/>
        <v/>
      </c>
      <c r="W197" s="34">
        <f t="shared" si="72"/>
        <v>0</v>
      </c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ht="12.0" customHeight="1">
      <c r="A198" s="32">
        <v>4.0</v>
      </c>
      <c r="B198" s="51"/>
      <c r="C198" s="19"/>
      <c r="D198" s="19"/>
      <c r="E198" s="19"/>
      <c r="F198" s="19"/>
      <c r="G198" s="19"/>
      <c r="H198" s="19"/>
      <c r="I198" s="19"/>
      <c r="J198" s="19"/>
      <c r="K198" s="19"/>
      <c r="L198" s="20" t="str">
        <f t="shared" si="70"/>
        <v/>
      </c>
      <c r="M198" s="19"/>
      <c r="N198" s="19"/>
      <c r="O198" s="19"/>
      <c r="P198" s="18"/>
      <c r="Q198" s="18"/>
      <c r="R198" s="18"/>
      <c r="S198" s="18"/>
      <c r="T198" s="18"/>
      <c r="U198" s="18"/>
      <c r="V198" s="20" t="str">
        <f t="shared" si="71"/>
        <v/>
      </c>
      <c r="W198" s="34">
        <f t="shared" si="72"/>
        <v>0</v>
      </c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ht="12.0" customHeight="1">
      <c r="A199" s="32">
        <v>5.0</v>
      </c>
      <c r="B199" s="51"/>
      <c r="C199" s="19"/>
      <c r="D199" s="19"/>
      <c r="E199" s="19"/>
      <c r="F199" s="19"/>
      <c r="G199" s="19"/>
      <c r="H199" s="19"/>
      <c r="I199" s="19"/>
      <c r="J199" s="19"/>
      <c r="K199" s="19"/>
      <c r="L199" s="20" t="str">
        <f t="shared" si="70"/>
        <v/>
      </c>
      <c r="M199" s="19"/>
      <c r="N199" s="19"/>
      <c r="O199" s="19"/>
      <c r="P199" s="18"/>
      <c r="Q199" s="18"/>
      <c r="R199" s="18"/>
      <c r="S199" s="18"/>
      <c r="T199" s="18"/>
      <c r="U199" s="18"/>
      <c r="V199" s="20" t="str">
        <f t="shared" si="71"/>
        <v/>
      </c>
      <c r="W199" s="34">
        <f t="shared" si="72"/>
        <v>0</v>
      </c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ht="12.0" customHeight="1">
      <c r="A200" s="7"/>
      <c r="B200" s="7"/>
      <c r="C200" s="36"/>
      <c r="D200" s="36"/>
      <c r="E200" s="36"/>
      <c r="F200" s="36"/>
      <c r="G200" s="36"/>
      <c r="H200" s="36"/>
      <c r="I200" s="36"/>
      <c r="J200" s="36"/>
      <c r="K200" s="36"/>
      <c r="L200" s="38">
        <f>(SUM(L195:L199))-(MAX(L195:L199))</f>
        <v>0</v>
      </c>
      <c r="M200" s="36"/>
      <c r="N200" s="36"/>
      <c r="O200" s="36"/>
      <c r="P200" s="7"/>
      <c r="Q200" s="7"/>
      <c r="R200" s="7"/>
      <c r="S200" s="7"/>
      <c r="T200" s="7"/>
      <c r="U200" s="7"/>
      <c r="V200" s="38"/>
      <c r="W200" s="39">
        <f>IF(COUNT(W195:W199)=5,(SUM(W195:W199))-(MAX(W195:W199)),(IF(COUNT(W195:W199)=4,SUM(W195:W199),IF(COUNTBLANK(W195:W199)&gt;0,SUM(W195:W199),"DQ"))))</f>
        <v>0</v>
      </c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ht="12.0" customHeight="1">
      <c r="A201" s="50" t="s">
        <v>60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ht="12.0" customHeight="1">
      <c r="A202" s="27" t="s">
        <v>3</v>
      </c>
      <c r="B202" s="28"/>
      <c r="C202" s="29">
        <v>1.0</v>
      </c>
      <c r="D202" s="29">
        <v>2.0</v>
      </c>
      <c r="E202" s="29">
        <v>3.0</v>
      </c>
      <c r="F202" s="29">
        <v>4.0</v>
      </c>
      <c r="G202" s="29">
        <v>5.0</v>
      </c>
      <c r="H202" s="29">
        <v>6.0</v>
      </c>
      <c r="I202" s="29">
        <v>7.0</v>
      </c>
      <c r="J202" s="29">
        <v>8.0</v>
      </c>
      <c r="K202" s="29">
        <v>9.0</v>
      </c>
      <c r="L202" s="29" t="s">
        <v>16</v>
      </c>
      <c r="M202" s="29">
        <v>10.0</v>
      </c>
      <c r="N202" s="29">
        <v>11.0</v>
      </c>
      <c r="O202" s="29">
        <v>12.0</v>
      </c>
      <c r="P202" s="29">
        <v>13.0</v>
      </c>
      <c r="Q202" s="29">
        <v>14.0</v>
      </c>
      <c r="R202" s="29">
        <v>15.0</v>
      </c>
      <c r="S202" s="29">
        <v>16.0</v>
      </c>
      <c r="T202" s="29">
        <v>17.0</v>
      </c>
      <c r="U202" s="29">
        <v>18.0</v>
      </c>
      <c r="V202" s="30" t="s">
        <v>17</v>
      </c>
      <c r="W202" s="31" t="s">
        <v>18</v>
      </c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ht="12.0" customHeight="1">
      <c r="A203" s="32">
        <v>1.0</v>
      </c>
      <c r="B203" s="51"/>
      <c r="C203" s="19"/>
      <c r="D203" s="19"/>
      <c r="E203" s="19"/>
      <c r="F203" s="19"/>
      <c r="G203" s="19"/>
      <c r="H203" s="19"/>
      <c r="I203" s="19"/>
      <c r="J203" s="19"/>
      <c r="K203" s="19"/>
      <c r="L203" s="20" t="str">
        <f t="shared" ref="L203:L207" si="73">IF(COUNTBLANK(C203:K203)&gt;0,"",SUM(C203:K203))</f>
        <v/>
      </c>
      <c r="M203" s="19"/>
      <c r="N203" s="19"/>
      <c r="O203" s="19"/>
      <c r="P203" s="19"/>
      <c r="Q203" s="19"/>
      <c r="R203" s="19"/>
      <c r="S203" s="19"/>
      <c r="T203" s="19"/>
      <c r="U203" s="19"/>
      <c r="V203" s="20" t="str">
        <f t="shared" ref="V203:V207" si="74">IF(COUNTBLANK(M203:U203)&gt;0,"",SUM(M203:U203))</f>
        <v/>
      </c>
      <c r="W203" s="34">
        <f t="shared" ref="W203:W207" si="75">IF(COUNT(L203,V203)&gt;0,SUM(L203,V203),0)</f>
        <v>0</v>
      </c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ht="12.0" customHeight="1">
      <c r="A204" s="32">
        <v>2.0</v>
      </c>
      <c r="B204" s="51"/>
      <c r="C204" s="19"/>
      <c r="D204" s="19"/>
      <c r="E204" s="19"/>
      <c r="F204" s="19"/>
      <c r="G204" s="19"/>
      <c r="H204" s="19"/>
      <c r="I204" s="19"/>
      <c r="J204" s="19"/>
      <c r="K204" s="19"/>
      <c r="L204" s="20" t="str">
        <f t="shared" si="73"/>
        <v/>
      </c>
      <c r="M204" s="19"/>
      <c r="N204" s="19"/>
      <c r="O204" s="19"/>
      <c r="P204" s="18"/>
      <c r="Q204" s="18"/>
      <c r="R204" s="18"/>
      <c r="S204" s="18"/>
      <c r="T204" s="18"/>
      <c r="U204" s="18"/>
      <c r="V204" s="20" t="str">
        <f t="shared" si="74"/>
        <v/>
      </c>
      <c r="W204" s="34">
        <f t="shared" si="75"/>
        <v>0</v>
      </c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ht="12.0" customHeight="1">
      <c r="A205" s="32">
        <v>3.0</v>
      </c>
      <c r="B205" s="51"/>
      <c r="C205" s="19"/>
      <c r="D205" s="19"/>
      <c r="E205" s="19"/>
      <c r="F205" s="19"/>
      <c r="G205" s="19"/>
      <c r="H205" s="19"/>
      <c r="I205" s="19"/>
      <c r="J205" s="19"/>
      <c r="K205" s="19"/>
      <c r="L205" s="20" t="str">
        <f t="shared" si="73"/>
        <v/>
      </c>
      <c r="M205" s="19"/>
      <c r="N205" s="19"/>
      <c r="O205" s="19"/>
      <c r="P205" s="18"/>
      <c r="Q205" s="18"/>
      <c r="R205" s="18"/>
      <c r="S205" s="18"/>
      <c r="T205" s="18"/>
      <c r="U205" s="18"/>
      <c r="V205" s="20" t="str">
        <f t="shared" si="74"/>
        <v/>
      </c>
      <c r="W205" s="34">
        <f t="shared" si="75"/>
        <v>0</v>
      </c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ht="12.0" customHeight="1">
      <c r="A206" s="32">
        <v>4.0</v>
      </c>
      <c r="B206" s="51"/>
      <c r="C206" s="19"/>
      <c r="D206" s="19"/>
      <c r="E206" s="19"/>
      <c r="F206" s="19"/>
      <c r="G206" s="19"/>
      <c r="H206" s="19"/>
      <c r="I206" s="19"/>
      <c r="J206" s="19"/>
      <c r="K206" s="19"/>
      <c r="L206" s="20" t="str">
        <f t="shared" si="73"/>
        <v/>
      </c>
      <c r="M206" s="19"/>
      <c r="N206" s="19"/>
      <c r="O206" s="19"/>
      <c r="P206" s="18"/>
      <c r="Q206" s="18"/>
      <c r="R206" s="18"/>
      <c r="S206" s="18"/>
      <c r="T206" s="18"/>
      <c r="U206" s="18"/>
      <c r="V206" s="20" t="str">
        <f t="shared" si="74"/>
        <v/>
      </c>
      <c r="W206" s="34">
        <f t="shared" si="75"/>
        <v>0</v>
      </c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ht="12.0" customHeight="1">
      <c r="A207" s="32">
        <v>5.0</v>
      </c>
      <c r="B207" s="51"/>
      <c r="C207" s="19"/>
      <c r="D207" s="19"/>
      <c r="E207" s="19"/>
      <c r="F207" s="19"/>
      <c r="G207" s="19"/>
      <c r="H207" s="19"/>
      <c r="I207" s="19"/>
      <c r="J207" s="19"/>
      <c r="K207" s="19"/>
      <c r="L207" s="20" t="str">
        <f t="shared" si="73"/>
        <v/>
      </c>
      <c r="M207" s="19"/>
      <c r="N207" s="19"/>
      <c r="O207" s="19"/>
      <c r="P207" s="18"/>
      <c r="Q207" s="18"/>
      <c r="R207" s="18"/>
      <c r="S207" s="18"/>
      <c r="T207" s="18"/>
      <c r="U207" s="18"/>
      <c r="V207" s="20" t="str">
        <f t="shared" si="74"/>
        <v/>
      </c>
      <c r="W207" s="34">
        <f t="shared" si="75"/>
        <v>0</v>
      </c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ht="12.0" customHeight="1">
      <c r="A208" s="7"/>
      <c r="B208" s="7"/>
      <c r="C208" s="36"/>
      <c r="D208" s="36"/>
      <c r="E208" s="36"/>
      <c r="F208" s="36"/>
      <c r="G208" s="36"/>
      <c r="H208" s="36"/>
      <c r="I208" s="36"/>
      <c r="J208" s="36"/>
      <c r="K208" s="36"/>
      <c r="L208" s="38">
        <f>(SUM(L203:L207))-(MAX(L203:L207))</f>
        <v>0</v>
      </c>
      <c r="M208" s="36"/>
      <c r="N208" s="36"/>
      <c r="O208" s="36"/>
      <c r="P208" s="7"/>
      <c r="Q208" s="7"/>
      <c r="R208" s="7"/>
      <c r="S208" s="7"/>
      <c r="T208" s="7"/>
      <c r="U208" s="7"/>
      <c r="V208" s="38"/>
      <c r="W208" s="39">
        <f>IF(COUNT(W203:W207)=5,(SUM(W203:W207))-(MAX(W203:W207)),(IF(COUNT(W203:W207)=4,SUM(W203:W207),IF(COUNTBLANK(W203:W207)&gt;0,SUM(W203:W207),"DQ"))))</f>
        <v>0</v>
      </c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ht="12.0" customHeight="1">
      <c r="A209" s="7"/>
      <c r="B209" s="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</sheetData>
  <mergeCells count="8">
    <mergeCell ref="B1:G1"/>
    <mergeCell ref="B2:G2"/>
    <mergeCell ref="B3:G3"/>
    <mergeCell ref="B4:G4"/>
    <mergeCell ref="B5:G5"/>
    <mergeCell ref="B6:G6"/>
    <mergeCell ref="I2:U4"/>
    <mergeCell ref="I5:U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43"/>
    <col customWidth="1" min="2" max="2" width="20.71"/>
    <col customWidth="1" min="3" max="3" width="9.14"/>
    <col customWidth="1" min="4" max="13" width="8.43"/>
  </cols>
  <sheetData>
    <row r="1" ht="12.0" customHeight="1">
      <c r="A1" s="2" t="s">
        <v>1</v>
      </c>
      <c r="B1" s="3" t="s">
        <v>4</v>
      </c>
      <c r="C1" s="2" t="s">
        <v>5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 customHeight="1">
      <c r="A2" s="5">
        <v>1.0</v>
      </c>
      <c r="B2" s="7" t="str">
        <f>IF('Automatic Scoresheet'!W24&gt;0,'Automatic Scoresheet'!A17,"")</f>
        <v>BAY PORT</v>
      </c>
      <c r="C2" s="9">
        <f>IF(COUNTBLANK(B2)=0,'Automatic Scoresheet'!W24,"")</f>
        <v>186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ht="12.75" customHeight="1">
      <c r="A3" s="5">
        <v>3.0</v>
      </c>
      <c r="B3" s="7" t="str">
        <f>IF('Automatic Scoresheet'!W32&gt;0,'Automatic Scoresheet'!A25,"")</f>
        <v>DE PERE</v>
      </c>
      <c r="C3" s="9">
        <f>IF(COUNTBLANK(B3)=0,'Automatic Scoresheet'!W32,"")</f>
        <v>187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ht="12.75" customHeight="1">
      <c r="A4" s="5">
        <v>2.0</v>
      </c>
      <c r="B4" s="7" t="str">
        <f>IF('Automatic Scoresheet'!W40&gt;0,'Automatic Scoresheet'!A33,"")</f>
        <v>NDA</v>
      </c>
      <c r="C4" s="9">
        <f>IF(COUNTBLANK(B4)=0,'Automatic Scoresheet'!W40,"")</f>
        <v>191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ht="12.75" customHeight="1">
      <c r="A5" s="5">
        <v>8.0</v>
      </c>
      <c r="B5" s="7" t="str">
        <f>IF('Automatic Scoresheet'!W64&gt;0,'Automatic Scoresheet'!A57,"")</f>
        <v>SHEBOYGAN</v>
      </c>
      <c r="C5" s="9">
        <f>IF(COUNTBLANK(B5)=0,'Automatic Scoresheet'!W64,"")</f>
        <v>195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ht="12.75" customHeight="1">
      <c r="A6" s="5">
        <v>4.0</v>
      </c>
      <c r="B6" s="7" t="str">
        <f>IF('Automatic Scoresheet'!W48&gt;0,'Automatic Scoresheet'!A41,"")</f>
        <v>PREBLE</v>
      </c>
      <c r="C6" s="9">
        <f>IF(COUNTBLANK(B6)=0,'Automatic Scoresheet'!W48,"")</f>
        <v>199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ht="12.75" customHeight="1">
      <c r="A7" s="5">
        <v>7.0</v>
      </c>
      <c r="B7" s="7" t="str">
        <f>IF('Automatic Scoresheet'!W16&gt;0,'Automatic Scoresheet'!A9,"")</f>
        <v>ASHWAUBENON</v>
      </c>
      <c r="C7" s="9">
        <f>IF(COUNTBLANK(B7)=0,'Automatic Scoresheet'!W16,"")</f>
        <v>205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ht="12.75" customHeight="1">
      <c r="A8" s="5">
        <v>6.0</v>
      </c>
      <c r="B8" s="7" t="str">
        <f>IF('Automatic Scoresheet'!W56&gt;0,'Automatic Scoresheet'!A49,"")</f>
        <v>PULASKI</v>
      </c>
      <c r="C8" s="9">
        <f>IF(COUNTBLANK(B8)=0,'Automatic Scoresheet'!W56,"")</f>
        <v>206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ht="12.75" customHeight="1">
      <c r="A9" s="5">
        <v>5.0</v>
      </c>
      <c r="B9" s="7" t="str">
        <f>IF('Automatic Scoresheet'!W72&gt;0,'Automatic Scoresheet'!A65,"")</f>
        <v/>
      </c>
      <c r="C9" s="11" t="str">
        <f>IF(COUNTBLANK(B9)=0,'Automatic Scoresheet'!W72,"")</f>
        <v/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ht="12.75" customHeight="1">
      <c r="A10" s="5">
        <v>9.0</v>
      </c>
      <c r="B10" s="7" t="str">
        <f>IF('Automatic Scoresheet'!W80&gt;0,'Automatic Scoresheet'!A73,"")</f>
        <v/>
      </c>
      <c r="C10" s="11" t="str">
        <f>IF(COUNTBLANK(B10)=0,'Automatic Scoresheet'!W80,"")</f>
        <v/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12.75" customHeight="1">
      <c r="A11" s="5">
        <v>10.0</v>
      </c>
      <c r="B11" s="7" t="str">
        <f>IF('Automatic Scoresheet'!W88&gt;0,'Automatic Scoresheet'!A81,"")</f>
        <v/>
      </c>
      <c r="C11" s="11" t="str">
        <f>IF(COUNTBLANK(B11)=0,'Automatic Scoresheet'!W88,"")</f>
        <v/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2.75" customHeight="1">
      <c r="A12" s="5">
        <v>11.0</v>
      </c>
      <c r="B12" s="7" t="str">
        <f>IF('Automatic Scoresheet'!W96&gt;0,'Automatic Scoresheet'!A89,"")</f>
        <v/>
      </c>
      <c r="C12" s="11" t="str">
        <f>IF(COUNTBLANK(B12)=0,'Automatic Scoresheet'!W96,"")</f>
        <v/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2.75" customHeight="1">
      <c r="A13" s="5">
        <v>12.0</v>
      </c>
      <c r="B13" s="7" t="str">
        <f>IF('Automatic Scoresheet'!W104&gt;0,'Automatic Scoresheet'!A97,"")</f>
        <v/>
      </c>
      <c r="C13" s="11" t="str">
        <f>IF(COUNTBLANK(B13)=0,'Automatic Scoresheet'!W104,"")</f>
        <v/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ht="12.75" customHeight="1">
      <c r="A14" s="5">
        <v>13.0</v>
      </c>
      <c r="B14" s="7" t="str">
        <f>IF('Automatic Scoresheet'!W112&gt;0,'Automatic Scoresheet'!A105,"")</f>
        <v/>
      </c>
      <c r="C14" s="11" t="str">
        <f>IF(COUNTBLANK(B14)=0,'Automatic Scoresheet'!W112,"")</f>
        <v/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ht="12.75" customHeight="1">
      <c r="A15" s="5">
        <v>14.0</v>
      </c>
      <c r="B15" s="7" t="str">
        <f>IF('Automatic Scoresheet'!W120&gt;0,'Automatic Scoresheet'!A113,"")</f>
        <v/>
      </c>
      <c r="C15" s="11" t="str">
        <f>IF(COUNTBLANK(B15)=0,'Automatic Scoresheet'!W120,"")</f>
        <v/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ht="12.75" customHeight="1">
      <c r="A16" s="5">
        <v>15.0</v>
      </c>
      <c r="B16" s="7" t="str">
        <f>IF('Automatic Scoresheet'!W128&gt;0,'Automatic Scoresheet'!A121,"")</f>
        <v/>
      </c>
      <c r="C16" s="11" t="str">
        <f>IF(COUNTBLANK(B16)=0,'Automatic Scoresheet'!W128,"")</f>
        <v/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ht="12.75" customHeight="1">
      <c r="A17" s="5">
        <v>16.0</v>
      </c>
      <c r="B17" s="7" t="str">
        <f>IF('Automatic Scoresheet'!W136&gt;0,'Automatic Scoresheet'!A129,"")</f>
        <v/>
      </c>
      <c r="C17" s="11" t="str">
        <f>IF(COUNTBLANK(B17)=0,'Automatic Scoresheet'!W136,"")</f>
        <v/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12.75" customHeight="1">
      <c r="A18" s="5">
        <v>17.0</v>
      </c>
      <c r="B18" s="7" t="str">
        <f>IF('Automatic Scoresheet'!W144&gt;0,'Automatic Scoresheet'!A137,"")</f>
        <v/>
      </c>
      <c r="C18" s="11" t="str">
        <f>IF(COUNTBLANK(B18)=0,'Automatic Scoresheet'!W144,"")</f>
        <v/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12.75" customHeight="1">
      <c r="A19" s="5">
        <v>18.0</v>
      </c>
      <c r="B19" s="7" t="str">
        <f>IF('Automatic Scoresheet'!W152&gt;0,'Automatic Scoresheet'!A145,"")</f>
        <v/>
      </c>
      <c r="C19" s="11" t="str">
        <f>IF(COUNTBLANK(B19)=0,'Automatic Scoresheet'!W152,"")</f>
        <v/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2.75" customHeight="1">
      <c r="A20" s="5">
        <v>19.0</v>
      </c>
      <c r="B20" s="7" t="str">
        <f>IF('Automatic Scoresheet'!W160&gt;0,'Automatic Scoresheet'!A153,"")</f>
        <v/>
      </c>
      <c r="C20" s="11" t="str">
        <f>IF(COUNTBLANK(B20)=0,'Automatic Scoresheet'!W160,"")</f>
        <v/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12.75" customHeight="1">
      <c r="A21" s="5">
        <v>20.0</v>
      </c>
      <c r="B21" s="7" t="str">
        <f>IF('Automatic Scoresheet'!W168&gt;0,'Automatic Scoresheet'!A161,"")</f>
        <v/>
      </c>
      <c r="C21" s="11" t="str">
        <f>IF(COUNTBLANK(B21)=0,'Automatic Scoresheet'!W168,"")</f>
        <v/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12.75" customHeight="1">
      <c r="A22" s="5">
        <v>21.0</v>
      </c>
      <c r="B22" s="7" t="str">
        <f>IF('Automatic Scoresheet'!W176&gt;0,'Automatic Scoresheet'!A169,"")</f>
        <v/>
      </c>
      <c r="C22" s="11" t="str">
        <f>IF(COUNTBLANK(B22)=0,'Automatic Scoresheet'!W176,"")</f>
        <v/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12.75" customHeight="1">
      <c r="A23" s="5">
        <v>22.0</v>
      </c>
      <c r="B23" s="7" t="str">
        <f>IF('Automatic Scoresheet'!W184&gt;0,'Automatic Scoresheet'!A177,"")</f>
        <v/>
      </c>
      <c r="C23" s="11" t="str">
        <f>IF(COUNTBLANK(B23)=0,'Automatic Scoresheet'!W184,"")</f>
        <v/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12.75" customHeight="1">
      <c r="A24" s="5">
        <v>23.0</v>
      </c>
      <c r="B24" s="7" t="str">
        <f>IF('Automatic Scoresheet'!W192&gt;0,'Automatic Scoresheet'!A185,"")</f>
        <v/>
      </c>
      <c r="C24" s="11" t="str">
        <f>IF(COUNTBLANK(B24)=0,'Automatic Scoresheet'!W192,"")</f>
        <v/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2.75" customHeight="1">
      <c r="A25" s="5">
        <v>24.0</v>
      </c>
      <c r="B25" s="7" t="str">
        <f>IF('Automatic Scoresheet'!W200&gt;0,'Automatic Scoresheet'!A193,"")</f>
        <v/>
      </c>
      <c r="C25" s="11" t="str">
        <f>IF(COUNTBLANK(B25)=0,'Automatic Scoresheet'!W200,"")</f>
        <v/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12.75" customHeight="1">
      <c r="A26" s="5">
        <v>25.0</v>
      </c>
      <c r="B26" s="7" t="str">
        <f>IF('Automatic Scoresheet'!W208&gt;0,'Automatic Scoresheet'!A201,"")</f>
        <v/>
      </c>
      <c r="C26" s="11" t="str">
        <f>IF(COUNTBLANK(B26)=0,'Automatic Scoresheet'!W208,"")</f>
        <v/>
      </c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3" width="20.71"/>
    <col customWidth="1" min="4" max="4" width="9.14"/>
    <col customWidth="1" min="5" max="14" width="8.43"/>
  </cols>
  <sheetData>
    <row r="1" ht="12.0" customHeight="1">
      <c r="A1" s="2" t="s">
        <v>1</v>
      </c>
      <c r="B1" s="3" t="s">
        <v>3</v>
      </c>
      <c r="C1" s="3" t="s">
        <v>4</v>
      </c>
      <c r="D1" s="2" t="s">
        <v>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2.75" customHeight="1">
      <c r="A2" s="5">
        <v>36.0</v>
      </c>
      <c r="B2" s="7" t="str">
        <f>IF('Automatic Scoresheet'!W59&gt;0,'Automatic Scoresheet'!B59,"")</f>
        <v>Taylor Peper</v>
      </c>
      <c r="C2" s="7" t="str">
        <f>IF(COUNTBLANK(B2)=1,"",'Automatic Scoresheet'!$A$57)</f>
        <v>SHEBOYGAN</v>
      </c>
      <c r="D2" s="9">
        <f>IF(COUNTBLANK(B2)=1,"",'Automatic Scoresheet'!W59)</f>
        <v>50</v>
      </c>
      <c r="E2" s="7"/>
      <c r="F2" s="7"/>
      <c r="G2" s="7"/>
      <c r="H2" s="7"/>
      <c r="I2" s="7"/>
      <c r="J2" s="7"/>
      <c r="K2" s="7"/>
      <c r="L2" s="7"/>
      <c r="M2" s="7"/>
      <c r="N2" s="7"/>
    </row>
    <row r="3" ht="12.75" customHeight="1">
      <c r="A3" s="11">
        <v>37.0</v>
      </c>
      <c r="B3" s="7" t="str">
        <f>IF('Automatic Scoresheet'!W60&gt;0,'Automatic Scoresheet'!B60,"")</f>
        <v>Zjeneexa Vang</v>
      </c>
      <c r="C3" s="7" t="str">
        <f>IF(COUNTBLANK(B3)=1,"",'Automatic Scoresheet'!$A$57)</f>
        <v>SHEBOYGAN</v>
      </c>
      <c r="D3" s="9">
        <f>IF(COUNTBLANK(B3)=1,"",'Automatic Scoresheet'!W60)</f>
        <v>46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ht="12.75" customHeight="1">
      <c r="A4" s="5">
        <v>38.0</v>
      </c>
      <c r="B4" s="7" t="str">
        <f>IF('Automatic Scoresheet'!W61&gt;0,'Automatic Scoresheet'!B61,"")</f>
        <v>Ava Wittstock</v>
      </c>
      <c r="C4" s="7" t="str">
        <f>IF(COUNTBLANK(B4)=1,"",'Automatic Scoresheet'!$A$57)</f>
        <v>SHEBOYGAN</v>
      </c>
      <c r="D4" s="9">
        <f>IF(COUNTBLANK(B4)=1,"",'Automatic Scoresheet'!W61)</f>
        <v>48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ht="12.75" customHeight="1">
      <c r="A5" s="5">
        <v>39.0</v>
      </c>
      <c r="B5" s="7" t="str">
        <f>IF('Automatic Scoresheet'!W62&gt;0,'Automatic Scoresheet'!B62,"")</f>
        <v>McKenzie Wassink</v>
      </c>
      <c r="C5" s="7" t="str">
        <f>IF(COUNTBLANK(B5)=1,"",'Automatic Scoresheet'!$A$57)</f>
        <v>SHEBOYGAN</v>
      </c>
      <c r="D5" s="9">
        <f>IF(COUNTBLANK(B5)=1,"",'Automatic Scoresheet'!W62)</f>
        <v>51</v>
      </c>
      <c r="E5" s="7"/>
      <c r="F5" s="7"/>
      <c r="G5" s="7"/>
      <c r="H5" s="7"/>
      <c r="I5" s="7"/>
      <c r="J5" s="7"/>
      <c r="K5" s="7"/>
      <c r="L5" s="7"/>
      <c r="M5" s="7"/>
      <c r="N5" s="7"/>
    </row>
    <row r="6" ht="12.75" customHeight="1">
      <c r="A6" s="11">
        <v>40.0</v>
      </c>
      <c r="B6" s="7" t="str">
        <f>IF('Automatic Scoresheet'!W63&gt;0,'Automatic Scoresheet'!B63,"")</f>
        <v>Maggie Schlieder</v>
      </c>
      <c r="C6" s="7" t="str">
        <f>IF(COUNTBLANK(B6)=1,"",'Automatic Scoresheet'!$A$57)</f>
        <v>SHEBOYGAN</v>
      </c>
      <c r="D6" s="9">
        <f>IF(COUNTBLANK(B6)=1,"",'Automatic Scoresheet'!W63)</f>
        <v>61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ht="12.75" customHeight="1">
      <c r="A7" s="5">
        <v>41.0</v>
      </c>
      <c r="B7" s="7" t="str">
        <f>IF('Automatic Scoresheet'!W75&gt;0,'Automatic Scoresheet'!B75,"")</f>
        <v/>
      </c>
      <c r="C7" s="7" t="str">
        <f>IF(COUNTBLANK(B7)=1,"",'Automatic Scoresheet'!$A$73)</f>
        <v/>
      </c>
      <c r="D7" s="11" t="str">
        <f>IF(COUNTBLANK(B7)=1,"",'Automatic Scoresheet'!W75)</f>
        <v/>
      </c>
      <c r="E7" s="7"/>
      <c r="F7" s="7"/>
      <c r="G7" s="7"/>
      <c r="H7" s="7"/>
      <c r="I7" s="7"/>
      <c r="J7" s="7"/>
      <c r="K7" s="7"/>
      <c r="L7" s="7"/>
      <c r="M7" s="7"/>
      <c r="N7" s="7"/>
    </row>
    <row r="8" ht="12.75" customHeight="1">
      <c r="A8" s="5">
        <v>42.0</v>
      </c>
      <c r="B8" s="7" t="str">
        <f>IF('Automatic Scoresheet'!W76&gt;0,'Automatic Scoresheet'!B76,"")</f>
        <v/>
      </c>
      <c r="C8" s="7" t="str">
        <f>IF(COUNTBLANK(B8)=1,"",'Automatic Scoresheet'!$A$73)</f>
        <v/>
      </c>
      <c r="D8" s="11" t="str">
        <f>IF(COUNTBLANK(B8)=1,"",'Automatic Scoresheet'!W76)</f>
        <v/>
      </c>
      <c r="E8" s="7"/>
      <c r="F8" s="7"/>
      <c r="G8" s="7"/>
      <c r="H8" s="7"/>
      <c r="I8" s="7"/>
      <c r="J8" s="7"/>
      <c r="K8" s="7"/>
      <c r="L8" s="7"/>
      <c r="M8" s="7"/>
      <c r="N8" s="7"/>
    </row>
    <row r="9" ht="12.75" customHeight="1">
      <c r="A9" s="11">
        <v>43.0</v>
      </c>
      <c r="B9" s="7" t="str">
        <f>IF('Automatic Scoresheet'!W77&gt;0,'Automatic Scoresheet'!B77,"")</f>
        <v/>
      </c>
      <c r="C9" s="7" t="str">
        <f>IF(COUNTBLANK(B9)=1,"",'Automatic Scoresheet'!$A$73)</f>
        <v/>
      </c>
      <c r="D9" s="11" t="str">
        <f>IF(COUNTBLANK(B9)=1,"",'Automatic Scoresheet'!W77)</f>
        <v/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ht="12.75" customHeight="1">
      <c r="A10" s="5">
        <v>44.0</v>
      </c>
      <c r="B10" s="7" t="str">
        <f>IF('Automatic Scoresheet'!W78&gt;0,'Automatic Scoresheet'!B78,"")</f>
        <v/>
      </c>
      <c r="C10" s="7" t="str">
        <f>IF(COUNTBLANK(B10)=1,"",'Automatic Scoresheet'!$A$73)</f>
        <v/>
      </c>
      <c r="D10" s="11" t="str">
        <f>IF(COUNTBLANK(B10)=1,"",'Automatic Scoresheet'!W78)</f>
        <v/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12.75" customHeight="1">
      <c r="A11" s="5">
        <v>45.0</v>
      </c>
      <c r="B11" s="7" t="str">
        <f>IF('Automatic Scoresheet'!W79&gt;0,'Automatic Scoresheet'!B79,"")</f>
        <v/>
      </c>
      <c r="C11" s="7" t="str">
        <f>IF(COUNTBLANK(B11)=1,"",'Automatic Scoresheet'!$A$73)</f>
        <v/>
      </c>
      <c r="D11" s="11" t="str">
        <f>IF(COUNTBLANK(B11)=1,"",'Automatic Scoresheet'!W79)</f>
        <v/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ht="12.75" customHeight="1">
      <c r="A12" s="11">
        <v>46.0</v>
      </c>
      <c r="B12" s="7" t="str">
        <f>IF('Automatic Scoresheet'!W83&gt;0,'Automatic Scoresheet'!B83,"")</f>
        <v/>
      </c>
      <c r="C12" s="7" t="str">
        <f>IF(COUNTBLANK(B12)=1,"",'Automatic Scoresheet'!$A$81)</f>
        <v/>
      </c>
      <c r="D12" s="11" t="str">
        <f>IF(COUNTBLANK(B12)=1,"",'Automatic Scoresheet'!W83)</f>
        <v/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12.75" customHeight="1">
      <c r="A13" s="5">
        <v>47.0</v>
      </c>
      <c r="B13" s="7" t="str">
        <f>IF('Automatic Scoresheet'!W84&gt;0,'Automatic Scoresheet'!B84,"")</f>
        <v/>
      </c>
      <c r="C13" s="7" t="str">
        <f>IF(COUNTBLANK(B13)=1,"",'Automatic Scoresheet'!$A$81)</f>
        <v/>
      </c>
      <c r="D13" s="11" t="str">
        <f>IF(COUNTBLANK(B13)=1,"",'Automatic Scoresheet'!W84)</f>
        <v/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2.75" customHeight="1">
      <c r="A14" s="5">
        <v>48.0</v>
      </c>
      <c r="B14" s="7" t="str">
        <f>IF('Automatic Scoresheet'!W85&gt;0,'Automatic Scoresheet'!B85,"")</f>
        <v/>
      </c>
      <c r="C14" s="7" t="str">
        <f>IF(COUNTBLANK(B14)=1,"",'Automatic Scoresheet'!$A$81)</f>
        <v/>
      </c>
      <c r="D14" s="11" t="str">
        <f>IF(COUNTBLANK(B14)=1,"",'Automatic Scoresheet'!W85)</f>
        <v/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12.75" customHeight="1">
      <c r="A15" s="11">
        <v>49.0</v>
      </c>
      <c r="B15" s="7" t="str">
        <f>IF('Automatic Scoresheet'!W86&gt;0,'Automatic Scoresheet'!B86,"")</f>
        <v/>
      </c>
      <c r="C15" s="7" t="str">
        <f>IF(COUNTBLANK(B15)=1,"",'Automatic Scoresheet'!$A$81)</f>
        <v/>
      </c>
      <c r="D15" s="11" t="str">
        <f>IF(COUNTBLANK(B15)=1,"",'Automatic Scoresheet'!W86)</f>
        <v/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12.75" customHeight="1">
      <c r="A16" s="5">
        <v>50.0</v>
      </c>
      <c r="B16" s="7" t="str">
        <f>IF('Automatic Scoresheet'!W87&gt;0,'Automatic Scoresheet'!B87,"")</f>
        <v/>
      </c>
      <c r="C16" s="7" t="str">
        <f>IF(COUNTBLANK(B16)=1,"",'Automatic Scoresheet'!$A$81)</f>
        <v/>
      </c>
      <c r="D16" s="11" t="str">
        <f>IF(COUNTBLANK(B16)=1,"",'Automatic Scoresheet'!W87)</f>
        <v/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2.75" customHeight="1">
      <c r="A17" s="5">
        <v>51.0</v>
      </c>
      <c r="B17" s="7" t="str">
        <f>IF('Automatic Scoresheet'!W91&gt;0,'Automatic Scoresheet'!B91,"")</f>
        <v/>
      </c>
      <c r="C17" s="7" t="str">
        <f>IF(COUNTBLANK(B17)=1,"",'Automatic Scoresheet'!$A$89)</f>
        <v/>
      </c>
      <c r="D17" s="11" t="str">
        <f>IF(COUNTBLANK(B17)=1,"",'Automatic Scoresheet'!W91)</f>
        <v/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ht="12.75" customHeight="1">
      <c r="A18" s="11">
        <v>52.0</v>
      </c>
      <c r="B18" s="7" t="str">
        <f>IF('Automatic Scoresheet'!W92&gt;0,'Automatic Scoresheet'!B92,"")</f>
        <v/>
      </c>
      <c r="C18" s="7" t="str">
        <f>IF(COUNTBLANK(B18)=1,"",'Automatic Scoresheet'!$A$89)</f>
        <v/>
      </c>
      <c r="D18" s="11" t="str">
        <f>IF(COUNTBLANK(B18)=1,"",'Automatic Scoresheet'!W92)</f>
        <v/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ht="12.75" customHeight="1">
      <c r="A19" s="5">
        <v>53.0</v>
      </c>
      <c r="B19" s="7" t="str">
        <f>IF('Automatic Scoresheet'!W93&gt;0,'Automatic Scoresheet'!B93,"")</f>
        <v/>
      </c>
      <c r="C19" s="7" t="str">
        <f>IF(COUNTBLANK(B19)=1,"",'Automatic Scoresheet'!$A$89)</f>
        <v/>
      </c>
      <c r="D19" s="11" t="str">
        <f>IF(COUNTBLANK(B19)=1,"",'Automatic Scoresheet'!W93)</f>
        <v/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2.75" customHeight="1">
      <c r="A20" s="5">
        <v>54.0</v>
      </c>
      <c r="B20" s="7" t="str">
        <f>IF('Automatic Scoresheet'!W94&gt;0,'Automatic Scoresheet'!B94,"")</f>
        <v/>
      </c>
      <c r="C20" s="7" t="str">
        <f>IF(COUNTBLANK(B20)=1,"",'Automatic Scoresheet'!$A$89)</f>
        <v/>
      </c>
      <c r="D20" s="11" t="str">
        <f>IF(COUNTBLANK(B20)=1,"",'Automatic Scoresheet'!W94)</f>
        <v/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ht="12.75" customHeight="1">
      <c r="A21" s="11">
        <v>55.0</v>
      </c>
      <c r="B21" s="7" t="str">
        <f>IF('Automatic Scoresheet'!W95&gt;0,'Automatic Scoresheet'!B95,"")</f>
        <v/>
      </c>
      <c r="C21" s="7" t="str">
        <f>IF(COUNTBLANK(B21)=1,"",'Automatic Scoresheet'!$A$89)</f>
        <v/>
      </c>
      <c r="D21" s="11" t="str">
        <f>IF(COUNTBLANK(B21)=1,"",'Automatic Scoresheet'!W95)</f>
        <v/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ht="12.75" customHeight="1">
      <c r="A22" s="5">
        <v>56.0</v>
      </c>
      <c r="B22" s="7" t="str">
        <f>IF('Automatic Scoresheet'!W99&gt;0,'Automatic Scoresheet'!B99,"")</f>
        <v/>
      </c>
      <c r="C22" s="7" t="str">
        <f>IF(COUNTBLANK(B22)=1,"",'Automatic Scoresheet'!$A$97)</f>
        <v/>
      </c>
      <c r="D22" s="11" t="str">
        <f>IF(COUNTBLANK(B22)=1,"",'Automatic Scoresheet'!W99)</f>
        <v/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ht="12.75" customHeight="1">
      <c r="A23" s="5">
        <v>57.0</v>
      </c>
      <c r="B23" s="7" t="str">
        <f>IF('Automatic Scoresheet'!W100&gt;0,'Automatic Scoresheet'!B100,"")</f>
        <v/>
      </c>
      <c r="C23" s="7" t="str">
        <f>IF(COUNTBLANK(B23)=1,"",'Automatic Scoresheet'!$A$97)</f>
        <v/>
      </c>
      <c r="D23" s="11" t="str">
        <f>IF(COUNTBLANK(B23)=1,"",'Automatic Scoresheet'!W100)</f>
        <v/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ht="12.75" customHeight="1">
      <c r="A24" s="11">
        <v>58.0</v>
      </c>
      <c r="B24" s="7" t="str">
        <f>IF('Automatic Scoresheet'!W101&gt;0,'Automatic Scoresheet'!B101,"")</f>
        <v/>
      </c>
      <c r="C24" s="7" t="str">
        <f>IF(COUNTBLANK(B24)=1,"",'Automatic Scoresheet'!$A$97)</f>
        <v/>
      </c>
      <c r="D24" s="11" t="str">
        <f>IF(COUNTBLANK(B24)=1,"",'Automatic Scoresheet'!W101)</f>
        <v/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ht="12.75" customHeight="1">
      <c r="A25" s="5">
        <v>59.0</v>
      </c>
      <c r="B25" s="7" t="str">
        <f>IF('Automatic Scoresheet'!W102&gt;0,'Automatic Scoresheet'!B102,"")</f>
        <v/>
      </c>
      <c r="C25" s="7" t="str">
        <f>IF(COUNTBLANK(B25)=1,"",'Automatic Scoresheet'!$A$97)</f>
        <v/>
      </c>
      <c r="D25" s="11" t="str">
        <f>IF(COUNTBLANK(B25)=1,"",'Automatic Scoresheet'!W102)</f>
        <v/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ht="12.75" customHeight="1">
      <c r="A26" s="5">
        <v>60.0</v>
      </c>
      <c r="B26" s="7" t="str">
        <f>IF('Automatic Scoresheet'!W103&gt;0,'Automatic Scoresheet'!B103,"")</f>
        <v/>
      </c>
      <c r="C26" s="7" t="str">
        <f>IF(COUNTBLANK(B26)=1,"",'Automatic Scoresheet'!$A$97)</f>
        <v/>
      </c>
      <c r="D26" s="11" t="str">
        <f>IF(COUNTBLANK(B26)=1,"",'Automatic Scoresheet'!W103)</f>
        <v/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ht="12.75" customHeight="1">
      <c r="A27" s="11">
        <v>61.0</v>
      </c>
      <c r="B27" s="7" t="str">
        <f>IF('Automatic Scoresheet'!W107&gt;0,'Automatic Scoresheet'!B107,"")</f>
        <v/>
      </c>
      <c r="C27" s="7" t="str">
        <f>IF(COUNTBLANK(B27)=1,"",'Automatic Scoresheet'!$A$105)</f>
        <v/>
      </c>
      <c r="D27" s="11" t="str">
        <f>IF(COUNTBLANK(B27)=1,"",'Automatic Scoresheet'!W107)</f>
        <v/>
      </c>
      <c r="E27" s="7"/>
      <c r="F27" s="7"/>
      <c r="G27" s="7"/>
      <c r="H27" s="7"/>
      <c r="I27" s="7"/>
      <c r="J27" s="7"/>
      <c r="K27" s="7"/>
      <c r="L27" s="7"/>
      <c r="M27" s="7"/>
      <c r="N27" s="7"/>
    </row>
    <row r="28" ht="12.75" customHeight="1">
      <c r="A28" s="5">
        <v>62.0</v>
      </c>
      <c r="B28" s="7" t="str">
        <f>IF('Automatic Scoresheet'!W108&gt;0,'Automatic Scoresheet'!B108,"")</f>
        <v/>
      </c>
      <c r="C28" s="7" t="str">
        <f>IF(COUNTBLANK(B28)=1,"",'Automatic Scoresheet'!$A$105)</f>
        <v/>
      </c>
      <c r="D28" s="11" t="str">
        <f>IF(COUNTBLANK(B28)=1,"",'Automatic Scoresheet'!W108)</f>
        <v/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ht="12.75" customHeight="1">
      <c r="A29" s="5">
        <v>63.0</v>
      </c>
      <c r="B29" s="7" t="str">
        <f>IF('Automatic Scoresheet'!W109&gt;0,'Automatic Scoresheet'!B109,"")</f>
        <v/>
      </c>
      <c r="C29" s="7" t="str">
        <f>IF(COUNTBLANK(B29)=1,"",'Automatic Scoresheet'!$A$105)</f>
        <v/>
      </c>
      <c r="D29" s="11" t="str">
        <f>IF(COUNTBLANK(B29)=1,"",'Automatic Scoresheet'!W109)</f>
        <v/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12.75" customHeight="1">
      <c r="A30" s="11">
        <v>64.0</v>
      </c>
      <c r="B30" s="7" t="str">
        <f>IF('Automatic Scoresheet'!W110&gt;0,'Automatic Scoresheet'!B110,"")</f>
        <v/>
      </c>
      <c r="C30" s="7" t="str">
        <f>IF(COUNTBLANK(B30)=1,"",'Automatic Scoresheet'!$A$105)</f>
        <v/>
      </c>
      <c r="D30" s="11" t="str">
        <f>IF(COUNTBLANK(B30)=1,"",'Automatic Scoresheet'!W110)</f>
        <v/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2.75" customHeight="1">
      <c r="A31" s="5">
        <v>65.0</v>
      </c>
      <c r="B31" s="7" t="str">
        <f>IF('Automatic Scoresheet'!W111&gt;0,'Automatic Scoresheet'!B111,"")</f>
        <v/>
      </c>
      <c r="C31" s="7" t="str">
        <f>IF(COUNTBLANK(B31)=1,"",'Automatic Scoresheet'!$A$105)</f>
        <v/>
      </c>
      <c r="D31" s="11" t="str">
        <f>IF(COUNTBLANK(B31)=1,"",'Automatic Scoresheet'!W111)</f>
        <v/>
      </c>
      <c r="E31" s="7"/>
      <c r="F31" s="7"/>
      <c r="G31" s="7"/>
      <c r="H31" s="7"/>
      <c r="I31" s="7"/>
      <c r="J31" s="7"/>
      <c r="K31" s="7"/>
      <c r="L31" s="7"/>
      <c r="M31" s="7"/>
      <c r="N31" s="7"/>
    </row>
    <row r="32" ht="12.75" customHeight="1">
      <c r="A32" s="5">
        <v>66.0</v>
      </c>
      <c r="B32" s="7" t="str">
        <f>IF('Automatic Scoresheet'!W115&gt;0,'Automatic Scoresheet'!B115,"")</f>
        <v/>
      </c>
      <c r="C32" s="7" t="str">
        <f>IF(COUNTBLANK(B32)=1,"",'Automatic Scoresheet'!$A$113)</f>
        <v/>
      </c>
      <c r="D32" s="11" t="str">
        <f>IF(COUNTBLANK(B32)=1,"",'Automatic Scoresheet'!W115)</f>
        <v/>
      </c>
      <c r="E32" s="7"/>
      <c r="F32" s="7"/>
      <c r="G32" s="7"/>
      <c r="H32" s="7"/>
      <c r="I32" s="7"/>
      <c r="J32" s="7"/>
      <c r="K32" s="7"/>
      <c r="L32" s="7"/>
      <c r="M32" s="7"/>
      <c r="N32" s="7"/>
    </row>
    <row r="33" ht="12.75" customHeight="1">
      <c r="A33" s="11">
        <v>67.0</v>
      </c>
      <c r="B33" s="7" t="str">
        <f>IF('Automatic Scoresheet'!W116&gt;0,'Automatic Scoresheet'!B116,"")</f>
        <v/>
      </c>
      <c r="C33" s="7" t="str">
        <f>IF(COUNTBLANK(B33)=1,"",'Automatic Scoresheet'!$A$113)</f>
        <v/>
      </c>
      <c r="D33" s="11" t="str">
        <f>IF(COUNTBLANK(B33)=1,"",'Automatic Scoresheet'!W116)</f>
        <v/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ht="12.75" customHeight="1">
      <c r="A34" s="5">
        <v>68.0</v>
      </c>
      <c r="B34" s="7" t="str">
        <f>IF('Automatic Scoresheet'!W117&gt;0,'Automatic Scoresheet'!B117,"")</f>
        <v/>
      </c>
      <c r="C34" s="7" t="str">
        <f>IF(COUNTBLANK(B34)=1,"",'Automatic Scoresheet'!$A$113)</f>
        <v/>
      </c>
      <c r="D34" s="11" t="str">
        <f>IF(COUNTBLANK(B34)=1,"",'Automatic Scoresheet'!W117)</f>
        <v/>
      </c>
      <c r="E34" s="7"/>
      <c r="F34" s="7"/>
      <c r="G34" s="7"/>
      <c r="H34" s="7"/>
      <c r="I34" s="7"/>
      <c r="J34" s="7"/>
      <c r="K34" s="7"/>
      <c r="L34" s="7"/>
      <c r="M34" s="7"/>
      <c r="N34" s="7"/>
    </row>
    <row r="35" ht="12.75" customHeight="1">
      <c r="A35" s="5">
        <v>69.0</v>
      </c>
      <c r="B35" s="7" t="str">
        <f>IF('Automatic Scoresheet'!W118&gt;0,'Automatic Scoresheet'!B118,"")</f>
        <v/>
      </c>
      <c r="C35" s="7" t="str">
        <f>IF(COUNTBLANK(B35)=1,"",'Automatic Scoresheet'!$A$113)</f>
        <v/>
      </c>
      <c r="D35" s="11" t="str">
        <f>IF(COUNTBLANK(B35)=1,"",'Automatic Scoresheet'!W118)</f>
        <v/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ht="12.75" customHeight="1">
      <c r="A36" s="11">
        <v>70.0</v>
      </c>
      <c r="B36" s="7" t="str">
        <f>IF('Automatic Scoresheet'!W119&gt;0,'Automatic Scoresheet'!B119,"")</f>
        <v/>
      </c>
      <c r="C36" s="7" t="str">
        <f>IF(COUNTBLANK(B36)=1,"",'Automatic Scoresheet'!$A$113)</f>
        <v/>
      </c>
      <c r="D36" s="11" t="str">
        <f>IF(COUNTBLANK(B36)=1,"",'Automatic Scoresheet'!W119)</f>
        <v/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ht="12.75" customHeight="1">
      <c r="A37" s="5">
        <v>71.0</v>
      </c>
      <c r="B37" s="7" t="str">
        <f>IF('Automatic Scoresheet'!W123&gt;0,'Automatic Scoresheet'!B123,"")</f>
        <v/>
      </c>
      <c r="C37" s="7" t="str">
        <f>IF(COUNTBLANK(B37)=1,"",'Automatic Scoresheet'!$A$121)</f>
        <v/>
      </c>
      <c r="D37" s="11" t="str">
        <f>IF(COUNTBLANK(B37)=1,"",'Automatic Scoresheet'!W123)</f>
        <v/>
      </c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.75" customHeight="1">
      <c r="A38" s="5">
        <v>72.0</v>
      </c>
      <c r="B38" s="7" t="str">
        <f>IF('Automatic Scoresheet'!W124&gt;0,'Automatic Scoresheet'!B124,"")</f>
        <v/>
      </c>
      <c r="C38" s="7" t="str">
        <f>IF(COUNTBLANK(B38)=1,"",'Automatic Scoresheet'!$A$121)</f>
        <v/>
      </c>
      <c r="D38" s="11" t="str">
        <f>IF(COUNTBLANK(B38)=1,"",'Automatic Scoresheet'!W124)</f>
        <v/>
      </c>
      <c r="E38" s="7"/>
      <c r="F38" s="7"/>
      <c r="G38" s="7"/>
      <c r="H38" s="7"/>
      <c r="I38" s="7"/>
      <c r="J38" s="7"/>
      <c r="K38" s="7"/>
      <c r="L38" s="7"/>
      <c r="M38" s="7"/>
      <c r="N38" s="7"/>
    </row>
    <row r="39" ht="12.75" customHeight="1">
      <c r="A39" s="11">
        <v>73.0</v>
      </c>
      <c r="B39" s="7" t="str">
        <f>IF('Automatic Scoresheet'!W125&gt;0,'Automatic Scoresheet'!B125,"")</f>
        <v/>
      </c>
      <c r="C39" s="7" t="str">
        <f>IF(COUNTBLANK(B39)=1,"",'Automatic Scoresheet'!$A$121)</f>
        <v/>
      </c>
      <c r="D39" s="11" t="str">
        <f>IF(COUNTBLANK(B39)=1,"",'Automatic Scoresheet'!W125)</f>
        <v/>
      </c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.75" customHeight="1">
      <c r="A40" s="5">
        <v>74.0</v>
      </c>
      <c r="B40" s="7" t="str">
        <f>IF('Automatic Scoresheet'!W126&gt;0,'Automatic Scoresheet'!B126,"")</f>
        <v/>
      </c>
      <c r="C40" s="7" t="str">
        <f>IF(COUNTBLANK(B40)=1,"",'Automatic Scoresheet'!$A$121)</f>
        <v/>
      </c>
      <c r="D40" s="11" t="str">
        <f>IF(COUNTBLANK(B40)=1,"",'Automatic Scoresheet'!W126)</f>
        <v/>
      </c>
      <c r="E40" s="7"/>
      <c r="F40" s="7"/>
      <c r="G40" s="7"/>
      <c r="H40" s="7"/>
      <c r="I40" s="7"/>
      <c r="J40" s="7"/>
      <c r="K40" s="7"/>
      <c r="L40" s="7"/>
      <c r="M40" s="7"/>
      <c r="N40" s="7"/>
    </row>
    <row r="41" ht="12.75" customHeight="1">
      <c r="A41" s="5">
        <v>75.0</v>
      </c>
      <c r="B41" s="7" t="str">
        <f>IF('Automatic Scoresheet'!W127&gt;0,'Automatic Scoresheet'!B127,"")</f>
        <v/>
      </c>
      <c r="C41" s="7" t="str">
        <f>IF(COUNTBLANK(B41)=1,"",'Automatic Scoresheet'!$A121)</f>
        <v/>
      </c>
      <c r="D41" s="11" t="str">
        <f>IF(COUNTBLANK(B41)=1,"",'Automatic Scoresheet'!W127)</f>
        <v/>
      </c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 customHeight="1">
      <c r="A42" s="11">
        <v>76.0</v>
      </c>
      <c r="B42" s="7" t="str">
        <f>IF('Automatic Scoresheet'!W131&gt;0,'Automatic Scoresheet'!B131,"")</f>
        <v/>
      </c>
      <c r="C42" s="7" t="str">
        <f>IF(COUNTBLANK(B42)=1,"",'Automatic Scoresheet'!$A$129)</f>
        <v/>
      </c>
      <c r="D42" s="11" t="str">
        <f>IF(COUNTBLANK(B42)=1,"",'Automatic Scoresheet'!W131)</f>
        <v/>
      </c>
      <c r="E42" s="7"/>
      <c r="F42" s="7"/>
      <c r="G42" s="7"/>
      <c r="H42" s="7"/>
      <c r="I42" s="7"/>
      <c r="J42" s="7"/>
      <c r="K42" s="7"/>
      <c r="L42" s="7"/>
      <c r="M42" s="7"/>
      <c r="N42" s="7"/>
    </row>
    <row r="43" ht="12.75" customHeight="1">
      <c r="A43" s="5">
        <v>77.0</v>
      </c>
      <c r="B43" s="7" t="str">
        <f>IF('Automatic Scoresheet'!W132&gt;0,'Automatic Scoresheet'!B132,"")</f>
        <v/>
      </c>
      <c r="C43" s="7" t="str">
        <f>IF(COUNTBLANK(B43)=1,"",'Automatic Scoresheet'!$A$129)</f>
        <v/>
      </c>
      <c r="D43" s="11" t="str">
        <f>IF(COUNTBLANK(B43)=1,"",'Automatic Scoresheet'!W132)</f>
        <v/>
      </c>
      <c r="E43" s="7"/>
      <c r="F43" s="7"/>
      <c r="G43" s="7"/>
      <c r="H43" s="7"/>
      <c r="I43" s="7"/>
      <c r="J43" s="7"/>
      <c r="K43" s="7"/>
      <c r="L43" s="7"/>
      <c r="M43" s="7"/>
      <c r="N43" s="7"/>
    </row>
    <row r="44" ht="12.75" customHeight="1">
      <c r="A44" s="5">
        <v>78.0</v>
      </c>
      <c r="B44" s="7" t="str">
        <f>IF('Automatic Scoresheet'!W133&gt;0,'Automatic Scoresheet'!B133,"")</f>
        <v/>
      </c>
      <c r="C44" s="7" t="str">
        <f>IF(COUNTBLANK(B44)=1,"",'Automatic Scoresheet'!$A$129)</f>
        <v/>
      </c>
      <c r="D44" s="11" t="str">
        <f>IF(COUNTBLANK(B44)=1,"",'Automatic Scoresheet'!W133)</f>
        <v/>
      </c>
      <c r="E44" s="7"/>
      <c r="F44" s="7"/>
      <c r="G44" s="7"/>
      <c r="H44" s="7"/>
      <c r="I44" s="7"/>
      <c r="J44" s="7"/>
      <c r="K44" s="7"/>
      <c r="L44" s="7"/>
      <c r="M44" s="7"/>
      <c r="N44" s="7"/>
    </row>
    <row r="45" ht="12.75" customHeight="1">
      <c r="A45" s="11">
        <v>79.0</v>
      </c>
      <c r="B45" s="7" t="str">
        <f>IF('Automatic Scoresheet'!W134&gt;0,'Automatic Scoresheet'!B134,"")</f>
        <v/>
      </c>
      <c r="C45" s="7" t="str">
        <f>IF(COUNTBLANK(B45)=1,"",'Automatic Scoresheet'!$A$129)</f>
        <v/>
      </c>
      <c r="D45" s="11" t="str">
        <f>IF(COUNTBLANK(B45)=1,"",'Automatic Scoresheet'!W134)</f>
        <v/>
      </c>
      <c r="E45" s="7"/>
      <c r="F45" s="7"/>
      <c r="G45" s="7"/>
      <c r="H45" s="7"/>
      <c r="I45" s="7"/>
      <c r="J45" s="7"/>
      <c r="K45" s="7"/>
      <c r="L45" s="7"/>
      <c r="M45" s="7"/>
      <c r="N45" s="7"/>
    </row>
    <row r="46" ht="12.75" customHeight="1">
      <c r="A46" s="5">
        <v>80.0</v>
      </c>
      <c r="B46" s="7" t="str">
        <f>IF('Automatic Scoresheet'!W135&gt;0,'Automatic Scoresheet'!B135,"")</f>
        <v/>
      </c>
      <c r="C46" s="7" t="str">
        <f>IF(COUNTBLANK(B46)=1,"",'Automatic Scoresheet'!$A$129)</f>
        <v/>
      </c>
      <c r="D46" s="11" t="str">
        <f>IF(COUNTBLANK(B46)=1,"",'Automatic Scoresheet'!W135)</f>
        <v/>
      </c>
      <c r="E46" s="7"/>
      <c r="F46" s="7"/>
      <c r="G46" s="7"/>
      <c r="H46" s="7"/>
      <c r="I46" s="7"/>
      <c r="J46" s="7"/>
      <c r="K46" s="7"/>
      <c r="L46" s="7"/>
      <c r="M46" s="7"/>
      <c r="N46" s="7"/>
    </row>
    <row r="47" ht="12.75" customHeight="1">
      <c r="A47" s="5">
        <v>81.0</v>
      </c>
      <c r="B47" s="7" t="str">
        <f>IF('Automatic Scoresheet'!W139&gt;0,'Automatic Scoresheet'!B139,"")</f>
        <v/>
      </c>
      <c r="C47" s="7" t="str">
        <f>IF(COUNTBLANK(B47)=1,"",'Automatic Scoresheet'!$A$137)</f>
        <v/>
      </c>
      <c r="D47" s="11" t="str">
        <f>IF(COUNTBLANK(B47)=1,"",'Automatic Scoresheet'!W139)</f>
        <v/>
      </c>
      <c r="E47" s="7"/>
      <c r="F47" s="7"/>
      <c r="G47" s="7"/>
      <c r="H47" s="7"/>
      <c r="I47" s="7"/>
      <c r="J47" s="7"/>
      <c r="K47" s="7"/>
      <c r="L47" s="7"/>
      <c r="M47" s="7"/>
      <c r="N47" s="7"/>
    </row>
    <row r="48" ht="12.75" customHeight="1">
      <c r="A48" s="11">
        <v>82.0</v>
      </c>
      <c r="B48" s="7" t="str">
        <f>IF('Automatic Scoresheet'!W140&gt;0,'Automatic Scoresheet'!B140,"")</f>
        <v/>
      </c>
      <c r="C48" s="7" t="str">
        <f>IF(COUNTBLANK(B48)=1,"",'Automatic Scoresheet'!$A$137)</f>
        <v/>
      </c>
      <c r="D48" s="11" t="str">
        <f>IF(COUNTBLANK(B48)=1,"",'Automatic Scoresheet'!W140)</f>
        <v/>
      </c>
      <c r="E48" s="7"/>
      <c r="F48" s="7"/>
      <c r="G48" s="7"/>
      <c r="H48" s="7"/>
      <c r="I48" s="7"/>
      <c r="J48" s="7"/>
      <c r="K48" s="7"/>
      <c r="L48" s="7"/>
      <c r="M48" s="7"/>
      <c r="N48" s="7"/>
    </row>
    <row r="49" ht="12.75" customHeight="1">
      <c r="A49" s="5">
        <v>83.0</v>
      </c>
      <c r="B49" s="7" t="str">
        <f>IF('Automatic Scoresheet'!W141&gt;0,'Automatic Scoresheet'!B141,"")</f>
        <v/>
      </c>
      <c r="C49" s="7" t="str">
        <f>IF(COUNTBLANK(B49)=1,"",'Automatic Scoresheet'!$A$137)</f>
        <v/>
      </c>
      <c r="D49" s="11" t="str">
        <f>IF(COUNTBLANK(B49)=1,"",'Automatic Scoresheet'!W141)</f>
        <v/>
      </c>
      <c r="E49" s="7"/>
      <c r="F49" s="7"/>
      <c r="G49" s="7"/>
      <c r="H49" s="7"/>
      <c r="I49" s="7"/>
      <c r="J49" s="7"/>
      <c r="K49" s="7"/>
      <c r="L49" s="7"/>
      <c r="M49" s="7"/>
      <c r="N49" s="7"/>
    </row>
    <row r="50" ht="12.75" customHeight="1">
      <c r="A50" s="5">
        <v>84.0</v>
      </c>
      <c r="B50" s="7" t="str">
        <f>IF('Automatic Scoresheet'!W142&gt;0,'Automatic Scoresheet'!B142,"")</f>
        <v/>
      </c>
      <c r="C50" s="7" t="str">
        <f>IF(COUNTBLANK(B50)=1,"",'Automatic Scoresheet'!$A$137)</f>
        <v/>
      </c>
      <c r="D50" s="11" t="str">
        <f>IF(COUNTBLANK(B50)=1,"",'Automatic Scoresheet'!W142)</f>
        <v/>
      </c>
      <c r="E50" s="7"/>
      <c r="F50" s="7"/>
      <c r="G50" s="7"/>
      <c r="H50" s="7"/>
      <c r="I50" s="7"/>
      <c r="J50" s="7"/>
      <c r="K50" s="7"/>
      <c r="L50" s="7"/>
      <c r="M50" s="7"/>
      <c r="N50" s="7"/>
    </row>
    <row r="51" ht="12.75" customHeight="1">
      <c r="A51" s="11">
        <v>85.0</v>
      </c>
      <c r="B51" s="7" t="str">
        <f>IF('Automatic Scoresheet'!W143&gt;0,'Automatic Scoresheet'!B143,"")</f>
        <v/>
      </c>
      <c r="C51" s="7" t="str">
        <f>IF(COUNTBLANK(B51)=1,"",'Automatic Scoresheet'!$A$137)</f>
        <v/>
      </c>
      <c r="D51" s="11" t="str">
        <f>IF(COUNTBLANK(B51)=1,"",'Automatic Scoresheet'!W143)</f>
        <v/>
      </c>
      <c r="E51" s="7"/>
      <c r="F51" s="7"/>
      <c r="G51" s="7"/>
      <c r="H51" s="7"/>
      <c r="I51" s="7"/>
      <c r="J51" s="7"/>
      <c r="K51" s="7"/>
      <c r="L51" s="7"/>
      <c r="M51" s="7"/>
      <c r="N51" s="7"/>
    </row>
    <row r="52" ht="12.75" customHeight="1">
      <c r="A52" s="5">
        <v>86.0</v>
      </c>
      <c r="B52" s="7" t="str">
        <f>IF('Automatic Scoresheet'!W147&gt;0,'Automatic Scoresheet'!B147,"")</f>
        <v/>
      </c>
      <c r="C52" s="7" t="str">
        <f>IF(COUNTBLANK(B52)=1,"",'Automatic Scoresheet'!$A$145)</f>
        <v/>
      </c>
      <c r="D52" s="11" t="str">
        <f>IF(COUNTBLANK(B52)=1,"",'Automatic Scoresheet'!W147)</f>
        <v/>
      </c>
      <c r="E52" s="7"/>
      <c r="F52" s="7"/>
      <c r="G52" s="7"/>
      <c r="H52" s="7"/>
      <c r="I52" s="7"/>
      <c r="J52" s="7"/>
      <c r="K52" s="7"/>
      <c r="L52" s="7"/>
      <c r="M52" s="7"/>
      <c r="N52" s="7"/>
    </row>
    <row r="53" ht="12.75" customHeight="1">
      <c r="A53" s="5">
        <v>87.0</v>
      </c>
      <c r="B53" s="7" t="str">
        <f>IF('Automatic Scoresheet'!W148&gt;0,'Automatic Scoresheet'!B148,"")</f>
        <v/>
      </c>
      <c r="C53" s="7" t="str">
        <f>IF(COUNTBLANK(B53)=1,"",'Automatic Scoresheet'!$A$145)</f>
        <v/>
      </c>
      <c r="D53" s="11" t="str">
        <f>IF(COUNTBLANK(B53)=1,"",'Automatic Scoresheet'!W148)</f>
        <v/>
      </c>
      <c r="E53" s="7"/>
      <c r="F53" s="7"/>
      <c r="G53" s="7"/>
      <c r="H53" s="7"/>
      <c r="I53" s="7"/>
      <c r="J53" s="7"/>
      <c r="K53" s="7"/>
      <c r="L53" s="7"/>
      <c r="M53" s="7"/>
      <c r="N53" s="7"/>
    </row>
    <row r="54" ht="12.75" customHeight="1">
      <c r="A54" s="11">
        <v>88.0</v>
      </c>
      <c r="B54" s="7" t="str">
        <f>IF('Automatic Scoresheet'!W149&gt;0,'Automatic Scoresheet'!B149,"")</f>
        <v/>
      </c>
      <c r="C54" s="7" t="str">
        <f>IF(COUNTBLANK(B54)=1,"",'Automatic Scoresheet'!$A$145)</f>
        <v/>
      </c>
      <c r="D54" s="11" t="str">
        <f>IF(COUNTBLANK(B54)=1,"",'Automatic Scoresheet'!W149)</f>
        <v/>
      </c>
      <c r="E54" s="7"/>
      <c r="F54" s="7"/>
      <c r="G54" s="7"/>
      <c r="H54" s="7"/>
      <c r="I54" s="7"/>
      <c r="J54" s="7"/>
      <c r="K54" s="7"/>
      <c r="L54" s="7"/>
      <c r="M54" s="7"/>
      <c r="N54" s="7"/>
    </row>
    <row r="55" ht="12.75" customHeight="1">
      <c r="A55" s="5">
        <v>89.0</v>
      </c>
      <c r="B55" s="7" t="str">
        <f>IF('Automatic Scoresheet'!W150&gt;0,'Automatic Scoresheet'!B150,"")</f>
        <v/>
      </c>
      <c r="C55" s="7" t="str">
        <f>IF(COUNTBLANK(B55)=1,"",'Automatic Scoresheet'!$A$145)</f>
        <v/>
      </c>
      <c r="D55" s="11" t="str">
        <f>IF(COUNTBLANK(B55)=1,"",'Automatic Scoresheet'!W150)</f>
        <v/>
      </c>
      <c r="E55" s="7"/>
      <c r="F55" s="7"/>
      <c r="G55" s="7"/>
      <c r="H55" s="7"/>
      <c r="I55" s="7"/>
      <c r="J55" s="7"/>
      <c r="K55" s="7"/>
      <c r="L55" s="7"/>
      <c r="M55" s="7"/>
      <c r="N55" s="7"/>
    </row>
    <row r="56" ht="12.75" customHeight="1">
      <c r="A56" s="5">
        <v>90.0</v>
      </c>
      <c r="B56" s="7" t="str">
        <f>IF('Automatic Scoresheet'!W151&gt;0,'Automatic Scoresheet'!B151,"")</f>
        <v/>
      </c>
      <c r="C56" s="7" t="str">
        <f>IF(COUNTBLANK(B56)=1,"",'Automatic Scoresheet'!$A$145)</f>
        <v/>
      </c>
      <c r="D56" s="11" t="str">
        <f>IF(COUNTBLANK(B56)=1,"",'Automatic Scoresheet'!W151)</f>
        <v/>
      </c>
      <c r="E56" s="7"/>
      <c r="F56" s="7"/>
      <c r="G56" s="7"/>
      <c r="H56" s="7"/>
      <c r="I56" s="7"/>
      <c r="J56" s="7"/>
      <c r="K56" s="7"/>
      <c r="L56" s="7"/>
      <c r="M56" s="7"/>
      <c r="N56" s="7"/>
    </row>
    <row r="57" ht="12.75" customHeight="1">
      <c r="A57" s="11">
        <v>91.0</v>
      </c>
      <c r="B57" s="7" t="str">
        <f>IF('Automatic Scoresheet'!W155&gt;0,'Automatic Scoresheet'!B155,"")</f>
        <v/>
      </c>
      <c r="C57" s="7" t="str">
        <f>IF(COUNTBLANK(B57)=1,"",'Automatic Scoresheet'!$A$153)</f>
        <v/>
      </c>
      <c r="D57" s="11" t="str">
        <f>IF(COUNTBLANK(B57)=1,"",'Automatic Scoresheet'!W155)</f>
        <v/>
      </c>
      <c r="E57" s="7"/>
      <c r="F57" s="7"/>
      <c r="G57" s="7"/>
      <c r="H57" s="7"/>
      <c r="I57" s="7"/>
      <c r="J57" s="7"/>
      <c r="K57" s="7"/>
      <c r="L57" s="7"/>
      <c r="M57" s="7"/>
      <c r="N57" s="7"/>
    </row>
    <row r="58" ht="12.75" customHeight="1">
      <c r="A58" s="5">
        <v>92.0</v>
      </c>
      <c r="B58" s="7" t="str">
        <f>IF('Automatic Scoresheet'!W156&gt;0,'Automatic Scoresheet'!B156,"")</f>
        <v/>
      </c>
      <c r="C58" s="7" t="str">
        <f>IF(COUNTBLANK(B58)=1,"",'Automatic Scoresheet'!$A$153)</f>
        <v/>
      </c>
      <c r="D58" s="11" t="str">
        <f>IF(COUNTBLANK(B58)=1,"",'Automatic Scoresheet'!W156)</f>
        <v/>
      </c>
      <c r="E58" s="7"/>
      <c r="F58" s="7"/>
      <c r="G58" s="7"/>
      <c r="H58" s="7"/>
      <c r="I58" s="7"/>
      <c r="J58" s="7"/>
      <c r="K58" s="7"/>
      <c r="L58" s="7"/>
      <c r="M58" s="7"/>
      <c r="N58" s="7"/>
    </row>
    <row r="59" ht="12.75" customHeight="1">
      <c r="A59" s="5">
        <v>93.0</v>
      </c>
      <c r="B59" s="7" t="str">
        <f>IF('Automatic Scoresheet'!W157&gt;0,'Automatic Scoresheet'!B157,"")</f>
        <v/>
      </c>
      <c r="C59" s="7" t="str">
        <f>IF(COUNTBLANK(B59)=1,"",'Automatic Scoresheet'!$A$153)</f>
        <v/>
      </c>
      <c r="D59" s="11" t="str">
        <f>IF(COUNTBLANK(B59)=1,"",'Automatic Scoresheet'!W157)</f>
        <v/>
      </c>
      <c r="E59" s="7"/>
      <c r="F59" s="7"/>
      <c r="G59" s="7"/>
      <c r="H59" s="7"/>
      <c r="I59" s="7"/>
      <c r="J59" s="7"/>
      <c r="K59" s="7"/>
      <c r="L59" s="7"/>
      <c r="M59" s="7"/>
      <c r="N59" s="7"/>
    </row>
    <row r="60" ht="12.75" customHeight="1">
      <c r="A60" s="11">
        <v>94.0</v>
      </c>
      <c r="B60" s="7" t="str">
        <f>IF('Automatic Scoresheet'!W158&gt;0,'Automatic Scoresheet'!B158,"")</f>
        <v/>
      </c>
      <c r="C60" s="7" t="str">
        <f>IF(COUNTBLANK(B60)=1,"",'Automatic Scoresheet'!$A$153)</f>
        <v/>
      </c>
      <c r="D60" s="11" t="str">
        <f>IF(COUNTBLANK(B60)=1,"",'Automatic Scoresheet'!W158)</f>
        <v/>
      </c>
      <c r="E60" s="7"/>
      <c r="F60" s="7"/>
      <c r="G60" s="7"/>
      <c r="H60" s="7"/>
      <c r="I60" s="7"/>
      <c r="J60" s="7"/>
      <c r="K60" s="7"/>
      <c r="L60" s="7"/>
      <c r="M60" s="7"/>
      <c r="N60" s="7"/>
    </row>
    <row r="61" ht="12.75" customHeight="1">
      <c r="A61" s="5">
        <v>95.0</v>
      </c>
      <c r="B61" s="7" t="str">
        <f>IF('Automatic Scoresheet'!W159&gt;0,'Automatic Scoresheet'!B159,"")</f>
        <v/>
      </c>
      <c r="C61" s="7" t="str">
        <f>IF(COUNTBLANK(B61)=1,"",'Automatic Scoresheet'!$A$153)</f>
        <v/>
      </c>
      <c r="D61" s="11" t="str">
        <f>IF(COUNTBLANK(B61)=1,"",'Automatic Scoresheet'!W159)</f>
        <v/>
      </c>
      <c r="E61" s="7"/>
      <c r="F61" s="7"/>
      <c r="G61" s="7"/>
      <c r="H61" s="7"/>
      <c r="I61" s="7"/>
      <c r="J61" s="7"/>
      <c r="K61" s="7"/>
      <c r="L61" s="7"/>
      <c r="M61" s="7"/>
      <c r="N61" s="7"/>
    </row>
    <row r="62" ht="12.75" customHeight="1">
      <c r="A62" s="5">
        <v>96.0</v>
      </c>
      <c r="B62" s="7" t="str">
        <f>IF('Automatic Scoresheet'!W163&gt;0,'Automatic Scoresheet'!B163,"")</f>
        <v/>
      </c>
      <c r="C62" s="7" t="str">
        <f>IF(COUNTBLANK(B62)=1,"",'Automatic Scoresheet'!$A$161)</f>
        <v/>
      </c>
      <c r="D62" s="11" t="str">
        <f>IF(COUNTBLANK(B62)=1,"",'Automatic Scoresheet'!W163)</f>
        <v/>
      </c>
      <c r="E62" s="7"/>
      <c r="F62" s="7"/>
      <c r="G62" s="7"/>
      <c r="H62" s="7"/>
      <c r="I62" s="7"/>
      <c r="J62" s="7"/>
      <c r="K62" s="7"/>
      <c r="L62" s="7"/>
      <c r="M62" s="7"/>
      <c r="N62" s="7"/>
    </row>
    <row r="63" ht="12.75" customHeight="1">
      <c r="A63" s="11">
        <v>97.0</v>
      </c>
      <c r="B63" s="7" t="str">
        <f>IF('Automatic Scoresheet'!W164&gt;0,'Automatic Scoresheet'!B164,"")</f>
        <v/>
      </c>
      <c r="C63" s="7" t="str">
        <f>IF(COUNTBLANK(B63)=1,"",'Automatic Scoresheet'!$A$161)</f>
        <v/>
      </c>
      <c r="D63" s="11" t="str">
        <f>IF(COUNTBLANK(B63)=1,"",'Automatic Scoresheet'!W164)</f>
        <v/>
      </c>
      <c r="E63" s="7"/>
      <c r="F63" s="7"/>
      <c r="G63" s="7"/>
      <c r="H63" s="7"/>
      <c r="I63" s="7"/>
      <c r="J63" s="7"/>
      <c r="K63" s="7"/>
      <c r="L63" s="7"/>
      <c r="M63" s="7"/>
      <c r="N63" s="7"/>
    </row>
    <row r="64" ht="12.75" customHeight="1">
      <c r="A64" s="5">
        <v>98.0</v>
      </c>
      <c r="B64" s="7" t="str">
        <f>IF('Automatic Scoresheet'!W165&gt;0,'Automatic Scoresheet'!B165,"")</f>
        <v/>
      </c>
      <c r="C64" s="7" t="str">
        <f>IF(COUNTBLANK(B64)=1,"",'Automatic Scoresheet'!$A$161)</f>
        <v/>
      </c>
      <c r="D64" s="11" t="str">
        <f>IF(COUNTBLANK(B64)=1,"",'Automatic Scoresheet'!W165)</f>
        <v/>
      </c>
      <c r="E64" s="7"/>
      <c r="F64" s="7"/>
      <c r="G64" s="7"/>
      <c r="H64" s="7"/>
      <c r="I64" s="7"/>
      <c r="J64" s="7"/>
      <c r="K64" s="7"/>
      <c r="L64" s="7"/>
      <c r="M64" s="7"/>
      <c r="N64" s="7"/>
    </row>
    <row r="65" ht="12.75" customHeight="1">
      <c r="A65" s="5">
        <v>99.0</v>
      </c>
      <c r="B65" s="7" t="str">
        <f>IF('Automatic Scoresheet'!W166&gt;0,'Automatic Scoresheet'!B166,"")</f>
        <v/>
      </c>
      <c r="C65" s="7" t="str">
        <f>IF(COUNTBLANK(B65)=1,"",'Automatic Scoresheet'!$A$161)</f>
        <v/>
      </c>
      <c r="D65" s="11" t="str">
        <f>IF(COUNTBLANK(B65)=1,"",'Automatic Scoresheet'!W166)</f>
        <v/>
      </c>
      <c r="E65" s="7"/>
      <c r="F65" s="7"/>
      <c r="G65" s="7"/>
      <c r="H65" s="7"/>
      <c r="I65" s="7"/>
      <c r="J65" s="7"/>
      <c r="K65" s="7"/>
      <c r="L65" s="7"/>
      <c r="M65" s="7"/>
      <c r="N65" s="7"/>
    </row>
    <row r="66" ht="12.75" customHeight="1">
      <c r="A66" s="11">
        <v>100.0</v>
      </c>
      <c r="B66" s="7" t="str">
        <f>IF('Automatic Scoresheet'!W167&gt;0,'Automatic Scoresheet'!B167,"")</f>
        <v/>
      </c>
      <c r="C66" s="7" t="str">
        <f>IF(COUNTBLANK(B66)=1,"",'Automatic Scoresheet'!$A$161)</f>
        <v/>
      </c>
      <c r="D66" s="11" t="str">
        <f>IF(COUNTBLANK(B66)=1,"",'Automatic Scoresheet'!W167)</f>
        <v/>
      </c>
      <c r="E66" s="7"/>
      <c r="F66" s="7"/>
      <c r="G66" s="7"/>
      <c r="H66" s="7"/>
      <c r="I66" s="7"/>
      <c r="J66" s="7"/>
      <c r="K66" s="7"/>
      <c r="L66" s="7"/>
      <c r="M66" s="7"/>
      <c r="N66" s="7"/>
    </row>
    <row r="67" ht="12.75" customHeight="1">
      <c r="A67" s="5">
        <v>101.0</v>
      </c>
      <c r="B67" s="7" t="str">
        <f>IF('Automatic Scoresheet'!W171&gt;0,'Automatic Scoresheet'!B171,"")</f>
        <v/>
      </c>
      <c r="C67" s="7" t="str">
        <f>IF(COUNTBLANK(B67)=1,"",'Automatic Scoresheet'!$A$169)</f>
        <v/>
      </c>
      <c r="D67" s="11" t="str">
        <f>IF(COUNTBLANK(B67)=1,"",'Automatic Scoresheet'!W171)</f>
        <v/>
      </c>
      <c r="E67" s="7"/>
      <c r="F67" s="7"/>
      <c r="G67" s="7"/>
      <c r="H67" s="7"/>
      <c r="I67" s="7"/>
      <c r="J67" s="7"/>
      <c r="K67" s="7"/>
      <c r="L67" s="7"/>
      <c r="M67" s="7"/>
      <c r="N67" s="7"/>
    </row>
    <row r="68" ht="12.75" customHeight="1">
      <c r="A68" s="5">
        <v>102.0</v>
      </c>
      <c r="B68" s="7" t="str">
        <f>IF('Automatic Scoresheet'!W172&gt;0,'Automatic Scoresheet'!B172,"")</f>
        <v/>
      </c>
      <c r="C68" s="7" t="str">
        <f>IF(COUNTBLANK(B68)=1,"",'Automatic Scoresheet'!$A$169)</f>
        <v/>
      </c>
      <c r="D68" s="11" t="str">
        <f>IF(COUNTBLANK(B68)=1,"",'Automatic Scoresheet'!W172)</f>
        <v/>
      </c>
      <c r="E68" s="7"/>
      <c r="F68" s="7"/>
      <c r="G68" s="7"/>
      <c r="H68" s="7"/>
      <c r="I68" s="7"/>
      <c r="J68" s="7"/>
      <c r="K68" s="7"/>
      <c r="L68" s="7"/>
      <c r="M68" s="7"/>
      <c r="N68" s="7"/>
    </row>
    <row r="69" ht="12.75" customHeight="1">
      <c r="A69" s="11">
        <v>103.0</v>
      </c>
      <c r="B69" s="7" t="str">
        <f>IF('Automatic Scoresheet'!W173&gt;0,'Automatic Scoresheet'!B173,"")</f>
        <v/>
      </c>
      <c r="C69" s="7" t="str">
        <f>IF(COUNTBLANK(B69)=1,"",'Automatic Scoresheet'!$A$169)</f>
        <v/>
      </c>
      <c r="D69" s="11" t="str">
        <f>IF(COUNTBLANK(B69)=1,"",'Automatic Scoresheet'!W173)</f>
        <v/>
      </c>
      <c r="E69" s="7"/>
      <c r="F69" s="7"/>
      <c r="G69" s="7"/>
      <c r="H69" s="7"/>
      <c r="I69" s="7"/>
      <c r="J69" s="7"/>
      <c r="K69" s="7"/>
      <c r="L69" s="7"/>
      <c r="M69" s="7"/>
      <c r="N69" s="7"/>
    </row>
    <row r="70" ht="12.75" customHeight="1">
      <c r="A70" s="5">
        <v>104.0</v>
      </c>
      <c r="B70" s="7" t="str">
        <f>IF('Automatic Scoresheet'!W174&gt;0,'Automatic Scoresheet'!B174,"")</f>
        <v/>
      </c>
      <c r="C70" s="7" t="str">
        <f>IF(COUNTBLANK(B70)=1,"",'Automatic Scoresheet'!$A$169)</f>
        <v/>
      </c>
      <c r="D70" s="11" t="str">
        <f>IF(COUNTBLANK(B70)=1,"",'Automatic Scoresheet'!W174)</f>
        <v/>
      </c>
      <c r="E70" s="7"/>
      <c r="F70" s="7"/>
      <c r="G70" s="7"/>
      <c r="H70" s="7"/>
      <c r="I70" s="7"/>
      <c r="J70" s="7"/>
      <c r="K70" s="7"/>
      <c r="L70" s="7"/>
      <c r="M70" s="7"/>
      <c r="N70" s="7"/>
    </row>
    <row r="71" ht="12.75" customHeight="1">
      <c r="A71" s="5">
        <v>105.0</v>
      </c>
      <c r="B71" s="7" t="str">
        <f>IF('Automatic Scoresheet'!W175&gt;0,'Automatic Scoresheet'!B175,"")</f>
        <v/>
      </c>
      <c r="C71" s="7" t="str">
        <f>IF(COUNTBLANK(B71)=1,"",'Automatic Scoresheet'!$A$169)</f>
        <v/>
      </c>
      <c r="D71" s="11" t="str">
        <f>IF(COUNTBLANK(B71)=1,"",'Automatic Scoresheet'!W175)</f>
        <v/>
      </c>
      <c r="E71" s="7"/>
      <c r="F71" s="7"/>
      <c r="G71" s="7"/>
      <c r="H71" s="7"/>
      <c r="I71" s="7"/>
      <c r="J71" s="7"/>
      <c r="K71" s="7"/>
      <c r="L71" s="7"/>
      <c r="M71" s="7"/>
      <c r="N71" s="7"/>
    </row>
    <row r="72" ht="12.75" customHeight="1">
      <c r="A72" s="11">
        <v>106.0</v>
      </c>
      <c r="B72" s="7" t="str">
        <f>IF('Automatic Scoresheet'!W179&gt;0,'Automatic Scoresheet'!B179,"")</f>
        <v/>
      </c>
      <c r="C72" s="7" t="str">
        <f>IF(COUNTBLANK(B72)=1,"",'Automatic Scoresheet'!$A$177)</f>
        <v/>
      </c>
      <c r="D72" s="11" t="str">
        <f>IF(COUNTBLANK(B72)=1,"",'Automatic Scoresheet'!W179)</f>
        <v/>
      </c>
      <c r="E72" s="7"/>
      <c r="F72" s="7"/>
      <c r="G72" s="7"/>
      <c r="H72" s="7"/>
      <c r="I72" s="7"/>
      <c r="J72" s="7"/>
      <c r="K72" s="7"/>
      <c r="L72" s="7"/>
      <c r="M72" s="7"/>
      <c r="N72" s="7"/>
    </row>
    <row r="73" ht="12.75" customHeight="1">
      <c r="A73" s="5">
        <v>107.0</v>
      </c>
      <c r="B73" s="7" t="str">
        <f>IF('Automatic Scoresheet'!W180&gt;0,'Automatic Scoresheet'!B180,"")</f>
        <v/>
      </c>
      <c r="C73" s="7" t="str">
        <f>IF(COUNTBLANK(B73)=1,"",'Automatic Scoresheet'!$A$177)</f>
        <v/>
      </c>
      <c r="D73" s="11" t="str">
        <f>IF(COUNTBLANK(B73)=1,"",'Automatic Scoresheet'!W180)</f>
        <v/>
      </c>
      <c r="E73" s="7"/>
      <c r="F73" s="7"/>
      <c r="G73" s="7"/>
      <c r="H73" s="7"/>
      <c r="I73" s="7"/>
      <c r="J73" s="7"/>
      <c r="K73" s="7"/>
      <c r="L73" s="7"/>
      <c r="M73" s="7"/>
      <c r="N73" s="7"/>
    </row>
    <row r="74" ht="12.75" customHeight="1">
      <c r="A74" s="5">
        <v>108.0</v>
      </c>
      <c r="B74" s="7" t="str">
        <f>IF('Automatic Scoresheet'!W181&gt;0,'Automatic Scoresheet'!B181,"")</f>
        <v/>
      </c>
      <c r="C74" s="7" t="str">
        <f>IF(COUNTBLANK(B74)=1,"",'Automatic Scoresheet'!$A$177)</f>
        <v/>
      </c>
      <c r="D74" s="11" t="str">
        <f>IF(COUNTBLANK(B74)=1,"",'Automatic Scoresheet'!W181)</f>
        <v/>
      </c>
      <c r="E74" s="7"/>
      <c r="F74" s="7"/>
      <c r="G74" s="7"/>
      <c r="H74" s="7"/>
      <c r="I74" s="7"/>
      <c r="J74" s="7"/>
      <c r="K74" s="7"/>
      <c r="L74" s="7"/>
      <c r="M74" s="7"/>
      <c r="N74" s="7"/>
    </row>
    <row r="75" ht="12.75" customHeight="1">
      <c r="A75" s="11">
        <v>109.0</v>
      </c>
      <c r="B75" s="7" t="str">
        <f>IF('Automatic Scoresheet'!W182&gt;0,'Automatic Scoresheet'!B182,"")</f>
        <v/>
      </c>
      <c r="C75" s="7" t="str">
        <f>IF(COUNTBLANK(B75)=1,"",'Automatic Scoresheet'!$A$177)</f>
        <v/>
      </c>
      <c r="D75" s="11" t="str">
        <f>IF(COUNTBLANK(B75)=1,"",'Automatic Scoresheet'!W182)</f>
        <v/>
      </c>
      <c r="E75" s="7"/>
      <c r="F75" s="7"/>
      <c r="G75" s="7"/>
      <c r="H75" s="7"/>
      <c r="I75" s="7"/>
      <c r="J75" s="7"/>
      <c r="K75" s="7"/>
      <c r="L75" s="7"/>
      <c r="M75" s="7"/>
      <c r="N75" s="7"/>
    </row>
    <row r="76" ht="12.75" customHeight="1">
      <c r="A76" s="5">
        <v>110.0</v>
      </c>
      <c r="B76" s="7" t="str">
        <f>IF('Automatic Scoresheet'!W183&gt;0,'Automatic Scoresheet'!B183,"")</f>
        <v/>
      </c>
      <c r="C76" s="7" t="str">
        <f>IF(COUNTBLANK(B76)=1,"",'Automatic Scoresheet'!$A$177)</f>
        <v/>
      </c>
      <c r="D76" s="11" t="str">
        <f>IF(COUNTBLANK(B76)=1,"",'Automatic Scoresheet'!W183)</f>
        <v/>
      </c>
      <c r="E76" s="7"/>
      <c r="F76" s="7"/>
      <c r="G76" s="7"/>
      <c r="H76" s="7"/>
      <c r="I76" s="7"/>
      <c r="J76" s="7"/>
      <c r="K76" s="7"/>
      <c r="L76" s="7"/>
      <c r="M76" s="7"/>
      <c r="N76" s="7"/>
    </row>
    <row r="77" ht="12.75" customHeight="1">
      <c r="A77" s="5">
        <v>111.0</v>
      </c>
      <c r="B77" s="7" t="str">
        <f>IF('Automatic Scoresheet'!W187&gt;0,'Automatic Scoresheet'!B187,"")</f>
        <v/>
      </c>
      <c r="C77" s="7" t="str">
        <f>IF(COUNTBLANK(B77)=1,"",'Automatic Scoresheet'!$A$185)</f>
        <v/>
      </c>
      <c r="D77" s="11" t="str">
        <f>IF(COUNTBLANK(B77)=1,"",'Automatic Scoresheet'!W187)</f>
        <v/>
      </c>
      <c r="E77" s="7"/>
      <c r="F77" s="7"/>
      <c r="G77" s="7"/>
      <c r="H77" s="7"/>
      <c r="I77" s="7"/>
      <c r="J77" s="7"/>
      <c r="K77" s="7"/>
      <c r="L77" s="7"/>
      <c r="M77" s="7"/>
      <c r="N77" s="7"/>
    </row>
    <row r="78" ht="12.75" customHeight="1">
      <c r="A78" s="11">
        <v>112.0</v>
      </c>
      <c r="B78" s="7" t="str">
        <f>IF('Automatic Scoresheet'!W188&gt;0,'Automatic Scoresheet'!B188,"")</f>
        <v/>
      </c>
      <c r="C78" s="7" t="str">
        <f>IF(COUNTBLANK(B78)=1,"",'Automatic Scoresheet'!$A$185)</f>
        <v/>
      </c>
      <c r="D78" s="11" t="str">
        <f>IF(COUNTBLANK(B78)=1,"",'Automatic Scoresheet'!W188)</f>
        <v/>
      </c>
      <c r="E78" s="7"/>
      <c r="F78" s="7"/>
      <c r="G78" s="7"/>
      <c r="H78" s="7"/>
      <c r="I78" s="7"/>
      <c r="J78" s="7"/>
      <c r="K78" s="7"/>
      <c r="L78" s="7"/>
      <c r="M78" s="7"/>
      <c r="N78" s="7"/>
    </row>
    <row r="79" ht="12.75" customHeight="1">
      <c r="A79" s="5">
        <v>113.0</v>
      </c>
      <c r="B79" s="7" t="str">
        <f>IF('Automatic Scoresheet'!W189&gt;0,'Automatic Scoresheet'!B189,"")</f>
        <v/>
      </c>
      <c r="C79" s="7" t="str">
        <f>IF(COUNTBLANK(B79)=1,"",'Automatic Scoresheet'!$A$185)</f>
        <v/>
      </c>
      <c r="D79" s="11" t="str">
        <f>IF(COUNTBLANK(B79)=1,"",'Automatic Scoresheet'!W189)</f>
        <v/>
      </c>
      <c r="E79" s="7"/>
      <c r="F79" s="7"/>
      <c r="G79" s="7"/>
      <c r="H79" s="7"/>
      <c r="I79" s="7"/>
      <c r="J79" s="7"/>
      <c r="K79" s="7"/>
      <c r="L79" s="7"/>
      <c r="M79" s="7"/>
      <c r="N79" s="7"/>
    </row>
    <row r="80" ht="12.75" customHeight="1">
      <c r="A80" s="5">
        <v>114.0</v>
      </c>
      <c r="B80" s="7" t="str">
        <f>IF('Automatic Scoresheet'!W190&gt;0,'Automatic Scoresheet'!B190,"")</f>
        <v/>
      </c>
      <c r="C80" s="7" t="str">
        <f>IF(COUNTBLANK(B80)=1,"",'Automatic Scoresheet'!$A$185)</f>
        <v/>
      </c>
      <c r="D80" s="11" t="str">
        <f>IF(COUNTBLANK(B80)=1,"",'Automatic Scoresheet'!W190)</f>
        <v/>
      </c>
      <c r="E80" s="7"/>
      <c r="F80" s="7"/>
      <c r="G80" s="7"/>
      <c r="H80" s="7"/>
      <c r="I80" s="7"/>
      <c r="J80" s="7"/>
      <c r="K80" s="7"/>
      <c r="L80" s="7"/>
      <c r="M80" s="7"/>
      <c r="N80" s="7"/>
    </row>
    <row r="81" ht="12.75" customHeight="1">
      <c r="A81" s="11">
        <v>115.0</v>
      </c>
      <c r="B81" s="7" t="str">
        <f>IF('Automatic Scoresheet'!W191&gt;0,'Automatic Scoresheet'!B191,"")</f>
        <v/>
      </c>
      <c r="C81" s="7" t="str">
        <f>IF(COUNTBLANK(B81)=1,"",'Automatic Scoresheet'!$A$185)</f>
        <v/>
      </c>
      <c r="D81" s="11" t="str">
        <f>IF(COUNTBLANK(B81)=1,"",'Automatic Scoresheet'!W191)</f>
        <v/>
      </c>
      <c r="E81" s="7"/>
      <c r="F81" s="7"/>
      <c r="G81" s="7"/>
      <c r="H81" s="7"/>
      <c r="I81" s="7"/>
      <c r="J81" s="7"/>
      <c r="K81" s="7"/>
      <c r="L81" s="7"/>
      <c r="M81" s="7"/>
      <c r="N81" s="7"/>
    </row>
    <row r="82" ht="12.75" customHeight="1">
      <c r="A82" s="5">
        <v>116.0</v>
      </c>
      <c r="B82" s="7" t="str">
        <f>IF('Automatic Scoresheet'!W195&gt;0,'Automatic Scoresheet'!B195,"")</f>
        <v/>
      </c>
      <c r="C82" s="7" t="str">
        <f>IF(COUNTBLANK(B82)=1,"",'Automatic Scoresheet'!$A$193)</f>
        <v/>
      </c>
      <c r="D82" s="11" t="str">
        <f>IF(COUNTBLANK(B82)=1,"",'Automatic Scoresheet'!W195)</f>
        <v/>
      </c>
      <c r="E82" s="7"/>
      <c r="F82" s="7"/>
      <c r="G82" s="7"/>
      <c r="H82" s="7"/>
      <c r="I82" s="7"/>
      <c r="J82" s="7"/>
      <c r="K82" s="7"/>
      <c r="L82" s="7"/>
      <c r="M82" s="7"/>
      <c r="N82" s="7"/>
    </row>
    <row r="83" ht="12.75" customHeight="1">
      <c r="A83" s="5">
        <v>117.0</v>
      </c>
      <c r="B83" s="7" t="str">
        <f>IF('Automatic Scoresheet'!W196&gt;0,'Automatic Scoresheet'!B196,"")</f>
        <v/>
      </c>
      <c r="C83" s="7" t="str">
        <f>IF(COUNTBLANK(B83)=1,"",'Automatic Scoresheet'!$A$193)</f>
        <v/>
      </c>
      <c r="D83" s="11" t="str">
        <f>IF(COUNTBLANK(B83)=1,"",'Automatic Scoresheet'!W196)</f>
        <v/>
      </c>
      <c r="E83" s="7"/>
      <c r="F83" s="7"/>
      <c r="G83" s="7"/>
      <c r="H83" s="7"/>
      <c r="I83" s="7"/>
      <c r="J83" s="7"/>
      <c r="K83" s="7"/>
      <c r="L83" s="7"/>
      <c r="M83" s="7"/>
      <c r="N83" s="7"/>
    </row>
    <row r="84" ht="12.75" customHeight="1">
      <c r="A84" s="11">
        <v>118.0</v>
      </c>
      <c r="B84" s="7" t="str">
        <f>IF('Automatic Scoresheet'!W197&gt;0,'Automatic Scoresheet'!B197,"")</f>
        <v/>
      </c>
      <c r="C84" s="7" t="str">
        <f>IF(COUNTBLANK(B84)=1,"",'Automatic Scoresheet'!$A$193)</f>
        <v/>
      </c>
      <c r="D84" s="11" t="str">
        <f>IF(COUNTBLANK(B84)=1,"",'Automatic Scoresheet'!W197)</f>
        <v/>
      </c>
      <c r="E84" s="7"/>
      <c r="F84" s="7"/>
      <c r="G84" s="7"/>
      <c r="H84" s="7"/>
      <c r="I84" s="7"/>
      <c r="J84" s="7"/>
      <c r="K84" s="7"/>
      <c r="L84" s="7"/>
      <c r="M84" s="7"/>
      <c r="N84" s="7"/>
    </row>
    <row r="85" ht="12.75" customHeight="1">
      <c r="A85" s="5">
        <v>119.0</v>
      </c>
      <c r="B85" s="7" t="str">
        <f>IF('Automatic Scoresheet'!W198&gt;0,'Automatic Scoresheet'!B198,"")</f>
        <v/>
      </c>
      <c r="C85" s="7" t="str">
        <f>IF(COUNTBLANK(B85)=1,"",'Automatic Scoresheet'!$A$193)</f>
        <v/>
      </c>
      <c r="D85" s="11" t="str">
        <f>IF(COUNTBLANK(B85)=1,"",'Automatic Scoresheet'!W198)</f>
        <v/>
      </c>
      <c r="E85" s="7"/>
      <c r="F85" s="7"/>
      <c r="G85" s="7"/>
      <c r="H85" s="7"/>
      <c r="I85" s="7"/>
      <c r="J85" s="7"/>
      <c r="K85" s="7"/>
      <c r="L85" s="7"/>
      <c r="M85" s="7"/>
      <c r="N85" s="7"/>
    </row>
    <row r="86" ht="12.75" customHeight="1">
      <c r="A86" s="5">
        <v>120.0</v>
      </c>
      <c r="B86" s="7" t="str">
        <f>IF('Automatic Scoresheet'!W199&gt;0,'Automatic Scoresheet'!B199,"")</f>
        <v/>
      </c>
      <c r="C86" s="7" t="str">
        <f>IF(COUNTBLANK(B86)=1,"",'Automatic Scoresheet'!$A$193)</f>
        <v/>
      </c>
      <c r="D86" s="11" t="str">
        <f>IF(COUNTBLANK(B86)=1,"",'Automatic Scoresheet'!W199)</f>
        <v/>
      </c>
      <c r="E86" s="7"/>
      <c r="F86" s="7"/>
      <c r="G86" s="7"/>
      <c r="H86" s="7"/>
      <c r="I86" s="7"/>
      <c r="J86" s="7"/>
      <c r="K86" s="7"/>
      <c r="L86" s="7"/>
      <c r="M86" s="7"/>
      <c r="N86" s="7"/>
    </row>
    <row r="87" ht="12.75" customHeight="1">
      <c r="A87" s="11">
        <v>121.0</v>
      </c>
      <c r="B87" s="7" t="str">
        <f>IF('Automatic Scoresheet'!W203&gt;0,'Automatic Scoresheet'!B203,"")</f>
        <v/>
      </c>
      <c r="C87" s="7" t="str">
        <f>IF(COUNTBLANK(B87)=1,"",'Automatic Scoresheet'!$A$201)</f>
        <v/>
      </c>
      <c r="D87" s="11" t="str">
        <f>IF(COUNTBLANK(B87)=1,"",'Automatic Scoresheet'!W203)</f>
        <v/>
      </c>
      <c r="E87" s="7"/>
      <c r="F87" s="7"/>
      <c r="G87" s="7"/>
      <c r="H87" s="7"/>
      <c r="I87" s="7"/>
      <c r="J87" s="7"/>
      <c r="K87" s="7"/>
      <c r="L87" s="7"/>
      <c r="M87" s="7"/>
      <c r="N87" s="7"/>
    </row>
    <row r="88" ht="12.75" customHeight="1">
      <c r="A88" s="5">
        <v>122.0</v>
      </c>
      <c r="B88" s="7" t="str">
        <f>IF('Automatic Scoresheet'!W204&gt;0,'Automatic Scoresheet'!B204,"")</f>
        <v/>
      </c>
      <c r="C88" s="7" t="str">
        <f>IF(COUNTBLANK(B88)=1,"",'Automatic Scoresheet'!$A$201)</f>
        <v/>
      </c>
      <c r="D88" s="11" t="str">
        <f>IF(COUNTBLANK(B88)=1,"",'Automatic Scoresheet'!W204)</f>
        <v/>
      </c>
      <c r="E88" s="7"/>
      <c r="F88" s="7"/>
      <c r="G88" s="7"/>
      <c r="H88" s="7"/>
      <c r="I88" s="7"/>
      <c r="J88" s="7"/>
      <c r="K88" s="7"/>
      <c r="L88" s="7"/>
      <c r="M88" s="7"/>
      <c r="N88" s="7"/>
    </row>
    <row r="89" ht="12.75" customHeight="1">
      <c r="A89" s="5">
        <v>123.0</v>
      </c>
      <c r="B89" s="7" t="str">
        <f>IF('Automatic Scoresheet'!W205&gt;0,'Automatic Scoresheet'!B205,"")</f>
        <v/>
      </c>
      <c r="C89" s="7" t="str">
        <f>IF(COUNTBLANK(B89)=1,"",'Automatic Scoresheet'!$A$201)</f>
        <v/>
      </c>
      <c r="D89" s="11" t="str">
        <f>IF(COUNTBLANK(B89)=1,"",'Automatic Scoresheet'!W205)</f>
        <v/>
      </c>
      <c r="E89" s="7"/>
      <c r="F89" s="7"/>
      <c r="G89" s="7"/>
      <c r="H89" s="7"/>
      <c r="I89" s="7"/>
      <c r="J89" s="7"/>
      <c r="K89" s="7"/>
      <c r="L89" s="7"/>
      <c r="M89" s="7"/>
      <c r="N89" s="7"/>
    </row>
    <row r="90" ht="12.75" customHeight="1">
      <c r="A90" s="11">
        <v>124.0</v>
      </c>
      <c r="B90" s="7" t="str">
        <f>IF('Automatic Scoresheet'!W206&gt;0,'Automatic Scoresheet'!B206,"")</f>
        <v/>
      </c>
      <c r="C90" s="7" t="str">
        <f>IF(COUNTBLANK(B90)=1,"",'Automatic Scoresheet'!$A$201)</f>
        <v/>
      </c>
      <c r="D90" s="11" t="str">
        <f>IF(COUNTBLANK(B90)=1,"",'Automatic Scoresheet'!W206)</f>
        <v/>
      </c>
      <c r="E90" s="7"/>
      <c r="F90" s="7"/>
      <c r="G90" s="7"/>
      <c r="H90" s="7"/>
      <c r="I90" s="7"/>
      <c r="J90" s="7"/>
      <c r="K90" s="7"/>
      <c r="L90" s="7"/>
      <c r="M90" s="7"/>
      <c r="N90" s="7"/>
    </row>
    <row r="91" ht="12.75" customHeight="1">
      <c r="A91" s="5">
        <v>125.0</v>
      </c>
      <c r="B91" s="7" t="str">
        <f>IF('Automatic Scoresheet'!W207&gt;0,'Automatic Scoresheet'!B207,"")</f>
        <v/>
      </c>
      <c r="C91" s="7" t="str">
        <f>IF(COUNTBLANK(B91)=1,"",'Automatic Scoresheet'!$A$201)</f>
        <v/>
      </c>
      <c r="D91" s="11" t="str">
        <f>IF(COUNTBLANK(B91)=1,"",'Automatic Scoresheet'!W207)</f>
        <v/>
      </c>
      <c r="E91" s="7"/>
      <c r="F91" s="7"/>
      <c r="G91" s="7"/>
      <c r="H91" s="7"/>
      <c r="I91" s="7"/>
      <c r="J91" s="7"/>
      <c r="K91" s="7"/>
      <c r="L91" s="7"/>
      <c r="M91" s="7"/>
      <c r="N91" s="7"/>
    </row>
    <row r="92" ht="12.75" customHeight="1">
      <c r="A92" s="11">
        <v>25.0</v>
      </c>
      <c r="B92" s="7" t="str">
        <f>IF('Automatic Scoresheet'!W14&gt;0,'Automatic Scoresheet'!B14,"")</f>
        <v>Mariah Hermsen</v>
      </c>
      <c r="C92" s="7" t="str">
        <f>IF(COUNTBLANK(B92)=1,"",'Automatic Scoresheet'!$A$9)</f>
        <v>ASHWAUBENON</v>
      </c>
      <c r="D92" s="9">
        <f>IF(COUNTBLANK(B92)=1,"",'Automatic Scoresheet'!W14)</f>
        <v>55</v>
      </c>
      <c r="E92" s="7"/>
      <c r="F92" s="7"/>
      <c r="G92" s="7"/>
      <c r="H92" s="7"/>
      <c r="I92" s="7"/>
      <c r="J92" s="7"/>
      <c r="K92" s="7"/>
      <c r="L92" s="7"/>
      <c r="M92" s="7"/>
      <c r="N92" s="7"/>
    </row>
    <row r="93" ht="12.75" customHeight="1">
      <c r="A93" s="5">
        <v>27.0</v>
      </c>
      <c r="B93" s="7" t="str">
        <f>IF('Automatic Scoresheet'!W12&gt;0,'Automatic Scoresheet'!B12,"")</f>
        <v>Zion Estano</v>
      </c>
      <c r="C93" s="7" t="str">
        <f>IF(COUNTBLANK(B93)=1,"",'Automatic Scoresheet'!$A$9)</f>
        <v>ASHWAUBENON</v>
      </c>
      <c r="D93" s="9">
        <f>IF(COUNTBLANK(B93)=1,"",'Automatic Scoresheet'!W12)</f>
        <v>51</v>
      </c>
      <c r="E93" s="7"/>
      <c r="F93" s="7"/>
      <c r="G93" s="7"/>
      <c r="H93" s="7"/>
      <c r="I93" s="7"/>
      <c r="J93" s="7"/>
      <c r="K93" s="7"/>
      <c r="L93" s="7"/>
      <c r="M93" s="7"/>
      <c r="N93" s="7"/>
    </row>
    <row r="94" ht="12.75" customHeight="1">
      <c r="A94" s="11">
        <v>31.0</v>
      </c>
      <c r="B94" s="7" t="str">
        <f>IF('Automatic Scoresheet'!W13&gt;0,'Automatic Scoresheet'!B13,"")</f>
        <v>Sadie Schmit</v>
      </c>
      <c r="C94" s="7" t="str">
        <f>IF(COUNTBLANK(B94)=1,"",'Automatic Scoresheet'!$A$9)</f>
        <v>ASHWAUBENON</v>
      </c>
      <c r="D94" s="9">
        <f>IF(COUNTBLANK(B94)=1,"",'Automatic Scoresheet'!W13)</f>
        <v>55</v>
      </c>
      <c r="E94" s="7"/>
      <c r="F94" s="7"/>
      <c r="G94" s="7"/>
      <c r="H94" s="7"/>
      <c r="I94" s="7"/>
      <c r="J94" s="7"/>
      <c r="K94" s="7"/>
      <c r="L94" s="7"/>
      <c r="M94" s="7"/>
      <c r="N94" s="7"/>
    </row>
    <row r="95" ht="12.75" customHeight="1">
      <c r="A95" s="5">
        <v>32.0</v>
      </c>
      <c r="B95" s="7" t="str">
        <f>IF('Automatic Scoresheet'!W15&gt;0,'Automatic Scoresheet'!B15,"")</f>
        <v>Carlee Doverspike</v>
      </c>
      <c r="C95" s="7" t="str">
        <f>IF(COUNTBLANK(B95)=1,"",'Automatic Scoresheet'!$A$9)</f>
        <v>ASHWAUBENON</v>
      </c>
      <c r="D95" s="9">
        <f>IF(COUNTBLANK(B95)=1,"",'Automatic Scoresheet'!W15)</f>
        <v>56</v>
      </c>
      <c r="E95" s="7"/>
      <c r="F95" s="7"/>
      <c r="G95" s="7"/>
      <c r="H95" s="7"/>
      <c r="I95" s="7"/>
      <c r="J95" s="7"/>
      <c r="K95" s="7"/>
      <c r="L95" s="7"/>
      <c r="M95" s="7"/>
      <c r="N95" s="7"/>
    </row>
    <row r="96" ht="12.75" customHeight="1">
      <c r="A96" s="11">
        <v>34.0</v>
      </c>
      <c r="B96" s="7" t="str">
        <f>IF('Automatic Scoresheet'!W11&gt;0,'Automatic Scoresheet'!B11,"")</f>
        <v>Rylie Serverson</v>
      </c>
      <c r="C96" s="7" t="str">
        <f>IF(COUNTBLANK(B96)=1,"",'Automatic Scoresheet'!$A$9)</f>
        <v>ASHWAUBENON</v>
      </c>
      <c r="D96" s="9">
        <f>IF(COUNTBLANK(B96)=1,"",'Automatic Scoresheet'!W11)</f>
        <v>44</v>
      </c>
      <c r="E96" s="7"/>
      <c r="F96" s="7"/>
      <c r="G96" s="7"/>
      <c r="H96" s="7"/>
      <c r="I96" s="7"/>
      <c r="J96" s="7"/>
      <c r="K96" s="7"/>
      <c r="L96" s="7"/>
      <c r="M96" s="7"/>
      <c r="N96" s="7"/>
    </row>
    <row r="97" ht="12.75" customHeight="1">
      <c r="A97" s="11">
        <v>1.0</v>
      </c>
      <c r="B97" s="7" t="str">
        <f>IF('Automatic Scoresheet'!W22&gt;0,'Automatic Scoresheet'!B22,"")</f>
        <v>Abbey Beranek</v>
      </c>
      <c r="C97" s="7" t="str">
        <f>IF(COUNTBLANK(B97)=1,"",'Automatic Scoresheet'!$A$17)</f>
        <v>BAY PORT</v>
      </c>
      <c r="D97" s="9">
        <f>IF(COUNTBLANK(B97)=1,"",'Automatic Scoresheet'!W22)</f>
        <v>49</v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ht="12.75" customHeight="1">
      <c r="A98" s="5">
        <v>5.0</v>
      </c>
      <c r="B98" s="7" t="str">
        <f>IF('Automatic Scoresheet'!W20&gt;0,'Automatic Scoresheet'!B20,"")</f>
        <v>Maddy Peters</v>
      </c>
      <c r="C98" s="7" t="str">
        <f>IF(COUNTBLANK(B98)=1,"",'Automatic Scoresheet'!$A$17)</f>
        <v>BAY PORT</v>
      </c>
      <c r="D98" s="9">
        <f>IF(COUNTBLANK(B98)=1,"",'Automatic Scoresheet'!W20)</f>
        <v>50</v>
      </c>
      <c r="E98" s="7"/>
      <c r="F98" s="7"/>
      <c r="G98" s="7"/>
      <c r="H98" s="7"/>
      <c r="I98" s="7"/>
      <c r="J98" s="7"/>
      <c r="K98" s="7"/>
      <c r="L98" s="7"/>
      <c r="M98" s="7"/>
      <c r="N98" s="7"/>
    </row>
    <row r="99" ht="12.75" customHeight="1">
      <c r="A99" s="5">
        <v>8.0</v>
      </c>
      <c r="B99" s="7" t="str">
        <f>IF('Automatic Scoresheet'!W19&gt;0,'Automatic Scoresheet'!B19,"")</f>
        <v>Jo Baranczyk</v>
      </c>
      <c r="C99" s="7" t="str">
        <f>IF(COUNTBLANK(B99)=1,"",'Automatic Scoresheet'!$A$17)</f>
        <v>BAY PORT</v>
      </c>
      <c r="D99" s="9">
        <f>IF(COUNTBLANK(B99)=1,"",'Automatic Scoresheet'!W19)</f>
        <v>39</v>
      </c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ht="12.75" customHeight="1">
      <c r="A100" s="11">
        <v>13.0</v>
      </c>
      <c r="B100" s="7" t="str">
        <f>IF('Automatic Scoresheet'!W23&gt;0,'Automatic Scoresheet'!B23,"")</f>
        <v>Marissa Guyette</v>
      </c>
      <c r="C100" s="7" t="str">
        <f>IF(COUNTBLANK(B100)=1,"",'Automatic Scoresheet'!$A$17)</f>
        <v>BAY PORT</v>
      </c>
      <c r="D100" s="9">
        <f>IF(COUNTBLANK(B100)=1,"",'Automatic Scoresheet'!W23)</f>
        <v>49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ht="12.75" customHeight="1">
      <c r="A101" s="11">
        <v>16.0</v>
      </c>
      <c r="B101" s="7" t="str">
        <f>IF('Automatic Scoresheet'!W21&gt;0,'Automatic Scoresheet'!B21,"")</f>
        <v>Avery Dudra</v>
      </c>
      <c r="C101" s="7" t="str">
        <f>IF(COUNTBLANK(B101)=1,"",'Automatic Scoresheet'!$A$17)</f>
        <v>BAY PORT</v>
      </c>
      <c r="D101" s="9">
        <f>IF(COUNTBLANK(B101)=1,"",'Automatic Scoresheet'!W21)</f>
        <v>49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ht="12.75" customHeight="1">
      <c r="A102" s="5">
        <v>3.0</v>
      </c>
      <c r="B102" s="7" t="str">
        <f>IF('Automatic Scoresheet'!W30&gt;0,'Automatic Scoresheet'!B30,"")</f>
        <v>Abbey Manske</v>
      </c>
      <c r="C102" s="7" t="str">
        <f>IF(COUNTBLANK(B102)=1,"",'Automatic Scoresheet'!$A$25)</f>
        <v>DE PERE</v>
      </c>
      <c r="D102" s="9">
        <f>IF(COUNTBLANK(B102)=1,"",'Automatic Scoresheet'!W30)</f>
        <v>46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ht="12.75" customHeight="1">
      <c r="A103" s="5">
        <v>9.0</v>
      </c>
      <c r="B103" s="7" t="str">
        <f>IF('Automatic Scoresheet'!W27&gt;0,'Automatic Scoresheet'!B27,"")</f>
        <v>Jolee Guyette</v>
      </c>
      <c r="C103" s="7" t="str">
        <f>IF(COUNTBLANK(B103)=1,"",'Automatic Scoresheet'!$A$25)</f>
        <v>DE PERE</v>
      </c>
      <c r="D103" s="9">
        <f>IF(COUNTBLANK(B103)=1,"",'Automatic Scoresheet'!W27)</f>
        <v>43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ht="12.75" customHeight="1">
      <c r="A104" s="11">
        <v>10.0</v>
      </c>
      <c r="B104" s="7" t="str">
        <f>IF('Automatic Scoresheet'!W29&gt;0,'Automatic Scoresheet'!B29,"")</f>
        <v>Addy Johnson</v>
      </c>
      <c r="C104" s="7" t="str">
        <f>IF(COUNTBLANK(B104)=1,"",'Automatic Scoresheet'!$A$25)</f>
        <v>DE PERE</v>
      </c>
      <c r="D104" s="9">
        <f>IF(COUNTBLANK(B104)=1,"",'Automatic Scoresheet'!W29)</f>
        <v>48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ht="12.75" customHeight="1">
      <c r="A105" s="5">
        <v>11.0</v>
      </c>
      <c r="B105" s="7" t="str">
        <f>IF('Automatic Scoresheet'!W28&gt;0,'Automatic Scoresheet'!B28,"")</f>
        <v>Ellie Schneider</v>
      </c>
      <c r="C105" s="7" t="str">
        <f>IF(COUNTBLANK(B105)=1,"",'Automatic Scoresheet'!$A$25)</f>
        <v>DE PERE</v>
      </c>
      <c r="D105" s="9">
        <f>IF(COUNTBLANK(B105)=1,"",'Automatic Scoresheet'!W28)</f>
        <v>51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ht="12.75" customHeight="1">
      <c r="A106" s="11">
        <v>19.0</v>
      </c>
      <c r="B106" s="7" t="str">
        <f>IF('Automatic Scoresheet'!W31&gt;0,'Automatic Scoresheet'!B31,"")</f>
        <v>Abby Busick</v>
      </c>
      <c r="C106" s="7" t="str">
        <f>IF(COUNTBLANK(B106)=1,"",'Automatic Scoresheet'!$A$25)</f>
        <v>DE PERE</v>
      </c>
      <c r="D106" s="9">
        <f>IF(COUNTBLANK(B106)=1,"",'Automatic Scoresheet'!W31)</f>
        <v>50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ht="12.75" customHeight="1">
      <c r="A107" s="5">
        <v>2.0</v>
      </c>
      <c r="B107" s="7" t="str">
        <f>IF('Automatic Scoresheet'!W36&gt;0,'Automatic Scoresheet'!B36,"")</f>
        <v>Emily Burgess</v>
      </c>
      <c r="C107" s="7" t="str">
        <f>IF(COUNTBLANK(B107)=1,"",'Automatic Scoresheet'!$A$33)</f>
        <v>NDA</v>
      </c>
      <c r="D107" s="9">
        <f>IF(COUNTBLANK(B107)=1,"",'Automatic Scoresheet'!W36)</f>
        <v>47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ht="12.75" customHeight="1">
      <c r="A108" s="11">
        <v>4.0</v>
      </c>
      <c r="B108" s="7" t="str">
        <f>IF('Automatic Scoresheet'!W37&gt;0,'Automatic Scoresheet'!B37,"")</f>
        <v>Liz Scott</v>
      </c>
      <c r="C108" s="7" t="str">
        <f>IF(COUNTBLANK(B108)=1,"",'Automatic Scoresheet'!$A$33)</f>
        <v>NDA</v>
      </c>
      <c r="D108" s="9">
        <f>IF(COUNTBLANK(B108)=1,"",'Automatic Scoresheet'!W37)</f>
        <v>49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ht="12.75" customHeight="1">
      <c r="A109" s="11">
        <v>7.0</v>
      </c>
      <c r="B109" s="7" t="str">
        <f>IF('Automatic Scoresheet'!W35&gt;0,'Automatic Scoresheet'!B35,"")</f>
        <v>Josie Sulivan</v>
      </c>
      <c r="C109" s="7" t="str">
        <f>IF(COUNTBLANK(B109)=1,"",'Automatic Scoresheet'!$A$33)</f>
        <v>NDA</v>
      </c>
      <c r="D109" s="9">
        <f>IF(COUNTBLANK(B109)=1,"",'Automatic Scoresheet'!W35)</f>
        <v>50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ht="12.75" customHeight="1">
      <c r="A110" s="5">
        <v>21.0</v>
      </c>
      <c r="B110" s="7" t="str">
        <f>IF('Automatic Scoresheet'!W38&gt;0,'Automatic Scoresheet'!B38,"")</f>
        <v>Ellese Martin</v>
      </c>
      <c r="C110" s="7" t="str">
        <f>IF(COUNTBLANK(B110)=1,"",'Automatic Scoresheet'!$A$33)</f>
        <v>NDA</v>
      </c>
      <c r="D110" s="9">
        <f>IF(COUNTBLANK(B110)=1,"",'Automatic Scoresheet'!W38)</f>
        <v>48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ht="12.75" customHeight="1">
      <c r="A111" s="5">
        <v>23.0</v>
      </c>
      <c r="B111" s="7" t="str">
        <f>IF('Automatic Scoresheet'!W39&gt;0,'Automatic Scoresheet'!B39,"")</f>
        <v>Abby VanOoyen</v>
      </c>
      <c r="C111" s="7" t="str">
        <f>IF(COUNTBLANK(B111)=1,"",'Automatic Scoresheet'!$A$33)</f>
        <v>NDA</v>
      </c>
      <c r="D111" s="9">
        <f>IF(COUNTBLANK(B111)=1,"",'Automatic Scoresheet'!W39)</f>
        <v>47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ht="12.75" customHeight="1">
      <c r="A112" s="5">
        <v>6.0</v>
      </c>
      <c r="B112" s="7" t="str">
        <f>IF('Automatic Scoresheet'!W44&gt;0,'Automatic Scoresheet'!B44,"")</f>
        <v>Lauren Bonetti</v>
      </c>
      <c r="C112" s="7" t="str">
        <f>IF(COUNTBLANK(B112)=1,"",'Automatic Scoresheet'!$A$41)</f>
        <v>PREBLE</v>
      </c>
      <c r="D112" s="9">
        <f>IF(COUNTBLANK(B112)=1,"",'Automatic Scoresheet'!W44)</f>
        <v>49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ht="12.75" customHeight="1">
      <c r="A113" s="5">
        <v>17.0</v>
      </c>
      <c r="B113" s="7" t="str">
        <f>IF('Automatic Scoresheet'!W43&gt;0,'Automatic Scoresheet'!B43,"")</f>
        <v>Emma Onesti</v>
      </c>
      <c r="C113" s="7" t="str">
        <f>IF(COUNTBLANK(B113)=1,"",'Automatic Scoresheet'!$A$41)</f>
        <v>PREBLE</v>
      </c>
      <c r="D113" s="9">
        <f>IF(COUNTBLANK(B113)=1,"",'Automatic Scoresheet'!W43)</f>
        <v>48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ht="12.75" customHeight="1">
      <c r="A114" s="5">
        <v>20.0</v>
      </c>
      <c r="B114" s="7" t="str">
        <f>IF('Automatic Scoresheet'!W45&gt;0,'Automatic Scoresheet'!B45,"")</f>
        <v>Kaci Duquaine</v>
      </c>
      <c r="C114" s="7" t="str">
        <f>IF(COUNTBLANK(B114)=1,"",'Automatic Scoresheet'!$A$41)</f>
        <v>PREBLE</v>
      </c>
      <c r="D114" s="9">
        <f>IF(COUNTBLANK(B114)=1,"",'Automatic Scoresheet'!W45)</f>
        <v>51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.75" customHeight="1">
      <c r="A115" s="5">
        <v>26.0</v>
      </c>
      <c r="B115" s="7" t="str">
        <f>IF('Automatic Scoresheet'!W46&gt;0,'Automatic Scoresheet'!B46,"")</f>
        <v>Jordan Hedsand</v>
      </c>
      <c r="C115" s="7" t="str">
        <f>IF(COUNTBLANK(B115)=1,"",'Automatic Scoresheet'!$A$41)</f>
        <v>PREBLE</v>
      </c>
      <c r="D115" s="9">
        <f>IF(COUNTBLANK(B115)=1,"",'Automatic Scoresheet'!W46)</f>
        <v>51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.75" customHeight="1">
      <c r="A116" s="11">
        <v>28.0</v>
      </c>
      <c r="B116" s="7" t="str">
        <f>IF('Automatic Scoresheet'!W47&gt;0,'Automatic Scoresheet'!B47,"")</f>
        <v>Sophia Zerillo</v>
      </c>
      <c r="C116" s="7" t="str">
        <f>IF(COUNTBLANK(B116)=1,"",'Automatic Scoresheet'!$A$41)</f>
        <v>PREBLE</v>
      </c>
      <c r="D116" s="9">
        <f>IF(COUNTBLANK(B116)=1,"",'Automatic Scoresheet'!W47)</f>
        <v>52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2.75" customHeight="1">
      <c r="A117" s="5">
        <v>14.0</v>
      </c>
      <c r="B117" s="7" t="str">
        <f>IF('Automatic Scoresheet'!W54&gt;0,'Automatic Scoresheet'!B54,"")</f>
        <v>Jordyn Josephson</v>
      </c>
      <c r="C117" s="7" t="str">
        <f>IF(COUNTBLANK(B117)=1,"",'Automatic Scoresheet'!$A$49)</f>
        <v>PULASKI</v>
      </c>
      <c r="D117" s="9">
        <f>IF(COUNTBLANK(B117)=1,"",'Automatic Scoresheet'!W54)</f>
        <v>61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ht="12.75" customHeight="1">
      <c r="A118" s="5">
        <v>18.0</v>
      </c>
      <c r="B118" s="7" t="str">
        <f>IF('Automatic Scoresheet'!W51&gt;0,'Automatic Scoresheet'!B51,"")</f>
        <v>Sadie Kelley</v>
      </c>
      <c r="C118" s="7" t="str">
        <f>IF(COUNTBLANK(B118)=1,"",'Automatic Scoresheet'!$A$49)</f>
        <v>PULASKI</v>
      </c>
      <c r="D118" s="9">
        <f>IF(COUNTBLANK(B118)=1,"",'Automatic Scoresheet'!W51)</f>
        <v>47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ht="12.75" customHeight="1">
      <c r="A119" s="11">
        <v>22.0</v>
      </c>
      <c r="B119" s="7" t="str">
        <f>IF('Automatic Scoresheet'!W52&gt;0,'Automatic Scoresheet'!B52,"")</f>
        <v>Sheridan Flauger</v>
      </c>
      <c r="C119" s="7" t="str">
        <f>IF(COUNTBLANK(B119)=1,"",'Automatic Scoresheet'!$A$49)</f>
        <v>PULASKI</v>
      </c>
      <c r="D119" s="9">
        <f>IF(COUNTBLANK(B119)=1,"",'Automatic Scoresheet'!W52)</f>
        <v>45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ht="12.75" customHeight="1">
      <c r="A120" s="5">
        <v>33.0</v>
      </c>
      <c r="B120" s="7" t="str">
        <f>IF('Automatic Scoresheet'!W53&gt;0,'Automatic Scoresheet'!B53,"")</f>
        <v>Jenna Egnarski</v>
      </c>
      <c r="C120" s="7" t="str">
        <f>IF(COUNTBLANK(B120)=1,"",'Automatic Scoresheet'!$A$49)</f>
        <v>PULASKI</v>
      </c>
      <c r="D120" s="9">
        <f>IF(COUNTBLANK(B120)=1,"",'Automatic Scoresheet'!W53)</f>
        <v>57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ht="12.75" customHeight="1">
      <c r="A121" s="5">
        <v>35.0</v>
      </c>
      <c r="B121" s="7" t="str">
        <f>IF('Automatic Scoresheet'!W55&gt;0,'Automatic Scoresheet'!B55,"")</f>
        <v>Becca May</v>
      </c>
      <c r="C121" s="7" t="str">
        <f>IF(COUNTBLANK(B121)=1,"",'Automatic Scoresheet'!$A$49)</f>
        <v>PULASKI</v>
      </c>
      <c r="D121" s="9">
        <f>IF(COUNTBLANK(B121)=1,"",'Automatic Scoresheet'!W55)</f>
        <v>57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ht="12.75" customHeight="1">
      <c r="A122" s="5">
        <v>12.0</v>
      </c>
      <c r="B122" s="7" t="str">
        <f>IF('Automatic Scoresheet'!W67&gt;0,'Automatic Scoresheet'!B67,"")</f>
        <v/>
      </c>
      <c r="C122" s="7" t="str">
        <f>IF(COUNTBLANK(B122)=1,"",'Automatic Scoresheet'!$A$65)</f>
        <v/>
      </c>
      <c r="D122" s="11" t="str">
        <f>IF(COUNTBLANK(B122)=1,"",'Automatic Scoresheet'!W67)</f>
        <v/>
      </c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ht="12.75" customHeight="1">
      <c r="A123" s="5">
        <v>15.0</v>
      </c>
      <c r="B123" s="7" t="str">
        <f>IF('Automatic Scoresheet'!W68&gt;0,'Automatic Scoresheet'!B68,"")</f>
        <v/>
      </c>
      <c r="C123" s="7" t="str">
        <f>IF(COUNTBLANK(B123)=1,"",'Automatic Scoresheet'!$A$65)</f>
        <v/>
      </c>
      <c r="D123" s="11" t="str">
        <f>IF(COUNTBLANK(B123)=1,"",'Automatic Scoresheet'!W68)</f>
        <v/>
      </c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ht="12.75" customHeight="1">
      <c r="A124" s="5">
        <v>24.0</v>
      </c>
      <c r="B124" s="7" t="str">
        <f>IF('Automatic Scoresheet'!W69&gt;0,'Automatic Scoresheet'!B69,"")</f>
        <v/>
      </c>
      <c r="C124" s="7" t="str">
        <f>IF(COUNTBLANK(B124)=1,"",'Automatic Scoresheet'!$A$65)</f>
        <v/>
      </c>
      <c r="D124" s="11" t="str">
        <f>IF(COUNTBLANK(B124)=1,"",'Automatic Scoresheet'!W69)</f>
        <v/>
      </c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ht="12.75" customHeight="1">
      <c r="A125" s="5">
        <v>29.0</v>
      </c>
      <c r="B125" s="7" t="str">
        <f>IF('Automatic Scoresheet'!W70&gt;0,'Automatic Scoresheet'!B70,"")</f>
        <v/>
      </c>
      <c r="C125" s="7" t="str">
        <f>IF(COUNTBLANK(B125)=1,"",'Automatic Scoresheet'!$A$65)</f>
        <v/>
      </c>
      <c r="D125" s="11" t="str">
        <f>IF(COUNTBLANK(B125)=1,"",'Automatic Scoresheet'!W70)</f>
        <v/>
      </c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ht="12.75" customHeight="1">
      <c r="A126" s="5">
        <v>30.0</v>
      </c>
      <c r="B126" s="7" t="str">
        <f>IF('Automatic Scoresheet'!W71&gt;0,'Automatic Scoresheet'!B71,"")</f>
        <v/>
      </c>
      <c r="C126" s="7" t="str">
        <f>IF(COUNTBLANK(B126)=1,"",'Automatic Scoresheet'!$A$65)</f>
        <v/>
      </c>
      <c r="D126" s="11" t="str">
        <f>IF(COUNTBLANK(B126)=1,"",'Automatic Scoresheet'!W71)</f>
        <v/>
      </c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ht="12.75" customHeight="1">
      <c r="A128" s="1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ht="12.75" customHeight="1">
      <c r="A131" s="1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ht="12.75" customHeight="1">
      <c r="A134" s="1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ht="12.75" customHeight="1">
      <c r="A137" s="1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ht="12.75" customHeight="1">
      <c r="A140" s="1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ht="12.75" customHeight="1">
      <c r="A143" s="1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ht="12.75" customHeight="1">
      <c r="A146" s="1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ht="12.75" customHeight="1">
      <c r="A149" s="1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ht="12.75" customHeight="1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2.75" customHeight="1">
      <c r="A155" s="1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ht="12.75" customHeight="1">
      <c r="A158" s="1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ht="12.75" customHeight="1">
      <c r="A161" s="1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ht="12.75" customHeight="1">
      <c r="A164" s="1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ht="12.75" customHeight="1">
      <c r="A167" s="1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ht="12.75" customHeight="1">
      <c r="A170" s="1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ht="12.75" customHeight="1">
      <c r="A173" s="1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ht="12.75" customHeight="1">
      <c r="A176" s="1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ht="12.75" customHeight="1">
      <c r="A179" s="1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ht="12.75" customHeight="1">
      <c r="A182" s="1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ht="12.75" customHeight="1">
      <c r="A185" s="1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ht="12.75" customHeight="1">
      <c r="A188" s="1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ht="12.75" customHeight="1">
      <c r="A191" s="1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ht="12.75" customHeight="1">
      <c r="A194" s="1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ht="12.75" customHeight="1">
      <c r="A197" s="1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ht="12.75" customHeight="1">
      <c r="A200" s="1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ht="12.75" customHeight="1">
      <c r="A203" s="1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ht="12.75" customHeight="1">
      <c r="A206" s="1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ht="12.75" customHeight="1">
      <c r="A209" s="1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ht="12.75" customHeight="1">
      <c r="A212" s="1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ht="12.75" customHeight="1">
      <c r="A215" s="1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ht="12.75" customHeight="1">
      <c r="A218" s="1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ht="12.75" customHeight="1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ht="12.75" customHeight="1">
      <c r="A224" s="1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</sheetData>
  <drawing r:id="rId1"/>
</worksheet>
</file>