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Team Standigs" sheetId="1" r:id="rId1"/>
    <sheet name="ALL-GM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<sst xmlns="http://schemas.openxmlformats.org/spreadsheetml/2006/main" count="457" uniqueCount="127">
  <si>
    <t>Teams</t>
  </si>
  <si>
    <t>B' Stone</t>
  </si>
  <si>
    <t>Currie</t>
  </si>
  <si>
    <t>Total</t>
  </si>
  <si>
    <t>Brookfield Central</t>
  </si>
  <si>
    <t xml:space="preserve"> </t>
  </si>
  <si>
    <t>DSHA</t>
  </si>
  <si>
    <t>Brookfield East</t>
  </si>
  <si>
    <t>Hamilton</t>
  </si>
  <si>
    <t>Menomonee Falls</t>
  </si>
  <si>
    <t>Tosa</t>
  </si>
  <si>
    <t>Germantown</t>
  </si>
  <si>
    <t>Year</t>
  </si>
  <si>
    <t>BC</t>
  </si>
  <si>
    <t>Balding</t>
  </si>
  <si>
    <t>Bonnie</t>
  </si>
  <si>
    <t>Jin</t>
  </si>
  <si>
    <t>Romero</t>
  </si>
  <si>
    <t>Emma</t>
  </si>
  <si>
    <t xml:space="preserve">DS </t>
  </si>
  <si>
    <t>DS</t>
  </si>
  <si>
    <t>Mager</t>
  </si>
  <si>
    <t xml:space="preserve">Anna </t>
  </si>
  <si>
    <t>Cesarz</t>
  </si>
  <si>
    <t>BE</t>
  </si>
  <si>
    <t>Anouska</t>
  </si>
  <si>
    <t>Siva</t>
  </si>
  <si>
    <t>Maddie</t>
  </si>
  <si>
    <t>Krogwold</t>
  </si>
  <si>
    <t>Mary</t>
  </si>
  <si>
    <t>Bundalo</t>
  </si>
  <si>
    <t>Gabby</t>
  </si>
  <si>
    <t>Hadley</t>
  </si>
  <si>
    <t>Mueller</t>
  </si>
  <si>
    <t>Mia</t>
  </si>
  <si>
    <t>Tosa East / West</t>
  </si>
  <si>
    <t>Rachel</t>
  </si>
  <si>
    <t>Kauflin</t>
  </si>
  <si>
    <t>Chandler</t>
  </si>
  <si>
    <t>Yow</t>
  </si>
  <si>
    <t>Gifford</t>
  </si>
  <si>
    <t>Sussex Hamilton</t>
  </si>
  <si>
    <t>SH</t>
  </si>
  <si>
    <t>Kirsten</t>
  </si>
  <si>
    <t>Leonardi</t>
  </si>
  <si>
    <t>Ashley</t>
  </si>
  <si>
    <t>Johnson</t>
  </si>
  <si>
    <t>Julia</t>
  </si>
  <si>
    <t>Nolde</t>
  </si>
  <si>
    <t>Sam</t>
  </si>
  <si>
    <t>Garoukian</t>
  </si>
  <si>
    <t>MF</t>
  </si>
  <si>
    <t>Bella</t>
  </si>
  <si>
    <t>Dory</t>
  </si>
  <si>
    <t>Cosette</t>
  </si>
  <si>
    <t>Schefelker</t>
  </si>
  <si>
    <t>Megan</t>
  </si>
  <si>
    <t>McDonald</t>
  </si>
  <si>
    <t>GT</t>
  </si>
  <si>
    <t>Mya</t>
  </si>
  <si>
    <t>Edwards</t>
  </si>
  <si>
    <t>Grace</t>
  </si>
  <si>
    <t>GMC Girls Golf 2018</t>
  </si>
  <si>
    <t>Sarah</t>
  </si>
  <si>
    <t>Sami</t>
  </si>
  <si>
    <t>Krutz</t>
  </si>
  <si>
    <t>CJ</t>
  </si>
  <si>
    <t>Kyley</t>
  </si>
  <si>
    <t>Wipper</t>
  </si>
  <si>
    <t>Maggie</t>
  </si>
  <si>
    <t>Doyle</t>
  </si>
  <si>
    <t>G' Firld</t>
  </si>
  <si>
    <t>WCC</t>
  </si>
  <si>
    <t>Woodside</t>
  </si>
  <si>
    <t>Jensen</t>
  </si>
  <si>
    <t>Elsa</t>
  </si>
  <si>
    <t>Caroline</t>
  </si>
  <si>
    <t>Lodes</t>
  </si>
  <si>
    <t>Anne</t>
  </si>
  <si>
    <t>Naumann</t>
  </si>
  <si>
    <t>Olivia</t>
  </si>
  <si>
    <t>McSorley</t>
  </si>
  <si>
    <t>Holz</t>
  </si>
  <si>
    <t>Scrobel</t>
  </si>
  <si>
    <t xml:space="preserve">Maggie </t>
  </si>
  <si>
    <t>Lily</t>
  </si>
  <si>
    <t>Pietz</t>
  </si>
  <si>
    <t>Tarcin</t>
  </si>
  <si>
    <t>Mickey</t>
  </si>
  <si>
    <t>Paige</t>
  </si>
  <si>
    <t>Knodl</t>
  </si>
  <si>
    <t>Anya</t>
  </si>
  <si>
    <t>Rushmer</t>
  </si>
  <si>
    <t>Cox</t>
  </si>
  <si>
    <t>Lane</t>
  </si>
  <si>
    <t>Morgan</t>
  </si>
  <si>
    <t>Donnelly</t>
  </si>
  <si>
    <t>G' Field</t>
  </si>
  <si>
    <t>Amanda</t>
  </si>
  <si>
    <t>Meyer</t>
  </si>
  <si>
    <t>Ellie</t>
  </si>
  <si>
    <t>Sprecher</t>
  </si>
  <si>
    <t>Mahika</t>
  </si>
  <si>
    <t>Mohan</t>
  </si>
  <si>
    <t>Hannah</t>
  </si>
  <si>
    <t>Sophie</t>
  </si>
  <si>
    <t>Eckl</t>
  </si>
  <si>
    <t>Hardman</t>
  </si>
  <si>
    <t>Alyssa</t>
  </si>
  <si>
    <t>Mussfeldt</t>
  </si>
  <si>
    <t>Klubertanz</t>
  </si>
  <si>
    <t>Gabi</t>
  </si>
  <si>
    <t>Powers</t>
  </si>
  <si>
    <t>Balsbaugh</t>
  </si>
  <si>
    <t>Kaylin</t>
  </si>
  <si>
    <t>O'Donnell</t>
  </si>
  <si>
    <t>Kathleen</t>
  </si>
  <si>
    <t>Steiner</t>
  </si>
  <si>
    <t>Brenna</t>
  </si>
  <si>
    <t>TE/W</t>
  </si>
  <si>
    <t>Comincioli</t>
  </si>
  <si>
    <t>L.</t>
  </si>
  <si>
    <t>Alisha</t>
  </si>
  <si>
    <t>Kulkari</t>
  </si>
  <si>
    <t>Topp</t>
  </si>
  <si>
    <t>Allie</t>
  </si>
  <si>
    <t>Gosenheimer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</si>
</sst>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36"/>
      <name val="Arial Narrow"/>
      <family val="2"/>
    </font>
    <font>
      <i/>
      <sz val="10"/>
      <name val="Arial Narrow"/>
      <family val="2"/>
    </font>
    <font>
      <i/>
      <sz val="36"/>
      <name val="Arial Narrow"/>
      <family val="2"/>
    </font>
    <font>
      <b/>
      <i/>
      <sz val="10"/>
      <name val="Arial Narrow"/>
      <family val="2"/>
    </font>
    <font>
      <b/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7"/>
      <color indexed="9"/>
      <name val="Arial Narrow"/>
      <family val="2"/>
    </font>
    <font>
      <b/>
      <i/>
      <sz val="10"/>
      <color indexed="9"/>
      <name val="Arial Narrow"/>
      <family val="2"/>
    </font>
    <font>
      <i/>
      <sz val="10"/>
      <color indexed="9"/>
      <name val="Arial Narrow"/>
      <family val="2"/>
    </font>
    <font>
      <b/>
      <i/>
      <sz val="6"/>
      <color indexed="9"/>
      <name val="Arial Narrow"/>
      <family val="2"/>
    </font>
    <font>
      <i/>
      <sz val="7"/>
      <color indexed="9"/>
      <name val="Arial Narrow"/>
      <family val="2"/>
    </font>
    <font>
      <b/>
      <i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7"/>
      <color theme="0"/>
      <name val="Arial Narrow"/>
      <family val="2"/>
    </font>
    <font>
      <b/>
      <i/>
      <sz val="10"/>
      <color theme="0"/>
      <name val="Arial Narrow"/>
      <family val="2"/>
    </font>
    <font>
      <b/>
      <i/>
      <sz val="6"/>
      <color theme="0"/>
      <name val="Arial Narrow"/>
      <family val="2"/>
    </font>
    <font>
      <i/>
      <sz val="7"/>
      <color theme="0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4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55" fillId="33" borderId="0" xfId="0" applyFont="1" applyFill="1" applyAlignment="1">
      <alignment horizontal="left"/>
    </xf>
    <xf numFmtId="0" fontId="56" fillId="33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7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" fillId="33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5" fillId="33" borderId="10" xfId="0" applyFont="1" applyFill="1" applyBorder="1" applyAlignment="1">
      <alignment horizontal="left"/>
    </xf>
    <xf numFmtId="0" fontId="55" fillId="33" borderId="11" xfId="0" applyFont="1" applyFill="1" applyBorder="1" applyAlignment="1">
      <alignment/>
    </xf>
    <xf numFmtId="0" fontId="57" fillId="33" borderId="11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62" fillId="33" borderId="11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="150" zoomScaleNormal="150" zoomScalePageLayoutView="0" workbookViewId="0" topLeftCell="A1">
      <selection activeCell="M14" sqref="M14"/>
    </sheetView>
  </sheetViews>
  <sheetFormatPr defaultColWidth="9.140625" defaultRowHeight="15"/>
  <cols>
    <col min="1" max="1" width="4.28125" style="0" customWidth="1"/>
    <col min="3" max="3" width="10.57421875" style="0" customWidth="1"/>
    <col min="5" max="5" width="6.421875" style="0" customWidth="1"/>
    <col min="6" max="6" width="6.7109375" style="0" customWidth="1"/>
    <col min="7" max="7" width="7.00390625" style="0" customWidth="1"/>
    <col min="8" max="8" width="6.140625" style="0" customWidth="1"/>
    <col min="9" max="9" width="7.00390625" style="0" customWidth="1"/>
    <col min="10" max="10" width="7.421875" style="0" customWidth="1"/>
    <col min="11" max="11" width="7.00390625" style="0" customWidth="1"/>
  </cols>
  <sheetData>
    <row r="1" spans="1:11" ht="46.5" thickBot="1">
      <c r="A1" s="2" t="s">
        <v>62</v>
      </c>
      <c r="B1" s="3"/>
      <c r="C1" s="3"/>
      <c r="D1" s="3"/>
      <c r="E1" s="3"/>
      <c r="F1" s="3"/>
      <c r="G1" s="3"/>
      <c r="H1" s="3"/>
      <c r="I1" s="3"/>
      <c r="J1" s="3"/>
      <c r="K1" s="64"/>
    </row>
    <row r="2" spans="1:11" ht="16.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thickBot="1">
      <c r="A3" s="55" t="s">
        <v>0</v>
      </c>
      <c r="B3" s="54"/>
      <c r="C3" s="54"/>
      <c r="D3" s="54"/>
      <c r="E3" s="51" t="s">
        <v>1</v>
      </c>
      <c r="F3" s="51" t="s">
        <v>97</v>
      </c>
      <c r="G3" s="51" t="s">
        <v>2</v>
      </c>
      <c r="H3" s="51" t="s">
        <v>72</v>
      </c>
      <c r="I3" s="52" t="s">
        <v>73</v>
      </c>
      <c r="J3" s="52" t="s">
        <v>73</v>
      </c>
      <c r="K3" s="53" t="s">
        <v>3</v>
      </c>
    </row>
    <row r="4" spans="1:11" ht="15">
      <c r="A4" s="7" t="s">
        <v>4</v>
      </c>
      <c r="B4" s="8"/>
      <c r="C4" s="8"/>
      <c r="D4" s="8"/>
      <c r="E4" s="9">
        <v>7</v>
      </c>
      <c r="F4" s="9">
        <v>7</v>
      </c>
      <c r="G4" s="9">
        <v>7</v>
      </c>
      <c r="H4" s="9">
        <v>7</v>
      </c>
      <c r="I4" s="9">
        <v>7</v>
      </c>
      <c r="J4" s="9" t="s">
        <v>5</v>
      </c>
      <c r="K4" s="62">
        <f>SUM(E4:J4)</f>
        <v>35</v>
      </c>
    </row>
    <row r="5" spans="1:11" ht="15">
      <c r="A5" s="7" t="s">
        <v>7</v>
      </c>
      <c r="B5" s="8"/>
      <c r="C5" s="8"/>
      <c r="D5" s="8"/>
      <c r="E5" s="9">
        <v>6</v>
      </c>
      <c r="F5" s="9">
        <v>5</v>
      </c>
      <c r="G5" s="9">
        <v>6</v>
      </c>
      <c r="H5" s="9">
        <v>6</v>
      </c>
      <c r="I5" s="9">
        <v>6</v>
      </c>
      <c r="J5" s="9"/>
      <c r="K5" s="62">
        <f>SUM(E5:J5)</f>
        <v>29</v>
      </c>
    </row>
    <row r="6" spans="1:11" ht="15">
      <c r="A6" s="7" t="s">
        <v>8</v>
      </c>
      <c r="B6" s="8"/>
      <c r="C6" s="8"/>
      <c r="D6" s="8"/>
      <c r="E6" s="9">
        <v>4</v>
      </c>
      <c r="F6" s="9">
        <v>6</v>
      </c>
      <c r="G6" s="9">
        <v>4</v>
      </c>
      <c r="H6" s="9">
        <v>5</v>
      </c>
      <c r="I6" s="9">
        <v>4</v>
      </c>
      <c r="J6" s="9"/>
      <c r="K6" s="62">
        <f>SUM(E6:J6)</f>
        <v>23</v>
      </c>
    </row>
    <row r="7" spans="1:11" ht="15">
      <c r="A7" s="7" t="s">
        <v>9</v>
      </c>
      <c r="B7" s="8"/>
      <c r="C7" s="8"/>
      <c r="D7" s="8"/>
      <c r="E7" s="9">
        <v>5</v>
      </c>
      <c r="F7" s="9">
        <v>4</v>
      </c>
      <c r="G7" s="9">
        <v>5</v>
      </c>
      <c r="H7" s="9">
        <v>4</v>
      </c>
      <c r="I7" s="9">
        <v>5</v>
      </c>
      <c r="J7" s="9"/>
      <c r="K7" s="62">
        <f>SUM(E7:J7)</f>
        <v>23</v>
      </c>
    </row>
    <row r="8" spans="1:11" ht="15" customHeight="1">
      <c r="A8" s="7" t="s">
        <v>11</v>
      </c>
      <c r="B8" s="8"/>
      <c r="C8" s="8"/>
      <c r="D8" s="8"/>
      <c r="E8" s="9">
        <v>2</v>
      </c>
      <c r="F8" s="9">
        <v>3</v>
      </c>
      <c r="G8" s="9">
        <v>1</v>
      </c>
      <c r="H8" s="9">
        <v>2</v>
      </c>
      <c r="I8" s="9">
        <v>3</v>
      </c>
      <c r="J8" s="9"/>
      <c r="K8" s="62">
        <f>SUM(E8:J8)</f>
        <v>11</v>
      </c>
    </row>
    <row r="9" spans="1:11" ht="15">
      <c r="A9" s="7" t="s">
        <v>10</v>
      </c>
      <c r="B9" s="8"/>
      <c r="C9" s="8"/>
      <c r="D9" s="8"/>
      <c r="E9" s="9">
        <v>3</v>
      </c>
      <c r="F9" s="9">
        <v>1.5</v>
      </c>
      <c r="G9" s="9">
        <v>2</v>
      </c>
      <c r="H9" s="9">
        <v>1</v>
      </c>
      <c r="I9" s="9">
        <v>2</v>
      </c>
      <c r="J9" s="9"/>
      <c r="K9" s="62">
        <f>SUM(E9:J9)</f>
        <v>9.5</v>
      </c>
    </row>
    <row r="10" spans="1:11" ht="15.75" thickBot="1">
      <c r="A10" s="11" t="s">
        <v>6</v>
      </c>
      <c r="B10" s="12"/>
      <c r="C10" s="12"/>
      <c r="D10" s="12"/>
      <c r="E10" s="13">
        <v>1</v>
      </c>
      <c r="F10" s="13">
        <v>1.5</v>
      </c>
      <c r="G10" s="13">
        <v>3</v>
      </c>
      <c r="H10" s="13">
        <v>3</v>
      </c>
      <c r="I10" s="13">
        <v>1</v>
      </c>
      <c r="J10" s="13" t="s">
        <v>5</v>
      </c>
      <c r="K10" s="63">
        <f>SUM(E10:J10)</f>
        <v>9.5</v>
      </c>
    </row>
    <row r="11" spans="1:11" ht="15.75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5.75" thickBot="1">
      <c r="A12" s="48" t="s">
        <v>4</v>
      </c>
      <c r="B12" s="54"/>
      <c r="C12" s="54"/>
      <c r="D12" s="51" t="s">
        <v>12</v>
      </c>
      <c r="E12" s="51" t="s">
        <v>1</v>
      </c>
      <c r="F12" s="51" t="s">
        <v>97</v>
      </c>
      <c r="G12" s="51" t="s">
        <v>2</v>
      </c>
      <c r="H12" s="51" t="s">
        <v>72</v>
      </c>
      <c r="I12" s="52" t="s">
        <v>73</v>
      </c>
      <c r="J12" s="52" t="s">
        <v>73</v>
      </c>
      <c r="K12" s="53" t="s">
        <v>3</v>
      </c>
    </row>
    <row r="13" spans="1:11" ht="15">
      <c r="A13" s="18" t="s">
        <v>13</v>
      </c>
      <c r="B13" s="19" t="s">
        <v>63</v>
      </c>
      <c r="C13" s="19" t="s">
        <v>14</v>
      </c>
      <c r="D13" s="20">
        <v>9</v>
      </c>
      <c r="E13" s="20">
        <v>38</v>
      </c>
      <c r="F13" s="20">
        <v>40</v>
      </c>
      <c r="G13" s="20">
        <v>36</v>
      </c>
      <c r="H13" s="20">
        <v>44</v>
      </c>
      <c r="I13" s="20">
        <v>38</v>
      </c>
      <c r="J13" s="20"/>
      <c r="K13" s="21">
        <f>(SUM(E13:I13)-MAX(E13:I13))+J13</f>
        <v>152</v>
      </c>
    </row>
    <row r="14" spans="1:11" ht="15">
      <c r="A14" s="18" t="s">
        <v>13</v>
      </c>
      <c r="B14" s="19" t="s">
        <v>15</v>
      </c>
      <c r="C14" s="19" t="s">
        <v>16</v>
      </c>
      <c r="D14" s="20">
        <v>12</v>
      </c>
      <c r="E14" s="20">
        <v>40</v>
      </c>
      <c r="F14" s="20">
        <v>38</v>
      </c>
      <c r="G14" s="20">
        <v>36</v>
      </c>
      <c r="H14" s="20">
        <v>43</v>
      </c>
      <c r="I14" s="20">
        <v>40</v>
      </c>
      <c r="J14" s="20"/>
      <c r="K14" s="21">
        <f>(SUM(E14:I14)-MAX(E14:I14))+J14</f>
        <v>154</v>
      </c>
    </row>
    <row r="15" spans="1:11" ht="15">
      <c r="A15" s="18" t="s">
        <v>13</v>
      </c>
      <c r="B15" s="19" t="s">
        <v>64</v>
      </c>
      <c r="C15" s="19" t="s">
        <v>65</v>
      </c>
      <c r="D15" s="20">
        <v>11</v>
      </c>
      <c r="E15" s="20">
        <v>40</v>
      </c>
      <c r="F15" s="20">
        <v>39</v>
      </c>
      <c r="G15" s="20">
        <v>39</v>
      </c>
      <c r="H15" s="20">
        <v>42</v>
      </c>
      <c r="I15" s="20">
        <v>41</v>
      </c>
      <c r="J15" s="20"/>
      <c r="K15" s="21">
        <f>(SUM(E15:I15)-MAX(E15:I15))+J15</f>
        <v>159</v>
      </c>
    </row>
    <row r="16" spans="1:11" ht="15">
      <c r="A16" s="18" t="s">
        <v>13</v>
      </c>
      <c r="B16" s="19" t="s">
        <v>66</v>
      </c>
      <c r="C16" s="19" t="s">
        <v>17</v>
      </c>
      <c r="D16" s="20">
        <v>10</v>
      </c>
      <c r="E16" s="20">
        <v>42</v>
      </c>
      <c r="F16" s="20">
        <v>39</v>
      </c>
      <c r="G16" s="20">
        <v>42</v>
      </c>
      <c r="H16" s="20">
        <v>48</v>
      </c>
      <c r="I16" s="20">
        <v>44</v>
      </c>
      <c r="J16" s="20"/>
      <c r="K16" s="21">
        <f>(SUM(E16:I16)-MAX(E16:I16))+J16</f>
        <v>167</v>
      </c>
    </row>
    <row r="17" spans="1:11" ht="15">
      <c r="A17" s="18" t="s">
        <v>13</v>
      </c>
      <c r="B17" s="19" t="s">
        <v>67</v>
      </c>
      <c r="C17" s="36" t="s">
        <v>68</v>
      </c>
      <c r="D17" s="29">
        <v>10</v>
      </c>
      <c r="E17" s="29">
        <v>44</v>
      </c>
      <c r="F17" s="29">
        <v>44</v>
      </c>
      <c r="G17" s="29">
        <v>45</v>
      </c>
      <c r="H17" s="29">
        <v>45</v>
      </c>
      <c r="I17" s="29">
        <v>42</v>
      </c>
      <c r="J17" s="29"/>
      <c r="K17" s="21">
        <f>(SUM(E17:I17)-MAX(E17:I17))+J17</f>
        <v>175</v>
      </c>
    </row>
    <row r="18" spans="1:11" ht="15">
      <c r="A18" s="18" t="s">
        <v>13</v>
      </c>
      <c r="B18" s="19" t="s">
        <v>125</v>
      </c>
      <c r="C18" s="36" t="s">
        <v>126</v>
      </c>
      <c r="D18" s="29">
        <v>10</v>
      </c>
      <c r="E18" s="29"/>
      <c r="F18" s="29"/>
      <c r="G18" s="29"/>
      <c r="H18" s="29"/>
      <c r="I18" s="29">
        <v>46</v>
      </c>
      <c r="J18" s="29"/>
      <c r="K18" s="21"/>
    </row>
    <row r="19" spans="1:11" ht="15">
      <c r="A19" s="18" t="s">
        <v>13</v>
      </c>
      <c r="B19" s="19" t="s">
        <v>98</v>
      </c>
      <c r="C19" s="36" t="s">
        <v>99</v>
      </c>
      <c r="D19" s="29">
        <v>11</v>
      </c>
      <c r="E19" s="29"/>
      <c r="F19" s="29">
        <v>46</v>
      </c>
      <c r="G19" s="29">
        <v>45</v>
      </c>
      <c r="H19" s="29"/>
      <c r="I19" s="29"/>
      <c r="J19" s="29"/>
      <c r="K19" s="21" t="s">
        <v>5</v>
      </c>
    </row>
    <row r="20" spans="1:11" ht="15">
      <c r="A20" s="18" t="s">
        <v>13</v>
      </c>
      <c r="B20" s="19" t="s">
        <v>69</v>
      </c>
      <c r="C20" s="36" t="s">
        <v>70</v>
      </c>
      <c r="D20" s="29">
        <v>11</v>
      </c>
      <c r="E20" s="29">
        <v>44</v>
      </c>
      <c r="F20" s="29"/>
      <c r="G20" s="29"/>
      <c r="H20" s="29">
        <v>50</v>
      </c>
      <c r="I20" s="29"/>
      <c r="J20" s="29"/>
      <c r="K20" s="21" t="s">
        <v>5</v>
      </c>
    </row>
    <row r="21" spans="1:11" ht="15">
      <c r="A21" s="22"/>
      <c r="B21" s="19"/>
      <c r="C21" s="36"/>
      <c r="D21" s="36"/>
      <c r="E21" s="29">
        <f>SUM(E13:E20)-MAX(E13:E20)-LARGE(E13:E20,2)</f>
        <v>160</v>
      </c>
      <c r="F21" s="29">
        <f>SUM(F13:F20)-MAX(F13:F20)-LARGE(F13:F20,2)</f>
        <v>156</v>
      </c>
      <c r="G21" s="29">
        <f>SUM(G13:G20)-MAX(G13:G20)-LARGE(G13:G20,2)</f>
        <v>153</v>
      </c>
      <c r="H21" s="29">
        <f>SUM(H13:H20)-MAX(H13:H20)-LARGE(H13:H20,2)</f>
        <v>174</v>
      </c>
      <c r="I21" s="29">
        <f>SUM(I13:I20)-MAX(I13:I20)-LARGE(I13:I20,2)</f>
        <v>161</v>
      </c>
      <c r="J21" s="29"/>
      <c r="K21" s="17"/>
    </row>
    <row r="22" spans="1:11" ht="15.75" thickBot="1">
      <c r="A22" s="22"/>
      <c r="B22" s="19"/>
      <c r="C22" s="36" t="s">
        <v>5</v>
      </c>
      <c r="D22" s="36"/>
      <c r="E22" s="29"/>
      <c r="F22" s="29"/>
      <c r="G22" s="29"/>
      <c r="H22" s="29"/>
      <c r="I22" s="29"/>
      <c r="J22" s="29"/>
      <c r="K22" s="17"/>
    </row>
    <row r="23" spans="1:11" ht="15.75" thickBot="1">
      <c r="A23" s="48" t="s">
        <v>9</v>
      </c>
      <c r="B23" s="49"/>
      <c r="C23" s="49"/>
      <c r="D23" s="50" t="s">
        <v>12</v>
      </c>
      <c r="E23" s="51" t="s">
        <v>1</v>
      </c>
      <c r="F23" s="51" t="s">
        <v>97</v>
      </c>
      <c r="G23" s="51" t="s">
        <v>2</v>
      </c>
      <c r="H23" s="51" t="s">
        <v>72</v>
      </c>
      <c r="I23" s="52" t="s">
        <v>73</v>
      </c>
      <c r="J23" s="52" t="s">
        <v>73</v>
      </c>
      <c r="K23" s="53" t="s">
        <v>3</v>
      </c>
    </row>
    <row r="24" spans="1:11" ht="15">
      <c r="A24" s="22" t="s">
        <v>51</v>
      </c>
      <c r="B24" s="19" t="s">
        <v>52</v>
      </c>
      <c r="C24" s="19" t="s">
        <v>53</v>
      </c>
      <c r="D24" s="20">
        <v>12</v>
      </c>
      <c r="E24" s="20">
        <v>41</v>
      </c>
      <c r="F24" s="20">
        <v>40</v>
      </c>
      <c r="G24" s="17">
        <v>40</v>
      </c>
      <c r="H24" s="20">
        <v>44</v>
      </c>
      <c r="I24" s="20">
        <v>41</v>
      </c>
      <c r="J24" s="20"/>
      <c r="K24" s="21">
        <f>(SUM(E24:I24)-MAX(E24:I24))+J24</f>
        <v>162</v>
      </c>
    </row>
    <row r="25" spans="1:11" ht="15">
      <c r="A25" s="22" t="s">
        <v>51</v>
      </c>
      <c r="B25" s="19" t="s">
        <v>54</v>
      </c>
      <c r="C25" s="19" t="s">
        <v>55</v>
      </c>
      <c r="D25" s="20">
        <v>12</v>
      </c>
      <c r="E25" s="20">
        <v>41</v>
      </c>
      <c r="F25" s="20">
        <v>54</v>
      </c>
      <c r="G25" s="20">
        <v>42</v>
      </c>
      <c r="H25" s="20">
        <v>44</v>
      </c>
      <c r="I25" s="20">
        <v>46</v>
      </c>
      <c r="J25" s="20"/>
      <c r="K25" s="21">
        <f>(SUM(E25:I25)-MAX(E25:I25))+J25</f>
        <v>173</v>
      </c>
    </row>
    <row r="26" spans="1:11" ht="15">
      <c r="A26" s="22" t="s">
        <v>51</v>
      </c>
      <c r="B26" s="19" t="s">
        <v>56</v>
      </c>
      <c r="C26" s="19" t="s">
        <v>57</v>
      </c>
      <c r="D26" s="20">
        <v>12</v>
      </c>
      <c r="E26" s="20">
        <v>53</v>
      </c>
      <c r="F26" s="20">
        <v>45</v>
      </c>
      <c r="G26" s="20">
        <v>42</v>
      </c>
      <c r="H26" s="20">
        <v>52</v>
      </c>
      <c r="I26" s="20">
        <v>46</v>
      </c>
      <c r="J26" s="20"/>
      <c r="K26" s="21">
        <f>(SUM(E26:I26)-MAX(E26:I26))+J26</f>
        <v>185</v>
      </c>
    </row>
    <row r="27" spans="1:11" ht="15">
      <c r="A27" s="22" t="s">
        <v>51</v>
      </c>
      <c r="B27" s="19" t="s">
        <v>85</v>
      </c>
      <c r="C27" s="19" t="s">
        <v>86</v>
      </c>
      <c r="D27" s="20">
        <v>9</v>
      </c>
      <c r="E27" s="20">
        <v>47</v>
      </c>
      <c r="F27" s="20">
        <v>44</v>
      </c>
      <c r="G27" s="20">
        <v>52</v>
      </c>
      <c r="H27" s="20">
        <v>50</v>
      </c>
      <c r="I27" s="20">
        <v>44</v>
      </c>
      <c r="J27" s="20"/>
      <c r="K27" s="21">
        <f>(SUM(E27:I27)-MAX(E27:I27))+J27</f>
        <v>185</v>
      </c>
    </row>
    <row r="28" spans="1:11" ht="15">
      <c r="A28" s="22" t="s">
        <v>51</v>
      </c>
      <c r="B28" s="19" t="s">
        <v>45</v>
      </c>
      <c r="C28" s="19" t="s">
        <v>87</v>
      </c>
      <c r="D28" s="20">
        <v>11</v>
      </c>
      <c r="E28" s="20">
        <v>52</v>
      </c>
      <c r="F28" s="20">
        <v>50</v>
      </c>
      <c r="G28" s="20">
        <v>50</v>
      </c>
      <c r="H28" s="20">
        <v>60</v>
      </c>
      <c r="I28" s="20">
        <v>51</v>
      </c>
      <c r="J28" s="20"/>
      <c r="K28" s="21">
        <f>(SUM(E28:I28)-MAX(E28:I28))+J28</f>
        <v>203</v>
      </c>
    </row>
    <row r="29" spans="1:11" ht="15">
      <c r="A29" s="22" t="s">
        <v>51</v>
      </c>
      <c r="B29" s="19" t="s">
        <v>100</v>
      </c>
      <c r="C29" s="19" t="s">
        <v>101</v>
      </c>
      <c r="D29" s="20">
        <v>12</v>
      </c>
      <c r="E29" s="20"/>
      <c r="F29" s="20">
        <v>52</v>
      </c>
      <c r="G29" s="20">
        <v>52</v>
      </c>
      <c r="H29" s="20">
        <v>54</v>
      </c>
      <c r="I29" s="20">
        <v>53</v>
      </c>
      <c r="J29" s="20"/>
      <c r="K29" s="21">
        <f>(SUM(E29:I29))+J29</f>
        <v>211</v>
      </c>
    </row>
    <row r="30" spans="1:11" ht="15">
      <c r="A30" s="22" t="s">
        <v>51</v>
      </c>
      <c r="B30" s="19" t="s">
        <v>84</v>
      </c>
      <c r="C30" s="19" t="s">
        <v>83</v>
      </c>
      <c r="D30" s="20">
        <v>10</v>
      </c>
      <c r="E30" s="20">
        <v>53</v>
      </c>
      <c r="F30" s="20"/>
      <c r="G30" s="20"/>
      <c r="H30" s="20"/>
      <c r="I30" s="20"/>
      <c r="J30" s="20"/>
      <c r="K30" s="21" t="s">
        <v>5</v>
      </c>
    </row>
    <row r="31" spans="1:11" ht="15">
      <c r="A31" s="22"/>
      <c r="B31" s="19"/>
      <c r="C31" s="19"/>
      <c r="D31" s="20"/>
      <c r="E31" s="29">
        <f>SUM(E24:E30)-MAX(E24:E30)-LARGE(E24:E30,2)</f>
        <v>181</v>
      </c>
      <c r="F31" s="29">
        <f>SUM(F24:F30)-MAX(F24:F30)-LARGE(F24:F30,2)</f>
        <v>179</v>
      </c>
      <c r="G31" s="29">
        <f>SUM(G24:G30)-MAX(G24:G30)-LARGE(G24:G30,2)</f>
        <v>174</v>
      </c>
      <c r="H31" s="29">
        <f>SUM(H24:H30)-MAX(H24:H30)-LARGE(H24:H30,2)</f>
        <v>190</v>
      </c>
      <c r="I31" s="29">
        <f>SUM(I24:I30)-MAX(I24:I30)-LARGE(I24:I30,2)</f>
        <v>177</v>
      </c>
      <c r="J31" s="9">
        <f>(SUM(J25:J30)-MAX(J25:J30))</f>
        <v>0</v>
      </c>
      <c r="K31" s="17" t="s">
        <v>5</v>
      </c>
    </row>
    <row r="32" spans="1:11" ht="15.75" thickBot="1">
      <c r="A32" s="22"/>
      <c r="B32" s="19"/>
      <c r="C32" s="19"/>
      <c r="D32" s="20"/>
      <c r="E32" s="9"/>
      <c r="F32" s="9"/>
      <c r="G32" s="9"/>
      <c r="H32" s="9"/>
      <c r="I32" s="9"/>
      <c r="J32" s="9"/>
      <c r="K32" s="17"/>
    </row>
    <row r="33" spans="1:11" ht="15.75" thickBot="1">
      <c r="A33" s="48" t="s">
        <v>7</v>
      </c>
      <c r="B33" s="49"/>
      <c r="C33" s="49"/>
      <c r="D33" s="50" t="s">
        <v>12</v>
      </c>
      <c r="E33" s="51" t="s">
        <v>1</v>
      </c>
      <c r="F33" s="51" t="s">
        <v>97</v>
      </c>
      <c r="G33" s="51" t="s">
        <v>2</v>
      </c>
      <c r="H33" s="51" t="s">
        <v>72</v>
      </c>
      <c r="I33" s="52" t="s">
        <v>73</v>
      </c>
      <c r="J33" s="52" t="s">
        <v>73</v>
      </c>
      <c r="K33" s="53" t="s">
        <v>3</v>
      </c>
    </row>
    <row r="34" spans="1:11" ht="15">
      <c r="A34" s="22" t="s">
        <v>24</v>
      </c>
      <c r="B34" s="19" t="s">
        <v>25</v>
      </c>
      <c r="C34" s="19" t="s">
        <v>26</v>
      </c>
      <c r="D34" s="20">
        <v>12</v>
      </c>
      <c r="E34" s="20">
        <v>40</v>
      </c>
      <c r="F34" s="20">
        <v>45</v>
      </c>
      <c r="G34" s="20">
        <v>42</v>
      </c>
      <c r="H34" s="20">
        <v>42</v>
      </c>
      <c r="I34" s="17">
        <v>36</v>
      </c>
      <c r="J34" s="20"/>
      <c r="K34" s="21">
        <f>(SUM(E34:I34)-MAX(E34:I34))+J34</f>
        <v>160</v>
      </c>
    </row>
    <row r="35" spans="1:11" ht="15">
      <c r="A35" s="22" t="s">
        <v>24</v>
      </c>
      <c r="B35" s="19" t="s">
        <v>27</v>
      </c>
      <c r="C35" s="19" t="s">
        <v>28</v>
      </c>
      <c r="D35" s="20">
        <v>12</v>
      </c>
      <c r="E35" s="20">
        <v>44</v>
      </c>
      <c r="F35" s="20">
        <v>39</v>
      </c>
      <c r="G35" s="20">
        <v>42</v>
      </c>
      <c r="H35" s="20">
        <v>44</v>
      </c>
      <c r="I35" s="17">
        <v>46</v>
      </c>
      <c r="J35" s="20"/>
      <c r="K35" s="21">
        <f>(SUM(E35:I35)-MAX(E35:I35))+J35</f>
        <v>169</v>
      </c>
    </row>
    <row r="36" spans="1:11" ht="15">
      <c r="A36" s="22" t="s">
        <v>24</v>
      </c>
      <c r="B36" s="19" t="s">
        <v>29</v>
      </c>
      <c r="C36" s="19" t="s">
        <v>30</v>
      </c>
      <c r="D36" s="20">
        <v>12</v>
      </c>
      <c r="E36" s="20">
        <v>46</v>
      </c>
      <c r="F36" s="20">
        <v>45</v>
      </c>
      <c r="G36" s="20">
        <v>43</v>
      </c>
      <c r="H36" s="20">
        <v>47</v>
      </c>
      <c r="I36" s="17">
        <v>46</v>
      </c>
      <c r="J36" s="20"/>
      <c r="K36" s="21">
        <f>(SUM(E36:I36)-MAX(E36:I36))+J36</f>
        <v>180</v>
      </c>
    </row>
    <row r="37" spans="1:11" ht="15">
      <c r="A37" s="22" t="s">
        <v>24</v>
      </c>
      <c r="B37" s="19" t="s">
        <v>32</v>
      </c>
      <c r="C37" s="19" t="s">
        <v>33</v>
      </c>
      <c r="D37" s="20">
        <v>11</v>
      </c>
      <c r="E37" s="20">
        <v>47</v>
      </c>
      <c r="F37" s="20">
        <v>48</v>
      </c>
      <c r="G37" s="20">
        <v>42</v>
      </c>
      <c r="H37" s="20">
        <v>49</v>
      </c>
      <c r="I37" s="17">
        <v>45</v>
      </c>
      <c r="J37" s="20"/>
      <c r="K37" s="21">
        <f>(SUM(E37:I37)-MAX(E37:I37))+J37</f>
        <v>182</v>
      </c>
    </row>
    <row r="38" spans="1:11" ht="15">
      <c r="A38" s="22" t="s">
        <v>24</v>
      </c>
      <c r="B38" s="19" t="s">
        <v>80</v>
      </c>
      <c r="C38" s="19" t="s">
        <v>81</v>
      </c>
      <c r="D38" s="20">
        <v>9</v>
      </c>
      <c r="E38" s="20">
        <v>50</v>
      </c>
      <c r="F38" s="20">
        <v>52</v>
      </c>
      <c r="G38" s="20">
        <v>49</v>
      </c>
      <c r="H38" s="20">
        <v>52</v>
      </c>
      <c r="I38" s="17"/>
      <c r="J38" s="20"/>
      <c r="K38" s="21">
        <f>(SUM(E38:I38))+J38</f>
        <v>203</v>
      </c>
    </row>
    <row r="39" spans="1:11" ht="15">
      <c r="A39" s="22" t="s">
        <v>24</v>
      </c>
      <c r="B39" s="19" t="s">
        <v>102</v>
      </c>
      <c r="C39" s="19" t="s">
        <v>103</v>
      </c>
      <c r="D39" s="20">
        <v>10</v>
      </c>
      <c r="E39" s="20"/>
      <c r="F39" s="20">
        <v>48</v>
      </c>
      <c r="G39" s="20">
        <v>48</v>
      </c>
      <c r="H39" s="20"/>
      <c r="I39" s="17">
        <v>54</v>
      </c>
      <c r="J39" s="20"/>
      <c r="K39" s="21" t="s">
        <v>5</v>
      </c>
    </row>
    <row r="40" spans="1:14" ht="15">
      <c r="A40" s="22" t="s">
        <v>24</v>
      </c>
      <c r="B40" s="19" t="s">
        <v>31</v>
      </c>
      <c r="C40" s="19" t="s">
        <v>82</v>
      </c>
      <c r="D40" s="20">
        <v>11</v>
      </c>
      <c r="E40" s="20">
        <v>49</v>
      </c>
      <c r="F40" s="20"/>
      <c r="G40" s="20"/>
      <c r="H40" s="20">
        <v>48</v>
      </c>
      <c r="I40" s="17"/>
      <c r="J40" s="20"/>
      <c r="K40" s="21" t="s">
        <v>5</v>
      </c>
      <c r="N40" t="s">
        <v>5</v>
      </c>
    </row>
    <row r="41" spans="1:11" ht="15">
      <c r="A41" s="22"/>
      <c r="B41" s="19"/>
      <c r="C41" s="19"/>
      <c r="D41" s="20"/>
      <c r="E41" s="29">
        <f>SUM(E34:E40)-MAX(E34:E40)-LARGE(E34:E40,2)</f>
        <v>177</v>
      </c>
      <c r="F41" s="29">
        <f>SUM(F34:F40)-MAX(F34:F40)-LARGE(F34:F40,2)</f>
        <v>177</v>
      </c>
      <c r="G41" s="29">
        <f>SUM(G34:G40)-MAX(G34:G40)-LARGE(G34:G40,2)</f>
        <v>169</v>
      </c>
      <c r="H41" s="29">
        <f>SUM(H34:H40)-MAX(H34:H40)-LARGE(H34:H40,2)</f>
        <v>181</v>
      </c>
      <c r="I41" s="9">
        <f>(SUM(I34:I40)-MAX(I34:I40))</f>
        <v>173</v>
      </c>
      <c r="J41" s="9">
        <f>(SUM(J34:J40)-MAX(J34:J40))</f>
        <v>0</v>
      </c>
      <c r="K41" s="17" t="s">
        <v>5</v>
      </c>
    </row>
    <row r="42" spans="1:11" ht="15.75" thickBot="1">
      <c r="A42" s="22"/>
      <c r="B42" s="19"/>
      <c r="C42" s="19"/>
      <c r="D42" s="20"/>
      <c r="E42" s="20" t="s">
        <v>5</v>
      </c>
      <c r="F42" s="20"/>
      <c r="G42" s="9"/>
      <c r="H42" s="9"/>
      <c r="I42" s="20"/>
      <c r="J42" s="20"/>
      <c r="K42" s="17"/>
    </row>
    <row r="43" spans="1:11" ht="46.5" thickBot="1">
      <c r="A43" s="25" t="s">
        <v>62</v>
      </c>
      <c r="B43" s="26"/>
      <c r="C43" s="26"/>
      <c r="D43" s="26"/>
      <c r="E43" s="26"/>
      <c r="F43" s="26"/>
      <c r="G43" s="26"/>
      <c r="H43" s="26"/>
      <c r="I43" s="26"/>
      <c r="J43" s="26"/>
      <c r="K43" s="65"/>
    </row>
    <row r="44" spans="1:11" ht="15.75" thickBot="1">
      <c r="A44" s="28"/>
      <c r="B44" s="8"/>
      <c r="C44" s="8"/>
      <c r="D44" s="8"/>
      <c r="E44" s="9"/>
      <c r="F44" s="9"/>
      <c r="G44" s="9"/>
      <c r="H44" s="9"/>
      <c r="I44" s="9"/>
      <c r="J44" s="9"/>
      <c r="K44" s="29"/>
    </row>
    <row r="45" spans="1:11" ht="15.75" thickBot="1">
      <c r="A45" s="48" t="s">
        <v>35</v>
      </c>
      <c r="B45" s="49"/>
      <c r="C45" s="49"/>
      <c r="D45" s="50" t="s">
        <v>12</v>
      </c>
      <c r="E45" s="51" t="s">
        <v>1</v>
      </c>
      <c r="F45" s="51" t="s">
        <v>97</v>
      </c>
      <c r="G45" s="51" t="s">
        <v>2</v>
      </c>
      <c r="H45" s="51" t="s">
        <v>72</v>
      </c>
      <c r="I45" s="52" t="s">
        <v>73</v>
      </c>
      <c r="J45" s="52" t="s">
        <v>73</v>
      </c>
      <c r="K45" s="53" t="s">
        <v>3</v>
      </c>
    </row>
    <row r="46" spans="1:11" ht="15">
      <c r="A46" s="56" t="s">
        <v>119</v>
      </c>
      <c r="B46" s="19" t="s">
        <v>36</v>
      </c>
      <c r="C46" s="19" t="s">
        <v>37</v>
      </c>
      <c r="D46" s="20">
        <v>11</v>
      </c>
      <c r="E46" s="20">
        <v>38</v>
      </c>
      <c r="F46" s="20">
        <v>36</v>
      </c>
      <c r="G46" s="20">
        <v>36</v>
      </c>
      <c r="H46" s="20">
        <v>41</v>
      </c>
      <c r="I46" s="17">
        <v>36</v>
      </c>
      <c r="J46" s="20"/>
      <c r="K46" s="21">
        <f>(SUM(E46:I46)-MAX(E46:I46))+J46</f>
        <v>146</v>
      </c>
    </row>
    <row r="47" spans="1:11" ht="15">
      <c r="A47" s="56" t="s">
        <v>119</v>
      </c>
      <c r="B47" s="19" t="s">
        <v>38</v>
      </c>
      <c r="C47" s="19" t="s">
        <v>39</v>
      </c>
      <c r="D47" s="20">
        <v>11</v>
      </c>
      <c r="E47" s="20">
        <v>48</v>
      </c>
      <c r="F47" s="20">
        <v>58</v>
      </c>
      <c r="G47" s="20">
        <v>52</v>
      </c>
      <c r="H47" s="20">
        <v>56</v>
      </c>
      <c r="I47" s="17">
        <v>53</v>
      </c>
      <c r="J47" s="20"/>
      <c r="K47" s="21">
        <f>(SUM(E47:I47)-MAX(E47:I47))+J47</f>
        <v>209</v>
      </c>
    </row>
    <row r="48" spans="1:11" ht="15">
      <c r="A48" s="56" t="s">
        <v>119</v>
      </c>
      <c r="B48" s="19" t="s">
        <v>45</v>
      </c>
      <c r="C48" s="19" t="s">
        <v>39</v>
      </c>
      <c r="D48" s="20">
        <v>9</v>
      </c>
      <c r="E48" s="20">
        <v>54</v>
      </c>
      <c r="F48" s="20">
        <v>58</v>
      </c>
      <c r="G48" s="20">
        <v>59</v>
      </c>
      <c r="H48" s="20">
        <v>62</v>
      </c>
      <c r="I48" s="17">
        <v>59</v>
      </c>
      <c r="J48" s="20"/>
      <c r="K48" s="21">
        <f>(SUM(E48:I48)-MAX(E48:I48))+J48</f>
        <v>230</v>
      </c>
    </row>
    <row r="49" spans="1:11" ht="15">
      <c r="A49" s="56" t="s">
        <v>119</v>
      </c>
      <c r="B49" s="19" t="s">
        <v>114</v>
      </c>
      <c r="C49" s="19" t="s">
        <v>115</v>
      </c>
      <c r="D49" s="20">
        <v>11</v>
      </c>
      <c r="E49" s="20">
        <v>72</v>
      </c>
      <c r="F49" s="20"/>
      <c r="G49" s="20">
        <v>57</v>
      </c>
      <c r="H49" s="20">
        <v>76</v>
      </c>
      <c r="I49" s="17" t="s">
        <v>5</v>
      </c>
      <c r="J49" s="20"/>
      <c r="K49" s="21" t="s">
        <v>5</v>
      </c>
    </row>
    <row r="50" spans="1:13" ht="15">
      <c r="A50" s="56" t="s">
        <v>119</v>
      </c>
      <c r="B50" s="19" t="s">
        <v>18</v>
      </c>
      <c r="C50" s="19" t="s">
        <v>40</v>
      </c>
      <c r="D50" s="20">
        <v>12</v>
      </c>
      <c r="E50" s="20">
        <v>53</v>
      </c>
      <c r="F50" s="20">
        <v>61</v>
      </c>
      <c r="G50" s="20"/>
      <c r="H50" s="20"/>
      <c r="I50" s="17">
        <v>61</v>
      </c>
      <c r="J50" s="20"/>
      <c r="K50" s="21" t="s">
        <v>5</v>
      </c>
      <c r="M50" t="s">
        <v>5</v>
      </c>
    </row>
    <row r="51" spans="1:11" ht="15">
      <c r="A51" s="56" t="s">
        <v>119</v>
      </c>
      <c r="B51" s="19" t="s">
        <v>116</v>
      </c>
      <c r="C51" s="19" t="s">
        <v>117</v>
      </c>
      <c r="D51" s="20">
        <v>11</v>
      </c>
      <c r="E51" s="20">
        <v>68</v>
      </c>
      <c r="F51" s="20" t="s">
        <v>5</v>
      </c>
      <c r="G51" s="20">
        <v>66</v>
      </c>
      <c r="H51" s="20" t="s">
        <v>5</v>
      </c>
      <c r="I51" s="17" t="s">
        <v>5</v>
      </c>
      <c r="J51" s="20"/>
      <c r="K51" s="21" t="s">
        <v>5</v>
      </c>
    </row>
    <row r="52" spans="1:11" ht="15">
      <c r="A52" s="56" t="s">
        <v>119</v>
      </c>
      <c r="B52" s="19" t="s">
        <v>104</v>
      </c>
      <c r="C52" s="19" t="s">
        <v>106</v>
      </c>
      <c r="D52" s="20">
        <v>11</v>
      </c>
      <c r="E52" s="20"/>
      <c r="F52" s="20">
        <v>60</v>
      </c>
      <c r="G52" s="20"/>
      <c r="H52" s="20"/>
      <c r="I52" s="17"/>
      <c r="J52" s="20"/>
      <c r="K52" s="21" t="s">
        <v>5</v>
      </c>
    </row>
    <row r="53" spans="1:11" ht="15">
      <c r="A53" s="56" t="s">
        <v>119</v>
      </c>
      <c r="B53" s="19" t="s">
        <v>105</v>
      </c>
      <c r="C53" s="19" t="s">
        <v>107</v>
      </c>
      <c r="D53" s="20">
        <v>10</v>
      </c>
      <c r="E53" s="20"/>
      <c r="F53" s="20">
        <v>76</v>
      </c>
      <c r="G53" s="20"/>
      <c r="H53" s="20"/>
      <c r="I53" s="17">
        <v>72</v>
      </c>
      <c r="J53" s="20"/>
      <c r="K53" s="21" t="s">
        <v>5</v>
      </c>
    </row>
    <row r="54" spans="1:11" ht="15">
      <c r="A54" s="56" t="s">
        <v>119</v>
      </c>
      <c r="B54" s="19" t="s">
        <v>75</v>
      </c>
      <c r="C54" s="19" t="s">
        <v>120</v>
      </c>
      <c r="D54" s="20">
        <v>10</v>
      </c>
      <c r="E54" s="20"/>
      <c r="F54" s="20"/>
      <c r="G54" s="20"/>
      <c r="H54" s="20">
        <v>62</v>
      </c>
      <c r="I54" s="17"/>
      <c r="J54" s="20"/>
      <c r="K54" s="21"/>
    </row>
    <row r="55" spans="1:11" ht="15">
      <c r="A55" s="56" t="s">
        <v>119</v>
      </c>
      <c r="B55" s="19" t="s">
        <v>118</v>
      </c>
      <c r="C55" s="19" t="s">
        <v>112</v>
      </c>
      <c r="D55" s="20">
        <v>9</v>
      </c>
      <c r="E55" s="20"/>
      <c r="F55" s="20"/>
      <c r="G55" s="20">
        <v>58</v>
      </c>
      <c r="H55" s="20">
        <v>61</v>
      </c>
      <c r="I55" s="17">
        <v>51</v>
      </c>
      <c r="J55" s="20"/>
      <c r="K55" s="21"/>
    </row>
    <row r="56" spans="1:11" ht="15">
      <c r="A56" s="22"/>
      <c r="B56" s="19"/>
      <c r="C56" s="19"/>
      <c r="D56" s="20"/>
      <c r="E56" s="29">
        <f>SUM(E46:E55)-MAX(E46:E55)-LARGE(E46:E55,2)</f>
        <v>193</v>
      </c>
      <c r="F56" s="29">
        <f>SUM(F46:F55)-MAX(F46:F55)-LARGE(F46:F55,2)</f>
        <v>212</v>
      </c>
      <c r="G56" s="29">
        <f>SUM(G46:G55)-MAX(G46:G55)-LARGE(G46:G55,2)</f>
        <v>203</v>
      </c>
      <c r="H56" s="29">
        <f>SUM(H46:H55)-MAX(H46:H55)-LARGE(H46:H55,2)</f>
        <v>220</v>
      </c>
      <c r="I56" s="29">
        <f>SUM(I46:I55)-MAX(I46:I55)-LARGE(I46:I55,2)</f>
        <v>199</v>
      </c>
      <c r="J56" s="9">
        <f>(SUM(J46:J55)-MAX(J46:J55))</f>
        <v>0</v>
      </c>
      <c r="K56" s="17"/>
    </row>
    <row r="57" spans="1:11" ht="15.75" thickBot="1">
      <c r="A57" s="22"/>
      <c r="B57" s="19"/>
      <c r="C57" s="19"/>
      <c r="D57" s="20"/>
      <c r="E57" s="20"/>
      <c r="F57" s="20" t="s">
        <v>5</v>
      </c>
      <c r="G57" s="20"/>
      <c r="H57" s="20"/>
      <c r="I57" s="20"/>
      <c r="J57" s="20"/>
      <c r="K57" s="17"/>
    </row>
    <row r="58" spans="1:11" ht="15.75" thickBot="1">
      <c r="A58" s="48" t="s">
        <v>6</v>
      </c>
      <c r="B58" s="49"/>
      <c r="C58" s="49"/>
      <c r="D58" s="50" t="s">
        <v>12</v>
      </c>
      <c r="E58" s="51" t="s">
        <v>1</v>
      </c>
      <c r="F58" s="51" t="s">
        <v>97</v>
      </c>
      <c r="G58" s="51" t="s">
        <v>2</v>
      </c>
      <c r="H58" s="51" t="s">
        <v>72</v>
      </c>
      <c r="I58" s="52" t="s">
        <v>73</v>
      </c>
      <c r="J58" s="52" t="s">
        <v>73</v>
      </c>
      <c r="K58" s="53" t="s">
        <v>3</v>
      </c>
    </row>
    <row r="59" spans="1:11" ht="15">
      <c r="A59" s="22" t="s">
        <v>19</v>
      </c>
      <c r="B59" s="19" t="s">
        <v>22</v>
      </c>
      <c r="C59" s="19" t="s">
        <v>23</v>
      </c>
      <c r="D59" s="20">
        <v>11</v>
      </c>
      <c r="E59" s="20">
        <v>45</v>
      </c>
      <c r="F59" s="20">
        <v>45</v>
      </c>
      <c r="G59" s="17">
        <v>40</v>
      </c>
      <c r="H59" s="20">
        <v>46</v>
      </c>
      <c r="I59" s="20">
        <v>46</v>
      </c>
      <c r="J59" s="20"/>
      <c r="K59" s="21">
        <f>(SUM(E59:I59)-MAX(E59:I59))+J59</f>
        <v>176</v>
      </c>
    </row>
    <row r="60" spans="1:11" ht="15">
      <c r="A60" s="22" t="s">
        <v>20</v>
      </c>
      <c r="B60" s="19" t="s">
        <v>34</v>
      </c>
      <c r="C60" s="19" t="s">
        <v>74</v>
      </c>
      <c r="D60" s="20">
        <v>9</v>
      </c>
      <c r="E60" s="20">
        <v>49</v>
      </c>
      <c r="F60" s="20">
        <v>52</v>
      </c>
      <c r="G60" s="20">
        <v>48</v>
      </c>
      <c r="H60" s="20">
        <v>54</v>
      </c>
      <c r="I60" s="20">
        <v>58</v>
      </c>
      <c r="J60" s="20"/>
      <c r="K60" s="21">
        <f>(SUM(E60:I60)-MAX(E60:I60))+J60</f>
        <v>203</v>
      </c>
    </row>
    <row r="61" spans="1:11" ht="15">
      <c r="A61" s="22" t="s">
        <v>20</v>
      </c>
      <c r="B61" s="19" t="s">
        <v>75</v>
      </c>
      <c r="C61" s="24" t="s">
        <v>21</v>
      </c>
      <c r="D61" s="20">
        <v>9</v>
      </c>
      <c r="E61" s="20">
        <v>58</v>
      </c>
      <c r="F61" s="20">
        <v>55</v>
      </c>
      <c r="G61" s="20">
        <v>57</v>
      </c>
      <c r="H61" s="20">
        <v>48</v>
      </c>
      <c r="I61" s="20">
        <v>50</v>
      </c>
      <c r="J61" s="20"/>
      <c r="K61" s="21">
        <f>(SUM(E61:I61)-MAX(E61:I61))+J61</f>
        <v>210</v>
      </c>
    </row>
    <row r="62" spans="1:11" ht="15">
      <c r="A62" s="22" t="s">
        <v>20</v>
      </c>
      <c r="B62" s="19" t="s">
        <v>78</v>
      </c>
      <c r="C62" s="19" t="s">
        <v>79</v>
      </c>
      <c r="D62" s="20">
        <v>9</v>
      </c>
      <c r="E62" s="20">
        <v>62</v>
      </c>
      <c r="F62" s="20">
        <v>61</v>
      </c>
      <c r="G62" s="20">
        <v>51</v>
      </c>
      <c r="H62" s="20">
        <v>55</v>
      </c>
      <c r="I62" s="20">
        <v>53</v>
      </c>
      <c r="J62" s="20"/>
      <c r="K62" s="21">
        <f>(SUM(E62:I62)-MAX(E62:I62))+J62</f>
        <v>220</v>
      </c>
    </row>
    <row r="63" spans="1:11" ht="15">
      <c r="A63" s="22" t="s">
        <v>20</v>
      </c>
      <c r="B63" s="19" t="s">
        <v>76</v>
      </c>
      <c r="C63" s="19" t="s">
        <v>77</v>
      </c>
      <c r="D63" s="20">
        <v>9</v>
      </c>
      <c r="E63" s="20">
        <v>58</v>
      </c>
      <c r="F63" s="20">
        <v>60</v>
      </c>
      <c r="G63" s="20">
        <v>51</v>
      </c>
      <c r="H63" s="20">
        <v>61</v>
      </c>
      <c r="I63" s="20">
        <v>59</v>
      </c>
      <c r="J63" s="20"/>
      <c r="K63" s="21">
        <f>(SUM(E63:I63)-MAX(E63:I63))+J63</f>
        <v>228</v>
      </c>
    </row>
    <row r="64" spans="1:11" ht="15">
      <c r="A64" s="22" t="s">
        <v>20</v>
      </c>
      <c r="B64" s="19" t="s">
        <v>5</v>
      </c>
      <c r="C64" s="19" t="s">
        <v>5</v>
      </c>
      <c r="D64" s="20" t="s">
        <v>5</v>
      </c>
      <c r="E64" s="20" t="s">
        <v>5</v>
      </c>
      <c r="F64" s="20" t="s">
        <v>5</v>
      </c>
      <c r="G64" s="20"/>
      <c r="H64" s="20"/>
      <c r="I64" s="20"/>
      <c r="J64" s="20"/>
      <c r="K64" s="21" t="s">
        <v>5</v>
      </c>
    </row>
    <row r="65" spans="1:11" ht="15">
      <c r="A65" s="22"/>
      <c r="B65" s="19"/>
      <c r="C65" s="19"/>
      <c r="D65" s="20"/>
      <c r="E65" s="9">
        <f>(SUM(E59:E64)-MAX(E59:E64))</f>
        <v>210</v>
      </c>
      <c r="F65" s="9">
        <f>(SUM(F59:F64)-MAX(F59:F64))</f>
        <v>212</v>
      </c>
      <c r="G65" s="9">
        <f>(SUM(G59:G64)-MAX(G59:G64))</f>
        <v>190</v>
      </c>
      <c r="H65" s="9">
        <f>(SUM(H59:H64)-MAX(H59:H64))</f>
        <v>203</v>
      </c>
      <c r="I65" s="9">
        <f>(SUM(I59:I64)-MAX(I59:I64))</f>
        <v>207</v>
      </c>
      <c r="J65" s="9">
        <f>(SUM(J60:J64)-MAX(J60:J64))</f>
        <v>0</v>
      </c>
      <c r="K65" s="17" t="s">
        <v>5</v>
      </c>
    </row>
    <row r="66" spans="1:11" ht="15.75" thickBot="1">
      <c r="A66" s="22"/>
      <c r="B66" s="19"/>
      <c r="C66" s="19"/>
      <c r="D66" s="20"/>
      <c r="E66" s="20"/>
      <c r="F66" s="20"/>
      <c r="G66" s="20"/>
      <c r="H66" s="20"/>
      <c r="I66" s="20"/>
      <c r="J66" s="20"/>
      <c r="K66" s="17"/>
    </row>
    <row r="67" spans="1:11" ht="15.75" thickBot="1">
      <c r="A67" s="48" t="s">
        <v>41</v>
      </c>
      <c r="B67" s="49"/>
      <c r="C67" s="49"/>
      <c r="D67" s="50" t="s">
        <v>12</v>
      </c>
      <c r="E67" s="51" t="s">
        <v>1</v>
      </c>
      <c r="F67" s="51" t="s">
        <v>97</v>
      </c>
      <c r="G67" s="51" t="s">
        <v>2</v>
      </c>
      <c r="H67" s="51" t="s">
        <v>72</v>
      </c>
      <c r="I67" s="52" t="s">
        <v>73</v>
      </c>
      <c r="J67" s="52" t="s">
        <v>73</v>
      </c>
      <c r="K67" s="53" t="s">
        <v>3</v>
      </c>
    </row>
    <row r="68" spans="1:11" ht="15">
      <c r="A68" s="22" t="s">
        <v>42</v>
      </c>
      <c r="B68" s="19" t="s">
        <v>43</v>
      </c>
      <c r="C68" s="19" t="s">
        <v>44</v>
      </c>
      <c r="D68" s="20">
        <v>12</v>
      </c>
      <c r="E68" s="20">
        <v>47</v>
      </c>
      <c r="F68" s="20">
        <v>34</v>
      </c>
      <c r="G68" s="20">
        <v>38</v>
      </c>
      <c r="H68" s="20">
        <v>37</v>
      </c>
      <c r="I68" s="17">
        <v>41</v>
      </c>
      <c r="J68" s="20"/>
      <c r="K68" s="21">
        <f>(SUM(E68:I68)-MAX(E68:I68))+J68</f>
        <v>150</v>
      </c>
    </row>
    <row r="69" spans="1:11" ht="15">
      <c r="A69" s="22" t="s">
        <v>42</v>
      </c>
      <c r="B69" s="19" t="s">
        <v>45</v>
      </c>
      <c r="C69" s="19" t="s">
        <v>46</v>
      </c>
      <c r="D69" s="20">
        <v>12</v>
      </c>
      <c r="E69" s="20">
        <v>42</v>
      </c>
      <c r="F69" s="20">
        <v>46</v>
      </c>
      <c r="G69" s="20">
        <v>42</v>
      </c>
      <c r="H69" s="20">
        <v>48</v>
      </c>
      <c r="I69" s="17">
        <v>53</v>
      </c>
      <c r="J69" s="20"/>
      <c r="K69" s="21">
        <f>(SUM(E69:I69)-MAX(E69:I69))+J69</f>
        <v>178</v>
      </c>
    </row>
    <row r="70" spans="1:11" ht="15">
      <c r="A70" s="22" t="s">
        <v>42</v>
      </c>
      <c r="B70" s="19" t="s">
        <v>47</v>
      </c>
      <c r="C70" s="19" t="s">
        <v>48</v>
      </c>
      <c r="D70" s="20">
        <v>12</v>
      </c>
      <c r="E70" s="20">
        <v>44</v>
      </c>
      <c r="F70" s="20">
        <v>47</v>
      </c>
      <c r="G70" s="20"/>
      <c r="H70" s="20">
        <v>49</v>
      </c>
      <c r="I70" s="17">
        <v>49</v>
      </c>
      <c r="J70" s="20"/>
      <c r="K70" s="21">
        <f>(SUM(E70:I70))+J70</f>
        <v>189</v>
      </c>
    </row>
    <row r="71" spans="1:11" ht="15">
      <c r="A71" s="22" t="s">
        <v>42</v>
      </c>
      <c r="B71" s="19" t="s">
        <v>49</v>
      </c>
      <c r="C71" s="19" t="s">
        <v>50</v>
      </c>
      <c r="D71" s="20">
        <v>11</v>
      </c>
      <c r="E71" s="20">
        <v>53</v>
      </c>
      <c r="F71" s="20">
        <v>47</v>
      </c>
      <c r="G71" s="20">
        <v>51</v>
      </c>
      <c r="H71" s="20">
        <v>51</v>
      </c>
      <c r="I71" s="17">
        <v>51</v>
      </c>
      <c r="J71" s="20"/>
      <c r="K71" s="21">
        <f>(SUM(E71:I71)-MAX(E71:I71))+J71</f>
        <v>200</v>
      </c>
    </row>
    <row r="72" spans="1:11" ht="15">
      <c r="A72" s="22" t="s">
        <v>42</v>
      </c>
      <c r="B72" s="19" t="s">
        <v>63</v>
      </c>
      <c r="C72" s="19" t="s">
        <v>94</v>
      </c>
      <c r="D72" s="20">
        <v>9</v>
      </c>
      <c r="E72" s="20">
        <v>53</v>
      </c>
      <c r="F72" s="20">
        <v>58</v>
      </c>
      <c r="G72" s="20">
        <v>49</v>
      </c>
      <c r="H72" s="20">
        <v>62</v>
      </c>
      <c r="I72" s="17">
        <v>51</v>
      </c>
      <c r="J72" s="20"/>
      <c r="K72" s="21">
        <f>(SUM(E72:I72)-MAX(E72:I72))+J72</f>
        <v>211</v>
      </c>
    </row>
    <row r="73" spans="1:11" ht="15">
      <c r="A73" s="22" t="s">
        <v>42</v>
      </c>
      <c r="B73" s="19" t="s">
        <v>108</v>
      </c>
      <c r="C73" s="19" t="s">
        <v>109</v>
      </c>
      <c r="D73" s="20">
        <v>9</v>
      </c>
      <c r="E73" s="20"/>
      <c r="F73" s="20">
        <v>54</v>
      </c>
      <c r="G73" s="20">
        <v>51</v>
      </c>
      <c r="H73" s="20"/>
      <c r="I73" s="17">
        <v>54</v>
      </c>
      <c r="J73" s="20"/>
      <c r="K73" s="21" t="s">
        <v>5</v>
      </c>
    </row>
    <row r="74" spans="1:11" ht="15">
      <c r="A74" s="22" t="s">
        <v>42</v>
      </c>
      <c r="B74" s="19" t="s">
        <v>121</v>
      </c>
      <c r="C74" s="19" t="s">
        <v>113</v>
      </c>
      <c r="D74" s="20">
        <v>10</v>
      </c>
      <c r="E74" s="20"/>
      <c r="F74" s="20"/>
      <c r="G74" s="20">
        <v>54</v>
      </c>
      <c r="H74" s="20"/>
      <c r="I74" s="17"/>
      <c r="J74" s="20"/>
      <c r="K74" s="21" t="s">
        <v>5</v>
      </c>
    </row>
    <row r="75" spans="1:11" ht="15">
      <c r="A75" s="22" t="s">
        <v>42</v>
      </c>
      <c r="B75" s="19" t="s">
        <v>95</v>
      </c>
      <c r="C75" s="19" t="s">
        <v>96</v>
      </c>
      <c r="D75" s="20">
        <v>9</v>
      </c>
      <c r="E75" s="20">
        <v>58</v>
      </c>
      <c r="F75" s="20"/>
      <c r="G75" s="20"/>
      <c r="H75" s="20">
        <v>54</v>
      </c>
      <c r="I75" s="17"/>
      <c r="J75" s="20"/>
      <c r="K75" s="21" t="s">
        <v>5</v>
      </c>
    </row>
    <row r="76" spans="1:11" ht="15">
      <c r="A76" s="22"/>
      <c r="B76" s="19"/>
      <c r="C76" s="19"/>
      <c r="D76" s="20"/>
      <c r="E76" s="29">
        <f>SUM(E68:E75)-MAX(E68:E75)-LARGE(E68:E75,2)</f>
        <v>186</v>
      </c>
      <c r="F76" s="29">
        <f>SUM(F68:F75)-MAX(F68:F75)-LARGE(F68:F75,2)</f>
        <v>174</v>
      </c>
      <c r="G76" s="29">
        <f>SUM(G68:G75)-MAX(G68:G75)-LARGE(G68:G75,2)</f>
        <v>180</v>
      </c>
      <c r="H76" s="29">
        <f>SUM(H68:H75)-MAX(H68:H75)-LARGE(H68:H75,2)</f>
        <v>185</v>
      </c>
      <c r="I76" s="29">
        <f>SUM(I68:I75)-MAX(I68:I75)-LARGE(I68:I75,2)</f>
        <v>192</v>
      </c>
      <c r="J76" s="9">
        <f>(SUM(J68:J75)-MAX(J68:J75))</f>
        <v>0</v>
      </c>
      <c r="K76" s="20"/>
    </row>
    <row r="77" spans="1:11" ht="17.25" thickBot="1">
      <c r="A77" s="30"/>
      <c r="B77" s="31"/>
      <c r="C77" s="31"/>
      <c r="D77" s="31"/>
      <c r="E77" s="31" t="s">
        <v>5</v>
      </c>
      <c r="F77" s="31"/>
      <c r="G77" s="31" t="s">
        <v>5</v>
      </c>
      <c r="H77" s="31"/>
      <c r="I77" s="31"/>
      <c r="J77" s="31"/>
      <c r="K77" s="31"/>
    </row>
    <row r="78" spans="1:11" ht="15">
      <c r="A78" s="15" t="s">
        <v>11</v>
      </c>
      <c r="B78" s="32"/>
      <c r="C78" s="32"/>
      <c r="D78" s="23" t="s">
        <v>12</v>
      </c>
      <c r="E78" s="6" t="s">
        <v>1</v>
      </c>
      <c r="F78" s="6" t="s">
        <v>97</v>
      </c>
      <c r="G78" s="6" t="s">
        <v>2</v>
      </c>
      <c r="H78" s="6" t="s">
        <v>72</v>
      </c>
      <c r="I78" s="16" t="s">
        <v>73</v>
      </c>
      <c r="J78" s="16" t="s">
        <v>73</v>
      </c>
      <c r="K78" s="6" t="s">
        <v>3</v>
      </c>
    </row>
    <row r="79" spans="1:12" ht="15">
      <c r="A79" s="22" t="s">
        <v>58</v>
      </c>
      <c r="B79" s="34" t="s">
        <v>59</v>
      </c>
      <c r="C79" s="34" t="s">
        <v>60</v>
      </c>
      <c r="D79" s="20">
        <v>10</v>
      </c>
      <c r="E79" s="20">
        <v>46</v>
      </c>
      <c r="F79" s="20">
        <v>47</v>
      </c>
      <c r="G79" s="20">
        <v>46</v>
      </c>
      <c r="H79" s="20">
        <v>56</v>
      </c>
      <c r="I79" s="17">
        <v>47</v>
      </c>
      <c r="J79" s="20"/>
      <c r="K79" s="21">
        <f>(SUM(E79:I79)-MAX(E79:I79))+J79</f>
        <v>186</v>
      </c>
      <c r="L79" s="1"/>
    </row>
    <row r="80" spans="1:12" ht="15">
      <c r="A80" s="22" t="s">
        <v>58</v>
      </c>
      <c r="B80" s="34" t="s">
        <v>61</v>
      </c>
      <c r="C80" s="34" t="s">
        <v>110</v>
      </c>
      <c r="D80" s="20">
        <v>11</v>
      </c>
      <c r="E80" s="20">
        <v>51</v>
      </c>
      <c r="F80" s="20">
        <v>47</v>
      </c>
      <c r="G80" s="20">
        <v>47</v>
      </c>
      <c r="H80" s="20">
        <v>48</v>
      </c>
      <c r="I80" s="20">
        <v>51</v>
      </c>
      <c r="J80" s="20"/>
      <c r="K80" s="21">
        <f>(SUM(E80:I80)-MAX(E80:I80))+J80</f>
        <v>193</v>
      </c>
      <c r="L80" s="1"/>
    </row>
    <row r="81" spans="1:12" ht="15">
      <c r="A81" s="22" t="s">
        <v>58</v>
      </c>
      <c r="B81" s="34" t="s">
        <v>89</v>
      </c>
      <c r="C81" s="34" t="s">
        <v>90</v>
      </c>
      <c r="D81" s="20">
        <v>9</v>
      </c>
      <c r="E81" s="20">
        <v>57</v>
      </c>
      <c r="F81" s="20">
        <v>55</v>
      </c>
      <c r="G81" s="20">
        <v>55</v>
      </c>
      <c r="H81" s="20">
        <v>57</v>
      </c>
      <c r="I81" s="20">
        <v>50</v>
      </c>
      <c r="J81" s="20"/>
      <c r="K81" s="21">
        <f>(SUM(E81:I81)-MAX(E81:I81))+J81</f>
        <v>217</v>
      </c>
      <c r="L81" s="1"/>
    </row>
    <row r="82" spans="1:12" ht="15">
      <c r="A82" s="22" t="s">
        <v>58</v>
      </c>
      <c r="B82" s="34" t="s">
        <v>91</v>
      </c>
      <c r="C82" s="34" t="s">
        <v>92</v>
      </c>
      <c r="D82" s="20">
        <v>12</v>
      </c>
      <c r="E82" s="20">
        <v>56</v>
      </c>
      <c r="F82" s="20">
        <v>52</v>
      </c>
      <c r="G82" s="20">
        <v>59</v>
      </c>
      <c r="H82" s="20">
        <v>59</v>
      </c>
      <c r="I82" s="20">
        <v>51</v>
      </c>
      <c r="J82" s="20"/>
      <c r="K82" s="21">
        <f>(SUM(E82:I82)-MAX(E82:I82))+J82</f>
        <v>218</v>
      </c>
      <c r="L82" s="1"/>
    </row>
    <row r="83" spans="1:12" ht="15">
      <c r="A83" s="22" t="s">
        <v>58</v>
      </c>
      <c r="B83" s="34" t="s">
        <v>88</v>
      </c>
      <c r="C83" s="34" t="s">
        <v>124</v>
      </c>
      <c r="D83" s="20">
        <v>9</v>
      </c>
      <c r="E83" s="20">
        <v>53</v>
      </c>
      <c r="F83" s="20">
        <v>62</v>
      </c>
      <c r="G83" s="20">
        <v>57</v>
      </c>
      <c r="H83" s="20">
        <v>59</v>
      </c>
      <c r="I83" s="20">
        <v>67</v>
      </c>
      <c r="J83" s="20"/>
      <c r="K83" s="21">
        <f>(SUM(E83:I83)-MAX(E83:I83))+J83</f>
        <v>231</v>
      </c>
      <c r="L83" s="1"/>
    </row>
    <row r="84" spans="1:12" ht="15">
      <c r="A84" s="22" t="s">
        <v>58</v>
      </c>
      <c r="B84" s="34" t="s">
        <v>111</v>
      </c>
      <c r="C84" s="34" t="s">
        <v>93</v>
      </c>
      <c r="D84" s="20">
        <v>9</v>
      </c>
      <c r="E84" s="20">
        <v>55</v>
      </c>
      <c r="F84" s="20">
        <v>65</v>
      </c>
      <c r="G84" s="20">
        <v>66</v>
      </c>
      <c r="H84" s="20"/>
      <c r="I84" s="20"/>
      <c r="J84" s="20"/>
      <c r="K84" s="21" t="s">
        <v>5</v>
      </c>
      <c r="L84" s="1"/>
    </row>
    <row r="85" spans="1:12" ht="15">
      <c r="A85" s="22" t="s">
        <v>58</v>
      </c>
      <c r="B85" s="34" t="s">
        <v>122</v>
      </c>
      <c r="C85" s="34" t="s">
        <v>123</v>
      </c>
      <c r="D85" s="20">
        <v>9</v>
      </c>
      <c r="E85" s="20"/>
      <c r="F85" s="20"/>
      <c r="G85" s="20"/>
      <c r="H85" s="20">
        <v>53</v>
      </c>
      <c r="I85" s="20">
        <v>47</v>
      </c>
      <c r="J85" s="20"/>
      <c r="K85" s="21"/>
      <c r="L85" s="1"/>
    </row>
    <row r="86" spans="1:12" ht="15">
      <c r="A86" s="19"/>
      <c r="B86" s="19"/>
      <c r="C86" s="19"/>
      <c r="D86" s="20"/>
      <c r="E86" s="29">
        <f>SUM(E79:E85)-MAX(E79:E85)-LARGE(E79:E85,2)</f>
        <v>205</v>
      </c>
      <c r="F86" s="29">
        <f>SUM(F79:F85)-MAX(F79:F85)-LARGE(F79:F85,2)</f>
        <v>201</v>
      </c>
      <c r="G86" s="29">
        <f>SUM(G79:G85)-MAX(G79:G85)-LARGE(G79:G85,2)</f>
        <v>205</v>
      </c>
      <c r="H86" s="29">
        <f>SUM(H79:H85)-MAX(H79:H85)-LARGE(H79:H85,2)</f>
        <v>214</v>
      </c>
      <c r="I86" s="29">
        <f>SUM(I79:I85)-MAX(I79:I85)-LARGE(I79:I85,2)</f>
        <v>195</v>
      </c>
      <c r="J86" s="9">
        <f>(SUM(J79:J85)-MAX(J79:J85))</f>
        <v>0</v>
      </c>
      <c r="K86" s="17"/>
      <c r="L86" s="1"/>
    </row>
    <row r="87" spans="1:12" ht="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1"/>
    </row>
    <row r="88" spans="1:12" ht="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1"/>
    </row>
    <row r="89" spans="1:12" ht="1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1"/>
    </row>
    <row r="90" spans="1:12" ht="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1"/>
    </row>
    <row r="91" spans="1:12" ht="1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1"/>
    </row>
    <row r="92" spans="1:12" ht="1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1"/>
    </row>
    <row r="93" spans="1:11" ht="16.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6.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150" zoomScaleNormal="150" zoomScalePageLayoutView="0" workbookViewId="0" topLeftCell="A1">
      <selection activeCell="M15" sqref="M15"/>
    </sheetView>
  </sheetViews>
  <sheetFormatPr defaultColWidth="9.140625" defaultRowHeight="15"/>
  <cols>
    <col min="1" max="1" width="5.140625" style="0" customWidth="1"/>
  </cols>
  <sheetData>
    <row r="1" spans="1:11" ht="46.5" thickBot="1">
      <c r="A1" s="2" t="s">
        <v>62</v>
      </c>
      <c r="B1" s="3"/>
      <c r="C1" s="3"/>
      <c r="D1" s="3"/>
      <c r="E1" s="3"/>
      <c r="F1" s="3"/>
      <c r="G1" s="3"/>
      <c r="H1" s="3"/>
      <c r="I1" s="3"/>
      <c r="J1" s="3"/>
      <c r="K1" s="64"/>
    </row>
    <row r="2" spans="1:11" ht="15.75" thickBot="1">
      <c r="A2" s="48" t="s">
        <v>5</v>
      </c>
      <c r="B2" s="54"/>
      <c r="C2" s="54"/>
      <c r="D2" s="51" t="s">
        <v>12</v>
      </c>
      <c r="E2" s="51" t="s">
        <v>1</v>
      </c>
      <c r="F2" s="51" t="s">
        <v>71</v>
      </c>
      <c r="G2" s="51" t="s">
        <v>2</v>
      </c>
      <c r="H2" s="51" t="s">
        <v>72</v>
      </c>
      <c r="I2" s="52" t="s">
        <v>73</v>
      </c>
      <c r="J2" s="52" t="s">
        <v>73</v>
      </c>
      <c r="K2" s="53" t="s">
        <v>3</v>
      </c>
    </row>
    <row r="3" spans="1:11" ht="15.75" thickBot="1">
      <c r="A3" s="66" t="s">
        <v>119</v>
      </c>
      <c r="B3" s="26" t="s">
        <v>36</v>
      </c>
      <c r="C3" s="26" t="s">
        <v>37</v>
      </c>
      <c r="D3" s="47">
        <v>11</v>
      </c>
      <c r="E3" s="47">
        <v>38</v>
      </c>
      <c r="F3" s="47">
        <v>36</v>
      </c>
      <c r="G3" s="47">
        <v>36</v>
      </c>
      <c r="H3" s="47">
        <v>41</v>
      </c>
      <c r="I3" s="27">
        <v>36</v>
      </c>
      <c r="J3" s="47"/>
      <c r="K3" s="60">
        <f>(SUM(E3:I3)-MAX(E3:I3))+J3</f>
        <v>146</v>
      </c>
    </row>
    <row r="4" spans="1:11" ht="15">
      <c r="A4" s="45" t="s">
        <v>42</v>
      </c>
      <c r="B4" s="39" t="s">
        <v>43</v>
      </c>
      <c r="C4" s="39" t="s">
        <v>44</v>
      </c>
      <c r="D4" s="40">
        <v>12</v>
      </c>
      <c r="E4" s="40">
        <v>47</v>
      </c>
      <c r="F4" s="40">
        <v>34</v>
      </c>
      <c r="G4" s="40">
        <v>38</v>
      </c>
      <c r="H4" s="40">
        <v>37</v>
      </c>
      <c r="I4" s="46">
        <v>41</v>
      </c>
      <c r="J4" s="40"/>
      <c r="K4" s="61">
        <f>(SUM(E4:I4)-MAX(E4:I4))+J4</f>
        <v>150</v>
      </c>
    </row>
    <row r="5" spans="1:11" ht="15">
      <c r="A5" s="42" t="s">
        <v>13</v>
      </c>
      <c r="B5" s="8" t="s">
        <v>63</v>
      </c>
      <c r="C5" s="8" t="s">
        <v>14</v>
      </c>
      <c r="D5" s="9">
        <v>9</v>
      </c>
      <c r="E5" s="9">
        <v>38</v>
      </c>
      <c r="F5" s="9">
        <v>40</v>
      </c>
      <c r="G5" s="9">
        <v>36</v>
      </c>
      <c r="H5" s="9">
        <v>44</v>
      </c>
      <c r="I5" s="9">
        <v>38</v>
      </c>
      <c r="J5" s="9"/>
      <c r="K5" s="62">
        <f>(SUM(E5:I5)-MAX(E5:I5))+J5</f>
        <v>152</v>
      </c>
    </row>
    <row r="6" spans="1:11" ht="15">
      <c r="A6" s="42" t="s">
        <v>13</v>
      </c>
      <c r="B6" s="8" t="s">
        <v>15</v>
      </c>
      <c r="C6" s="8" t="s">
        <v>16</v>
      </c>
      <c r="D6" s="9">
        <v>12</v>
      </c>
      <c r="E6" s="9">
        <v>40</v>
      </c>
      <c r="F6" s="9">
        <v>38</v>
      </c>
      <c r="G6" s="9">
        <v>36</v>
      </c>
      <c r="H6" s="9">
        <v>43</v>
      </c>
      <c r="I6" s="9">
        <v>40</v>
      </c>
      <c r="J6" s="9"/>
      <c r="K6" s="62">
        <f>(SUM(E6:I6)-MAX(E6:I6))+J6</f>
        <v>154</v>
      </c>
    </row>
    <row r="7" spans="1:11" ht="15">
      <c r="A7" s="42" t="s">
        <v>13</v>
      </c>
      <c r="B7" s="8" t="s">
        <v>64</v>
      </c>
      <c r="C7" s="8" t="s">
        <v>65</v>
      </c>
      <c r="D7" s="9">
        <v>11</v>
      </c>
      <c r="E7" s="9">
        <v>40</v>
      </c>
      <c r="F7" s="9">
        <v>39</v>
      </c>
      <c r="G7" s="9">
        <v>39</v>
      </c>
      <c r="H7" s="9">
        <v>42</v>
      </c>
      <c r="I7" s="9">
        <v>41</v>
      </c>
      <c r="J7" s="9"/>
      <c r="K7" s="62">
        <f>(SUM(E7:I7)-MAX(E7:I7))+J7</f>
        <v>159</v>
      </c>
    </row>
    <row r="8" spans="1:11" ht="15.75" thickBot="1">
      <c r="A8" s="43" t="s">
        <v>24</v>
      </c>
      <c r="B8" s="12" t="s">
        <v>25</v>
      </c>
      <c r="C8" s="12" t="s">
        <v>26</v>
      </c>
      <c r="D8" s="13">
        <v>12</v>
      </c>
      <c r="E8" s="13">
        <v>40</v>
      </c>
      <c r="F8" s="13">
        <v>45</v>
      </c>
      <c r="G8" s="13">
        <v>42</v>
      </c>
      <c r="H8" s="13">
        <v>42</v>
      </c>
      <c r="I8" s="44">
        <v>36</v>
      </c>
      <c r="J8" s="13"/>
      <c r="K8" s="63">
        <f>(SUM(E8:I8)-MAX(E8:I8))+J8</f>
        <v>160</v>
      </c>
    </row>
    <row r="9" spans="1:11" ht="15">
      <c r="A9" s="45" t="s">
        <v>51</v>
      </c>
      <c r="B9" s="39" t="s">
        <v>52</v>
      </c>
      <c r="C9" s="39" t="s">
        <v>53</v>
      </c>
      <c r="D9" s="40">
        <v>12</v>
      </c>
      <c r="E9" s="40">
        <v>41</v>
      </c>
      <c r="F9" s="40">
        <v>40</v>
      </c>
      <c r="G9" s="46">
        <v>40</v>
      </c>
      <c r="H9" s="40">
        <v>44</v>
      </c>
      <c r="I9" s="40">
        <v>41</v>
      </c>
      <c r="J9" s="40"/>
      <c r="K9" s="61">
        <f>(SUM(E9:I9)-MAX(E9:I9))+J9</f>
        <v>162</v>
      </c>
    </row>
    <row r="10" spans="1:11" ht="15">
      <c r="A10" s="42" t="s">
        <v>13</v>
      </c>
      <c r="B10" s="8" t="s">
        <v>66</v>
      </c>
      <c r="C10" s="8" t="s">
        <v>17</v>
      </c>
      <c r="D10" s="9">
        <v>10</v>
      </c>
      <c r="E10" s="9">
        <v>42</v>
      </c>
      <c r="F10" s="9">
        <v>39</v>
      </c>
      <c r="G10" s="9">
        <v>42</v>
      </c>
      <c r="H10" s="9">
        <v>48</v>
      </c>
      <c r="I10" s="9">
        <v>44</v>
      </c>
      <c r="J10" s="9"/>
      <c r="K10" s="62">
        <f>(SUM(E10:I10)-MAX(E10:I10))+J10</f>
        <v>167</v>
      </c>
    </row>
    <row r="11" spans="1:11" ht="15">
      <c r="A11" s="41" t="s">
        <v>24</v>
      </c>
      <c r="B11" s="8" t="s">
        <v>27</v>
      </c>
      <c r="C11" s="8" t="s">
        <v>28</v>
      </c>
      <c r="D11" s="9">
        <v>12</v>
      </c>
      <c r="E11" s="9">
        <v>44</v>
      </c>
      <c r="F11" s="9">
        <v>39</v>
      </c>
      <c r="G11" s="9">
        <v>42</v>
      </c>
      <c r="H11" s="9">
        <v>44</v>
      </c>
      <c r="I11" s="29">
        <v>46</v>
      </c>
      <c r="J11" s="9"/>
      <c r="K11" s="62">
        <f>(SUM(E11:I11)-MAX(E11:I11))+J11</f>
        <v>169</v>
      </c>
    </row>
    <row r="12" spans="1:11" ht="15">
      <c r="A12" s="41" t="s">
        <v>51</v>
      </c>
      <c r="B12" s="8" t="s">
        <v>54</v>
      </c>
      <c r="C12" s="8" t="s">
        <v>55</v>
      </c>
      <c r="D12" s="9">
        <v>12</v>
      </c>
      <c r="E12" s="9">
        <v>41</v>
      </c>
      <c r="F12" s="9">
        <v>54</v>
      </c>
      <c r="G12" s="9">
        <v>42</v>
      </c>
      <c r="H12" s="9">
        <v>44</v>
      </c>
      <c r="I12" s="9">
        <v>46</v>
      </c>
      <c r="J12" s="9"/>
      <c r="K12" s="62">
        <f>(SUM(E12:I12)-MAX(E12:I12))+J12</f>
        <v>173</v>
      </c>
    </row>
    <row r="13" spans="1:11" ht="15.75" thickBot="1">
      <c r="A13" s="67" t="s">
        <v>13</v>
      </c>
      <c r="B13" s="12" t="s">
        <v>67</v>
      </c>
      <c r="C13" s="68" t="s">
        <v>68</v>
      </c>
      <c r="D13" s="44">
        <v>10</v>
      </c>
      <c r="E13" s="44">
        <v>44</v>
      </c>
      <c r="F13" s="44">
        <v>44</v>
      </c>
      <c r="G13" s="44">
        <v>45</v>
      </c>
      <c r="H13" s="44">
        <v>45</v>
      </c>
      <c r="I13" s="44">
        <v>42</v>
      </c>
      <c r="J13" s="44"/>
      <c r="K13" s="63">
        <f>(SUM(E13:I13)-MAX(E13:I13))+J13</f>
        <v>175</v>
      </c>
    </row>
    <row r="14" spans="1:11" ht="15">
      <c r="A14" s="45" t="s">
        <v>19</v>
      </c>
      <c r="B14" s="39" t="s">
        <v>22</v>
      </c>
      <c r="C14" s="39" t="s">
        <v>23</v>
      </c>
      <c r="D14" s="40">
        <v>11</v>
      </c>
      <c r="E14" s="40">
        <v>45</v>
      </c>
      <c r="F14" s="40">
        <v>45</v>
      </c>
      <c r="G14" s="46">
        <v>40</v>
      </c>
      <c r="H14" s="40">
        <v>46</v>
      </c>
      <c r="I14" s="40">
        <v>46</v>
      </c>
      <c r="J14" s="40"/>
      <c r="K14" s="61">
        <f>(SUM(E14:I14)-MAX(E14:I14))+J14</f>
        <v>176</v>
      </c>
    </row>
    <row r="15" spans="1:11" ht="15">
      <c r="A15" s="41" t="s">
        <v>42</v>
      </c>
      <c r="B15" s="8" t="s">
        <v>45</v>
      </c>
      <c r="C15" s="8" t="s">
        <v>46</v>
      </c>
      <c r="D15" s="9">
        <v>12</v>
      </c>
      <c r="E15" s="9">
        <v>42</v>
      </c>
      <c r="F15" s="9">
        <v>46</v>
      </c>
      <c r="G15" s="9">
        <v>42</v>
      </c>
      <c r="H15" s="9">
        <v>48</v>
      </c>
      <c r="I15" s="29">
        <v>53</v>
      </c>
      <c r="J15" s="9"/>
      <c r="K15" s="62">
        <f>(SUM(E15:I15)-MAX(E15:I15))+J15</f>
        <v>178</v>
      </c>
    </row>
    <row r="16" spans="1:11" ht="15">
      <c r="A16" s="41" t="s">
        <v>24</v>
      </c>
      <c r="B16" s="8" t="s">
        <v>29</v>
      </c>
      <c r="C16" s="8" t="s">
        <v>30</v>
      </c>
      <c r="D16" s="9">
        <v>12</v>
      </c>
      <c r="E16" s="9">
        <v>46</v>
      </c>
      <c r="F16" s="9">
        <v>45</v>
      </c>
      <c r="G16" s="9">
        <v>43</v>
      </c>
      <c r="H16" s="9">
        <v>47</v>
      </c>
      <c r="I16" s="29">
        <v>46</v>
      </c>
      <c r="J16" s="9"/>
      <c r="K16" s="62">
        <f>(SUM(E16:I16)-MAX(E16:I16))+J16</f>
        <v>180</v>
      </c>
    </row>
    <row r="17" spans="1:11" ht="15">
      <c r="A17" s="41" t="s">
        <v>24</v>
      </c>
      <c r="B17" s="8" t="s">
        <v>32</v>
      </c>
      <c r="C17" s="8" t="s">
        <v>33</v>
      </c>
      <c r="D17" s="9">
        <v>11</v>
      </c>
      <c r="E17" s="9">
        <v>47</v>
      </c>
      <c r="F17" s="9">
        <v>48</v>
      </c>
      <c r="G17" s="9">
        <v>42</v>
      </c>
      <c r="H17" s="9">
        <v>49</v>
      </c>
      <c r="I17" s="29">
        <v>45</v>
      </c>
      <c r="J17" s="9"/>
      <c r="K17" s="62">
        <f>(SUM(E17:I17)-MAX(E17:I17))+J17</f>
        <v>182</v>
      </c>
    </row>
    <row r="18" spans="1:11" ht="15.75" thickBot="1">
      <c r="A18" s="43" t="s">
        <v>51</v>
      </c>
      <c r="B18" s="12" t="s">
        <v>56</v>
      </c>
      <c r="C18" s="12" t="s">
        <v>57</v>
      </c>
      <c r="D18" s="13">
        <v>12</v>
      </c>
      <c r="E18" s="13">
        <v>53</v>
      </c>
      <c r="F18" s="13">
        <v>45</v>
      </c>
      <c r="G18" s="13">
        <v>42</v>
      </c>
      <c r="H18" s="13">
        <v>52</v>
      </c>
      <c r="I18" s="13">
        <v>46</v>
      </c>
      <c r="J18" s="13"/>
      <c r="K18" s="63">
        <f>(SUM(E18:I18)-MAX(E18:I18))+J18</f>
        <v>185</v>
      </c>
    </row>
    <row r="19" spans="1:11" ht="15">
      <c r="A19" s="28" t="s">
        <v>51</v>
      </c>
      <c r="B19" s="8" t="s">
        <v>85</v>
      </c>
      <c r="C19" s="8" t="s">
        <v>86</v>
      </c>
      <c r="D19" s="9">
        <v>9</v>
      </c>
      <c r="E19" s="9">
        <v>47</v>
      </c>
      <c r="F19" s="9">
        <v>44</v>
      </c>
      <c r="G19" s="9">
        <v>52</v>
      </c>
      <c r="H19" s="9">
        <v>50</v>
      </c>
      <c r="I19" s="9">
        <v>44</v>
      </c>
      <c r="J19" s="9"/>
      <c r="K19" s="10">
        <f>(SUM(E19:I19)-MAX(E19:I19))+J19</f>
        <v>185</v>
      </c>
    </row>
    <row r="20" spans="1:11" ht="15">
      <c r="A20" s="28" t="s">
        <v>58</v>
      </c>
      <c r="B20" s="37" t="s">
        <v>59</v>
      </c>
      <c r="C20" s="37" t="s">
        <v>60</v>
      </c>
      <c r="D20" s="9">
        <v>10</v>
      </c>
      <c r="E20" s="9">
        <v>46</v>
      </c>
      <c r="F20" s="9">
        <v>47</v>
      </c>
      <c r="G20" s="9">
        <v>46</v>
      </c>
      <c r="H20" s="9">
        <v>56</v>
      </c>
      <c r="I20" s="29">
        <v>47</v>
      </c>
      <c r="J20" s="9"/>
      <c r="K20" s="10">
        <f>(SUM(E20:I20)-MAX(E20:I20))+J20</f>
        <v>186</v>
      </c>
    </row>
    <row r="21" spans="1:11" ht="15">
      <c r="A21" s="28" t="s">
        <v>42</v>
      </c>
      <c r="B21" s="8" t="s">
        <v>47</v>
      </c>
      <c r="C21" s="8" t="s">
        <v>48</v>
      </c>
      <c r="D21" s="9">
        <v>12</v>
      </c>
      <c r="E21" s="9">
        <v>44</v>
      </c>
      <c r="F21" s="9">
        <v>47</v>
      </c>
      <c r="G21" s="9"/>
      <c r="H21" s="9">
        <v>49</v>
      </c>
      <c r="I21" s="29">
        <v>49</v>
      </c>
      <c r="J21" s="9"/>
      <c r="K21" s="10">
        <f>(SUM(E21:I21))+J21</f>
        <v>189</v>
      </c>
    </row>
    <row r="22" spans="1:11" ht="15">
      <c r="A22" s="28" t="s">
        <v>58</v>
      </c>
      <c r="B22" s="37" t="s">
        <v>61</v>
      </c>
      <c r="C22" s="37" t="s">
        <v>110</v>
      </c>
      <c r="D22" s="9">
        <v>11</v>
      </c>
      <c r="E22" s="9">
        <v>51</v>
      </c>
      <c r="F22" s="9">
        <v>47</v>
      </c>
      <c r="G22" s="9">
        <v>47</v>
      </c>
      <c r="H22" s="9">
        <v>48</v>
      </c>
      <c r="I22" s="9">
        <v>51</v>
      </c>
      <c r="J22" s="9"/>
      <c r="K22" s="10">
        <f>(SUM(E22:I22)-MAX(E22:I22))+J22</f>
        <v>193</v>
      </c>
    </row>
    <row r="23" spans="1:11" ht="15">
      <c r="A23" s="28" t="s">
        <v>42</v>
      </c>
      <c r="B23" s="8" t="s">
        <v>49</v>
      </c>
      <c r="C23" s="8" t="s">
        <v>50</v>
      </c>
      <c r="D23" s="9">
        <v>11</v>
      </c>
      <c r="E23" s="9">
        <v>53</v>
      </c>
      <c r="F23" s="9">
        <v>47</v>
      </c>
      <c r="G23" s="9">
        <v>51</v>
      </c>
      <c r="H23" s="9">
        <v>51</v>
      </c>
      <c r="I23" s="29">
        <v>51</v>
      </c>
      <c r="J23" s="9"/>
      <c r="K23" s="10">
        <f>(SUM(E23:I23)-MAX(E23:I23))+J23</f>
        <v>200</v>
      </c>
    </row>
    <row r="24" spans="1:11" ht="15">
      <c r="A24" s="28" t="s">
        <v>51</v>
      </c>
      <c r="B24" s="8" t="s">
        <v>45</v>
      </c>
      <c r="C24" s="8" t="s">
        <v>87</v>
      </c>
      <c r="D24" s="9">
        <v>11</v>
      </c>
      <c r="E24" s="9">
        <v>52</v>
      </c>
      <c r="F24" s="9">
        <v>50</v>
      </c>
      <c r="G24" s="9">
        <v>50</v>
      </c>
      <c r="H24" s="9">
        <v>60</v>
      </c>
      <c r="I24" s="9">
        <v>51</v>
      </c>
      <c r="J24" s="9"/>
      <c r="K24" s="10">
        <f>(SUM(E24:I24)-MAX(E24:I24))+J24</f>
        <v>203</v>
      </c>
    </row>
    <row r="25" spans="1:11" ht="15">
      <c r="A25" s="28" t="s">
        <v>24</v>
      </c>
      <c r="B25" s="8" t="s">
        <v>80</v>
      </c>
      <c r="C25" s="8" t="s">
        <v>81</v>
      </c>
      <c r="D25" s="9">
        <v>9</v>
      </c>
      <c r="E25" s="9">
        <v>50</v>
      </c>
      <c r="F25" s="9">
        <v>52</v>
      </c>
      <c r="G25" s="9">
        <v>49</v>
      </c>
      <c r="H25" s="9">
        <v>52</v>
      </c>
      <c r="I25" s="29"/>
      <c r="J25" s="9"/>
      <c r="K25" s="10">
        <f>(SUM(E25:I25))+J25</f>
        <v>203</v>
      </c>
    </row>
    <row r="26" spans="1:11" ht="15">
      <c r="A26" s="28" t="s">
        <v>20</v>
      </c>
      <c r="B26" s="8" t="s">
        <v>34</v>
      </c>
      <c r="C26" s="8" t="s">
        <v>74</v>
      </c>
      <c r="D26" s="9">
        <v>9</v>
      </c>
      <c r="E26" s="9">
        <v>49</v>
      </c>
      <c r="F26" s="9">
        <v>52</v>
      </c>
      <c r="G26" s="9">
        <v>48</v>
      </c>
      <c r="H26" s="9">
        <v>54</v>
      </c>
      <c r="I26" s="9">
        <v>58</v>
      </c>
      <c r="J26" s="9"/>
      <c r="K26" s="10">
        <f>(SUM(E26:I26)-MAX(E26:I26))+J26</f>
        <v>203</v>
      </c>
    </row>
    <row r="27" spans="1:11" ht="15">
      <c r="A27" s="57" t="s">
        <v>119</v>
      </c>
      <c r="B27" s="8" t="s">
        <v>38</v>
      </c>
      <c r="C27" s="8" t="s">
        <v>39</v>
      </c>
      <c r="D27" s="9">
        <v>11</v>
      </c>
      <c r="E27" s="9">
        <v>48</v>
      </c>
      <c r="F27" s="9">
        <v>58</v>
      </c>
      <c r="G27" s="9">
        <v>52</v>
      </c>
      <c r="H27" s="9">
        <v>56</v>
      </c>
      <c r="I27" s="29">
        <v>53</v>
      </c>
      <c r="J27" s="9"/>
      <c r="K27" s="10">
        <f>(SUM(E27:I27)-MAX(E27:I27))+J27</f>
        <v>209</v>
      </c>
    </row>
    <row r="28" spans="1:11" ht="15">
      <c r="A28" s="28" t="s">
        <v>20</v>
      </c>
      <c r="B28" s="8" t="s">
        <v>75</v>
      </c>
      <c r="C28" s="38" t="s">
        <v>21</v>
      </c>
      <c r="D28" s="9">
        <v>9</v>
      </c>
      <c r="E28" s="9">
        <v>58</v>
      </c>
      <c r="F28" s="9">
        <v>55</v>
      </c>
      <c r="G28" s="9">
        <v>57</v>
      </c>
      <c r="H28" s="9">
        <v>48</v>
      </c>
      <c r="I28" s="9">
        <v>50</v>
      </c>
      <c r="J28" s="9"/>
      <c r="K28" s="10">
        <f>(SUM(E28:I28)-MAX(E28:I28))+J28</f>
        <v>210</v>
      </c>
    </row>
    <row r="29" spans="1:11" ht="15">
      <c r="A29" s="28" t="s">
        <v>51</v>
      </c>
      <c r="B29" s="8" t="s">
        <v>100</v>
      </c>
      <c r="C29" s="8" t="s">
        <v>101</v>
      </c>
      <c r="D29" s="9">
        <v>12</v>
      </c>
      <c r="E29" s="9"/>
      <c r="F29" s="9">
        <v>52</v>
      </c>
      <c r="G29" s="9">
        <v>52</v>
      </c>
      <c r="H29" s="9">
        <v>54</v>
      </c>
      <c r="I29" s="9">
        <v>53</v>
      </c>
      <c r="J29" s="9"/>
      <c r="K29" s="10">
        <f>(SUM(E29:I29))+J29</f>
        <v>211</v>
      </c>
    </row>
    <row r="30" spans="1:11" ht="15">
      <c r="A30" s="28" t="s">
        <v>42</v>
      </c>
      <c r="B30" s="8" t="s">
        <v>63</v>
      </c>
      <c r="C30" s="8" t="s">
        <v>94</v>
      </c>
      <c r="D30" s="9">
        <v>9</v>
      </c>
      <c r="E30" s="9">
        <v>53</v>
      </c>
      <c r="F30" s="9">
        <v>58</v>
      </c>
      <c r="G30" s="9">
        <v>49</v>
      </c>
      <c r="H30" s="9">
        <v>62</v>
      </c>
      <c r="I30" s="29">
        <v>51</v>
      </c>
      <c r="J30" s="9"/>
      <c r="K30" s="10">
        <f>(SUM(E30:I30)-MAX(E30:I30))+J30</f>
        <v>211</v>
      </c>
    </row>
    <row r="31" spans="1:11" ht="15">
      <c r="A31" s="28" t="s">
        <v>58</v>
      </c>
      <c r="B31" s="37" t="s">
        <v>89</v>
      </c>
      <c r="C31" s="37" t="s">
        <v>90</v>
      </c>
      <c r="D31" s="9">
        <v>9</v>
      </c>
      <c r="E31" s="9">
        <v>57</v>
      </c>
      <c r="F31" s="9">
        <v>55</v>
      </c>
      <c r="G31" s="9">
        <v>55</v>
      </c>
      <c r="H31" s="9">
        <v>57</v>
      </c>
      <c r="I31" s="9">
        <v>50</v>
      </c>
      <c r="J31" s="9"/>
      <c r="K31" s="10">
        <f>(SUM(E31:I31)-MAX(E31:I31))+J31</f>
        <v>217</v>
      </c>
    </row>
    <row r="32" spans="1:11" ht="15">
      <c r="A32" s="28" t="s">
        <v>58</v>
      </c>
      <c r="B32" s="37" t="s">
        <v>91</v>
      </c>
      <c r="C32" s="37" t="s">
        <v>92</v>
      </c>
      <c r="D32" s="9">
        <v>12</v>
      </c>
      <c r="E32" s="9">
        <v>56</v>
      </c>
      <c r="F32" s="9">
        <v>52</v>
      </c>
      <c r="G32" s="9">
        <v>59</v>
      </c>
      <c r="H32" s="9">
        <v>59</v>
      </c>
      <c r="I32" s="9">
        <v>51</v>
      </c>
      <c r="J32" s="9"/>
      <c r="K32" s="10">
        <f>(SUM(E32:I32)-MAX(E32:I32))+J32</f>
        <v>218</v>
      </c>
    </row>
    <row r="33" spans="1:11" ht="15">
      <c r="A33" s="28" t="s">
        <v>20</v>
      </c>
      <c r="B33" s="8" t="s">
        <v>78</v>
      </c>
      <c r="C33" s="8" t="s">
        <v>79</v>
      </c>
      <c r="D33" s="9">
        <v>9</v>
      </c>
      <c r="E33" s="9">
        <v>62</v>
      </c>
      <c r="F33" s="9">
        <v>61</v>
      </c>
      <c r="G33" s="9">
        <v>51</v>
      </c>
      <c r="H33" s="9">
        <v>55</v>
      </c>
      <c r="I33" s="9">
        <v>53</v>
      </c>
      <c r="J33" s="9"/>
      <c r="K33" s="10">
        <f>(SUM(E33:I33)-MAX(E33:I33))+J33</f>
        <v>220</v>
      </c>
    </row>
    <row r="34" spans="1:11" ht="15">
      <c r="A34" s="28" t="s">
        <v>20</v>
      </c>
      <c r="B34" s="8" t="s">
        <v>76</v>
      </c>
      <c r="C34" s="8" t="s">
        <v>77</v>
      </c>
      <c r="D34" s="9">
        <v>9</v>
      </c>
      <c r="E34" s="9">
        <v>58</v>
      </c>
      <c r="F34" s="9">
        <v>60</v>
      </c>
      <c r="G34" s="9">
        <v>51</v>
      </c>
      <c r="H34" s="9">
        <v>61</v>
      </c>
      <c r="I34" s="9">
        <v>59</v>
      </c>
      <c r="J34" s="9"/>
      <c r="K34" s="10">
        <f>(SUM(E34:I34)-MAX(E34:I34))+J34</f>
        <v>228</v>
      </c>
    </row>
    <row r="35" spans="1:11" ht="15">
      <c r="A35" s="57" t="s">
        <v>119</v>
      </c>
      <c r="B35" s="8" t="s">
        <v>45</v>
      </c>
      <c r="C35" s="8" t="s">
        <v>39</v>
      </c>
      <c r="D35" s="9">
        <v>9</v>
      </c>
      <c r="E35" s="9">
        <v>54</v>
      </c>
      <c r="F35" s="9">
        <v>58</v>
      </c>
      <c r="G35" s="9">
        <v>59</v>
      </c>
      <c r="H35" s="9">
        <v>62</v>
      </c>
      <c r="I35" s="29">
        <v>59</v>
      </c>
      <c r="J35" s="9"/>
      <c r="K35" s="10">
        <f>(SUM(E35:I35)-MAX(E35:I35))+J35</f>
        <v>230</v>
      </c>
    </row>
    <row r="36" spans="1:11" ht="15">
      <c r="A36" s="28" t="s">
        <v>58</v>
      </c>
      <c r="B36" s="37" t="s">
        <v>88</v>
      </c>
      <c r="C36" s="37" t="s">
        <v>124</v>
      </c>
      <c r="D36" s="9">
        <v>9</v>
      </c>
      <c r="E36" s="9">
        <v>53</v>
      </c>
      <c r="F36" s="9">
        <v>62</v>
      </c>
      <c r="G36" s="9">
        <v>57</v>
      </c>
      <c r="H36" s="9">
        <v>59</v>
      </c>
      <c r="I36" s="9">
        <v>67</v>
      </c>
      <c r="J36" s="9"/>
      <c r="K36" s="10">
        <f>(SUM(E36:I36)-MAX(E36:I36))+J36</f>
        <v>231</v>
      </c>
    </row>
    <row r="37" spans="1:11" ht="15">
      <c r="A37" s="18" t="s">
        <v>13</v>
      </c>
      <c r="B37" s="8" t="s">
        <v>98</v>
      </c>
      <c r="C37" s="36" t="s">
        <v>99</v>
      </c>
      <c r="D37" s="29">
        <v>11</v>
      </c>
      <c r="E37" s="29"/>
      <c r="F37" s="29">
        <v>46</v>
      </c>
      <c r="G37" s="29">
        <v>45</v>
      </c>
      <c r="H37" s="29"/>
      <c r="I37" s="29"/>
      <c r="J37" s="29"/>
      <c r="K37" s="10" t="s">
        <v>5</v>
      </c>
    </row>
    <row r="38" spans="1:11" ht="15">
      <c r="A38" s="18" t="s">
        <v>13</v>
      </c>
      <c r="B38" s="8" t="s">
        <v>69</v>
      </c>
      <c r="C38" s="36" t="s">
        <v>70</v>
      </c>
      <c r="D38" s="29">
        <v>11</v>
      </c>
      <c r="E38" s="29">
        <v>44</v>
      </c>
      <c r="F38" s="29"/>
      <c r="G38" s="29"/>
      <c r="H38" s="29">
        <v>50</v>
      </c>
      <c r="I38" s="29"/>
      <c r="J38" s="29"/>
      <c r="K38" s="10" t="s">
        <v>5</v>
      </c>
    </row>
    <row r="39" spans="1:11" ht="15">
      <c r="A39" s="28" t="s">
        <v>51</v>
      </c>
      <c r="B39" s="8" t="s">
        <v>84</v>
      </c>
      <c r="C39" s="8" t="s">
        <v>83</v>
      </c>
      <c r="D39" s="9">
        <v>10</v>
      </c>
      <c r="E39" s="9">
        <v>53</v>
      </c>
      <c r="F39" s="9"/>
      <c r="G39" s="9"/>
      <c r="H39" s="9"/>
      <c r="I39" s="9"/>
      <c r="J39" s="9"/>
      <c r="K39" s="10" t="s">
        <v>5</v>
      </c>
    </row>
    <row r="40" spans="1:11" ht="15">
      <c r="A40" s="28" t="s">
        <v>24</v>
      </c>
      <c r="B40" s="8" t="s">
        <v>102</v>
      </c>
      <c r="C40" s="8" t="s">
        <v>103</v>
      </c>
      <c r="D40" s="9">
        <v>10</v>
      </c>
      <c r="E40" s="9"/>
      <c r="F40" s="9">
        <v>48</v>
      </c>
      <c r="G40" s="9">
        <v>48</v>
      </c>
      <c r="H40" s="9"/>
      <c r="I40" s="29">
        <v>54</v>
      </c>
      <c r="J40" s="9"/>
      <c r="K40" s="10" t="s">
        <v>5</v>
      </c>
    </row>
    <row r="41" spans="1:11" ht="15">
      <c r="A41" s="28" t="s">
        <v>24</v>
      </c>
      <c r="B41" s="8" t="s">
        <v>31</v>
      </c>
      <c r="C41" s="8" t="s">
        <v>82</v>
      </c>
      <c r="D41" s="9">
        <v>11</v>
      </c>
      <c r="E41" s="9">
        <v>49</v>
      </c>
      <c r="F41" s="9"/>
      <c r="G41" s="9"/>
      <c r="H41" s="9">
        <v>48</v>
      </c>
      <c r="I41" s="29"/>
      <c r="J41" s="9"/>
      <c r="K41" s="10" t="s">
        <v>5</v>
      </c>
    </row>
    <row r="42" spans="1:11" ht="15">
      <c r="A42" s="57" t="s">
        <v>119</v>
      </c>
      <c r="B42" s="8" t="s">
        <v>114</v>
      </c>
      <c r="C42" s="8" t="s">
        <v>115</v>
      </c>
      <c r="D42" s="9">
        <v>11</v>
      </c>
      <c r="E42" s="9">
        <v>72</v>
      </c>
      <c r="F42" s="9"/>
      <c r="G42" s="9">
        <v>57</v>
      </c>
      <c r="H42" s="9">
        <v>76</v>
      </c>
      <c r="I42" s="29" t="s">
        <v>5</v>
      </c>
      <c r="J42" s="9"/>
      <c r="K42" s="10" t="s">
        <v>5</v>
      </c>
    </row>
    <row r="43" spans="1:11" ht="15">
      <c r="A43" s="57" t="s">
        <v>119</v>
      </c>
      <c r="B43" s="8" t="s">
        <v>18</v>
      </c>
      <c r="C43" s="8" t="s">
        <v>40</v>
      </c>
      <c r="D43" s="9">
        <v>12</v>
      </c>
      <c r="E43" s="9">
        <v>53</v>
      </c>
      <c r="F43" s="9">
        <v>61</v>
      </c>
      <c r="G43" s="9"/>
      <c r="H43" s="9"/>
      <c r="I43" s="29">
        <v>61</v>
      </c>
      <c r="J43" s="9"/>
      <c r="K43" s="10" t="s">
        <v>5</v>
      </c>
    </row>
    <row r="44" spans="1:11" ht="15">
      <c r="A44" s="57" t="s">
        <v>119</v>
      </c>
      <c r="B44" s="8" t="s">
        <v>116</v>
      </c>
      <c r="C44" s="8" t="s">
        <v>117</v>
      </c>
      <c r="D44" s="9">
        <v>11</v>
      </c>
      <c r="E44" s="9">
        <v>68</v>
      </c>
      <c r="F44" s="9" t="s">
        <v>5</v>
      </c>
      <c r="G44" s="9">
        <v>66</v>
      </c>
      <c r="H44" s="9" t="s">
        <v>5</v>
      </c>
      <c r="I44" s="29" t="s">
        <v>5</v>
      </c>
      <c r="J44" s="9"/>
      <c r="K44" s="10" t="s">
        <v>5</v>
      </c>
    </row>
    <row r="45" spans="1:11" ht="15">
      <c r="A45" s="57" t="s">
        <v>119</v>
      </c>
      <c r="B45" s="8" t="s">
        <v>104</v>
      </c>
      <c r="C45" s="8" t="s">
        <v>106</v>
      </c>
      <c r="D45" s="9">
        <v>11</v>
      </c>
      <c r="E45" s="9"/>
      <c r="F45" s="9">
        <v>60</v>
      </c>
      <c r="G45" s="9"/>
      <c r="H45" s="9"/>
      <c r="I45" s="29"/>
      <c r="J45" s="9"/>
      <c r="K45" s="10" t="s">
        <v>5</v>
      </c>
    </row>
    <row r="46" spans="1:11" ht="15">
      <c r="A46" s="57" t="s">
        <v>119</v>
      </c>
      <c r="B46" s="8" t="s">
        <v>105</v>
      </c>
      <c r="C46" s="8" t="s">
        <v>107</v>
      </c>
      <c r="D46" s="9">
        <v>10</v>
      </c>
      <c r="E46" s="9"/>
      <c r="F46" s="9">
        <v>76</v>
      </c>
      <c r="G46" s="9"/>
      <c r="H46" s="9"/>
      <c r="I46" s="29">
        <v>72</v>
      </c>
      <c r="J46" s="9"/>
      <c r="K46" s="10" t="s">
        <v>5</v>
      </c>
    </row>
    <row r="47" spans="1:11" ht="15">
      <c r="A47" s="28" t="s">
        <v>42</v>
      </c>
      <c r="B47" s="8" t="s">
        <v>108</v>
      </c>
      <c r="C47" s="8" t="s">
        <v>109</v>
      </c>
      <c r="D47" s="9">
        <v>9</v>
      </c>
      <c r="E47" s="9"/>
      <c r="F47" s="9">
        <v>54</v>
      </c>
      <c r="G47" s="9">
        <v>51</v>
      </c>
      <c r="H47" s="9"/>
      <c r="I47" s="29">
        <v>54</v>
      </c>
      <c r="J47" s="9"/>
      <c r="K47" s="10" t="s">
        <v>5</v>
      </c>
    </row>
    <row r="48" spans="1:11" ht="15">
      <c r="A48" s="28" t="s">
        <v>42</v>
      </c>
      <c r="B48" s="8" t="s">
        <v>121</v>
      </c>
      <c r="C48" s="8" t="s">
        <v>113</v>
      </c>
      <c r="D48" s="9">
        <v>10</v>
      </c>
      <c r="E48" s="9"/>
      <c r="F48" s="9"/>
      <c r="G48" s="9">
        <v>54</v>
      </c>
      <c r="H48" s="9"/>
      <c r="I48" s="29"/>
      <c r="J48" s="9"/>
      <c r="K48" s="10" t="s">
        <v>5</v>
      </c>
    </row>
    <row r="49" spans="1:11" ht="15">
      <c r="A49" s="28" t="s">
        <v>42</v>
      </c>
      <c r="B49" s="8" t="s">
        <v>95</v>
      </c>
      <c r="C49" s="8" t="s">
        <v>96</v>
      </c>
      <c r="D49" s="9">
        <v>9</v>
      </c>
      <c r="E49" s="9">
        <v>58</v>
      </c>
      <c r="F49" s="9"/>
      <c r="G49" s="9"/>
      <c r="H49" s="9">
        <v>54</v>
      </c>
      <c r="I49" s="29"/>
      <c r="J49" s="9"/>
      <c r="K49" s="10" t="s">
        <v>5</v>
      </c>
    </row>
    <row r="50" spans="1:11" ht="15">
      <c r="A50" s="28" t="s">
        <v>58</v>
      </c>
      <c r="B50" s="37" t="s">
        <v>111</v>
      </c>
      <c r="C50" s="37" t="s">
        <v>93</v>
      </c>
      <c r="D50" s="9">
        <v>9</v>
      </c>
      <c r="E50" s="9">
        <v>55</v>
      </c>
      <c r="F50" s="9">
        <v>65</v>
      </c>
      <c r="G50" s="9">
        <v>66</v>
      </c>
      <c r="H50" s="9"/>
      <c r="I50" s="9"/>
      <c r="J50" s="9"/>
      <c r="K50" s="10" t="s">
        <v>5</v>
      </c>
    </row>
    <row r="51" spans="1:11" ht="15">
      <c r="A51" s="18" t="s">
        <v>13</v>
      </c>
      <c r="B51" s="8" t="s">
        <v>125</v>
      </c>
      <c r="C51" s="36" t="s">
        <v>126</v>
      </c>
      <c r="D51" s="29">
        <v>10</v>
      </c>
      <c r="E51" s="29"/>
      <c r="F51" s="29"/>
      <c r="G51" s="29"/>
      <c r="H51" s="29"/>
      <c r="I51" s="29">
        <v>46</v>
      </c>
      <c r="J51" s="29"/>
      <c r="K51" s="10"/>
    </row>
    <row r="52" spans="1:11" ht="15">
      <c r="A52" s="57" t="s">
        <v>119</v>
      </c>
      <c r="B52" s="8" t="s">
        <v>75</v>
      </c>
      <c r="C52" s="8" t="s">
        <v>120</v>
      </c>
      <c r="D52" s="9">
        <v>10</v>
      </c>
      <c r="E52" s="9"/>
      <c r="F52" s="9"/>
      <c r="G52" s="9"/>
      <c r="H52" s="9">
        <v>62</v>
      </c>
      <c r="I52" s="29"/>
      <c r="J52" s="9"/>
      <c r="K52" s="10"/>
    </row>
    <row r="53" spans="1:11" ht="15">
      <c r="A53" s="57" t="s">
        <v>119</v>
      </c>
      <c r="B53" s="8" t="s">
        <v>118</v>
      </c>
      <c r="C53" s="8" t="s">
        <v>112</v>
      </c>
      <c r="D53" s="9">
        <v>9</v>
      </c>
      <c r="E53" s="9"/>
      <c r="F53" s="9"/>
      <c r="G53" s="9">
        <v>58</v>
      </c>
      <c r="H53" s="9">
        <v>61</v>
      </c>
      <c r="I53" s="29">
        <v>51</v>
      </c>
      <c r="J53" s="9"/>
      <c r="K53" s="10"/>
    </row>
    <row r="54" spans="1:11" ht="15">
      <c r="A54" s="28" t="s">
        <v>58</v>
      </c>
      <c r="B54" s="37" t="s">
        <v>122</v>
      </c>
      <c r="C54" s="37" t="s">
        <v>123</v>
      </c>
      <c r="D54" s="9">
        <v>9</v>
      </c>
      <c r="E54" s="9"/>
      <c r="F54" s="9"/>
      <c r="G54" s="9"/>
      <c r="H54" s="9">
        <v>53</v>
      </c>
      <c r="I54" s="9">
        <v>47</v>
      </c>
      <c r="J54" s="9"/>
      <c r="K54" s="10"/>
    </row>
    <row r="55" spans="1:11" ht="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ht="16.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</row>
    <row r="57" spans="1:11" ht="16.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2018-08-23T00:58:26Z</dcterms:created>
  <dcterms:modified xsi:type="dcterms:W3CDTF">2018-09-18T02:37:20Z</dcterms:modified>
  <cp:category/>
  <cp:version/>
  <cp:contentType/>
  <cp:contentStatus/>
</cp:coreProperties>
</file>