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<sst xmlns="http://schemas.openxmlformats.org/spreadsheetml/2006/main" count="220" uniqueCount="58">
  <si>
    <t>#</t>
  </si>
  <si>
    <t>sch</t>
  </si>
  <si>
    <t>Player</t>
  </si>
  <si>
    <t>out</t>
  </si>
  <si>
    <t>tot</t>
  </si>
  <si>
    <t>Team/Player</t>
  </si>
  <si>
    <t>score</t>
  </si>
  <si>
    <t>HUDSON</t>
  </si>
  <si>
    <t>EC MEMORIAL</t>
  </si>
  <si>
    <t>EC NORTH</t>
  </si>
  <si>
    <t>RICE LAKE</t>
  </si>
  <si>
    <t>RIVER FALLS</t>
  </si>
  <si>
    <t>HUD</t>
  </si>
  <si>
    <t>ECM</t>
  </si>
  <si>
    <t>ECN</t>
  </si>
  <si>
    <t>RF</t>
  </si>
  <si>
    <t>RL</t>
  </si>
  <si>
    <t xml:space="preserve">in </t>
  </si>
  <si>
    <t>CHIPPEWA FALLS</t>
  </si>
  <si>
    <t>CF</t>
  </si>
  <si>
    <t>MEN</t>
  </si>
  <si>
    <t>MENOMONIE</t>
  </si>
  <si>
    <t>Sam Mason</t>
  </si>
  <si>
    <t>Matt Tolan</t>
  </si>
  <si>
    <t>Chase Hoople</t>
  </si>
  <si>
    <t>Marcus Thatcher</t>
  </si>
  <si>
    <t>Colton Bloomberg</t>
  </si>
  <si>
    <t>Cole Crawford</t>
  </si>
  <si>
    <t>Blake Skogen</t>
  </si>
  <si>
    <t>Logan Comte</t>
  </si>
  <si>
    <t>Ben Resnick</t>
  </si>
  <si>
    <t>Tayler Forsberg</t>
  </si>
  <si>
    <t>Ryan Pelle</t>
  </si>
  <si>
    <t>Payton Harwell</t>
  </si>
  <si>
    <t>Jaxon Knotek</t>
  </si>
  <si>
    <t>John Haselwander</t>
  </si>
  <si>
    <t>Chase Rauckman</t>
  </si>
  <si>
    <t>Matt Fladten</t>
  </si>
  <si>
    <t>Nolan Smith</t>
  </si>
  <si>
    <t>BRC Boys Tourney 5/19</t>
  </si>
  <si>
    <t>Michaelem Selisson</t>
  </si>
  <si>
    <t>Brady Minich</t>
  </si>
  <si>
    <t>Tyler Dove</t>
  </si>
  <si>
    <t>Craig Cernohous</t>
  </si>
  <si>
    <t>Willl Nordlund</t>
  </si>
  <si>
    <t>Billy Peterson</t>
  </si>
  <si>
    <t>Zach Bernhardt</t>
  </si>
  <si>
    <t>Tyler Reiland</t>
  </si>
  <si>
    <t>Eli McCarty</t>
  </si>
  <si>
    <t>Colin Johnson</t>
  </si>
  <si>
    <t>Max Morrow</t>
  </si>
  <si>
    <t>Blake Zadra</t>
  </si>
  <si>
    <t>Alex Nelson</t>
  </si>
  <si>
    <t>Taylor Hakes</t>
  </si>
  <si>
    <t>Eric Ottevaere</t>
  </si>
  <si>
    <t>Bryce Elkin</t>
  </si>
  <si>
    <t>Noah Sobota</t>
  </si>
  <si>
    <t>Rob Bundy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</si>
</sst>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ರೂ&quot;\ #,##0_);\(&quot;ರೂ&quot;\ #,##0\)"/>
    <numFmt numFmtId="165" formatCode="&quot;ರೂ&quot;\ #,##0_);[Red]\(&quot;ರೂ&quot;\ #,##0\)"/>
    <numFmt numFmtId="166" formatCode="&quot;ರೂ&quot;\ #,##0.00_);\(&quot;ರೂ&quot;\ #,##0.00\)"/>
    <numFmt numFmtId="167" formatCode="&quot;ರೂ&quot;\ #,##0.00_);[Red]\(&quot;ರೂ&quot;\ #,##0.00\)"/>
    <numFmt numFmtId="168" formatCode="_(&quot;ರೂ&quot;\ * #,##0_);_(&quot;ರೂ&quot;\ * \(#,##0\);_(&quot;ರೂ&quot;\ * &quot;-&quot;_);_(@_)"/>
    <numFmt numFmtId="169" formatCode="_(&quot;ರೂ&quot;\ * #,##0.00_);_(&quot;ರೂ&quot;\ * \(#,##0.00\);_(&quot;ರೂ&quot;\ * &quot;-&quot;??_);_(@_)"/>
  </numFmts>
  <fonts count="36">
    <font>
      <sz val="10"/>
      <name val="Arial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tabSelected="1" zoomScalePageLayoutView="0" workbookViewId="0" topLeftCell="A1">
      <selection activeCell="AI25" sqref="AI25"/>
    </sheetView>
  </sheetViews>
  <sheetFormatPr defaultColWidth="9.140625" defaultRowHeight="12.75"/>
  <cols>
    <col min="1" max="1" width="2.00390625" style="2" customWidth="1"/>
    <col min="2" max="2" width="3.8515625" style="2" customWidth="1"/>
    <col min="3" max="3" width="18.140625" style="1" customWidth="1"/>
    <col min="4" max="12" width="2.28125" style="1" customWidth="1"/>
    <col min="13" max="13" width="4.140625" style="2" customWidth="1"/>
    <col min="14" max="14" width="3.7109375" style="2" customWidth="1"/>
    <col min="15" max="15" width="1.28515625" style="1" customWidth="1"/>
    <col min="16" max="22" width="2.28125" style="2" customWidth="1"/>
    <col min="23" max="23" width="2.421875" style="2" customWidth="1"/>
    <col min="24" max="24" width="2.28125" style="2" customWidth="1"/>
    <col min="25" max="27" width="4.140625" style="2" customWidth="1"/>
    <col min="28" max="28" width="17.8515625" style="1" customWidth="1"/>
    <col min="29" max="29" width="4.57421875" style="2" customWidth="1"/>
    <col min="30" max="31" width="9.140625" style="1" customWidth="1"/>
    <col min="32" max="32" width="8.28125" style="1" customWidth="1"/>
    <col min="33" max="33" width="15.421875" style="1" customWidth="1"/>
    <col min="34" max="16384" width="9.140625" style="1" customWidth="1"/>
  </cols>
  <sheetData>
    <row r="1" ht="12.75">
      <c r="A1" s="5" t="s">
        <v>39</v>
      </c>
    </row>
    <row r="2" spans="1:32" ht="12.75">
      <c r="A2" s="3" t="s">
        <v>0</v>
      </c>
      <c r="B2" s="3" t="s">
        <v>1</v>
      </c>
      <c r="C2" s="4" t="s">
        <v>2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 t="s">
        <v>3</v>
      </c>
      <c r="N2" s="3" t="s">
        <v>4</v>
      </c>
      <c r="O2" s="3"/>
      <c r="P2" s="3">
        <v>10</v>
      </c>
      <c r="Q2" s="3">
        <v>11</v>
      </c>
      <c r="R2" s="3">
        <v>12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3">
        <v>18</v>
      </c>
      <c r="Y2" s="3" t="s">
        <v>17</v>
      </c>
      <c r="Z2" s="3" t="s">
        <v>4</v>
      </c>
      <c r="AA2" s="3"/>
      <c r="AB2" s="4" t="s">
        <v>5</v>
      </c>
      <c r="AC2" s="3" t="s">
        <v>6</v>
      </c>
      <c r="AF2" s="2"/>
    </row>
    <row r="3" spans="1:35" ht="12.75">
      <c r="A3" s="2">
        <v>1</v>
      </c>
      <c r="B3" s="2" t="s">
        <v>12</v>
      </c>
      <c r="C3" s="1" t="s">
        <v>26</v>
      </c>
      <c r="D3" s="1">
        <v>6</v>
      </c>
      <c r="E3" s="1">
        <v>5</v>
      </c>
      <c r="F3" s="1">
        <v>3</v>
      </c>
      <c r="G3" s="1">
        <v>5</v>
      </c>
      <c r="H3" s="1">
        <v>6</v>
      </c>
      <c r="I3" s="1">
        <v>3</v>
      </c>
      <c r="J3" s="1">
        <v>5</v>
      </c>
      <c r="K3" s="1">
        <v>3</v>
      </c>
      <c r="L3" s="1">
        <v>4</v>
      </c>
      <c r="M3" s="2">
        <f>SUM(D3:L3)</f>
        <v>40</v>
      </c>
      <c r="N3" s="2">
        <f>M3</f>
        <v>40</v>
      </c>
      <c r="O3" s="4"/>
      <c r="P3" s="2">
        <v>3</v>
      </c>
      <c r="Q3" s="2">
        <v>3</v>
      </c>
      <c r="R3" s="2">
        <v>4</v>
      </c>
      <c r="S3" s="2">
        <v>4</v>
      </c>
      <c r="T3" s="2">
        <v>4</v>
      </c>
      <c r="U3" s="2">
        <v>4</v>
      </c>
      <c r="V3" s="2">
        <v>5</v>
      </c>
      <c r="W3" s="2">
        <v>5</v>
      </c>
      <c r="X3" s="2">
        <v>5</v>
      </c>
      <c r="Y3" s="2">
        <f>SUM(P3:X3)</f>
        <v>37</v>
      </c>
      <c r="Z3" s="2">
        <f>SUM(M3,Y3)</f>
        <v>77</v>
      </c>
      <c r="AA3" s="2" t="str">
        <f aca="true" t="shared" si="0" ref="AA3:AB7">B3</f>
        <v>HUD</v>
      </c>
      <c r="AB3" s="1" t="str">
        <f t="shared" si="0"/>
        <v>Colton Bloomberg</v>
      </c>
      <c r="AC3" s="2">
        <f aca="true" t="shared" si="1" ref="AC3:AC8">Z3</f>
        <v>77</v>
      </c>
      <c r="AF3" s="2" t="s">
        <v>12</v>
      </c>
      <c r="AG3" s="1" t="s">
        <v>26</v>
      </c>
      <c r="AH3" s="1">
        <v>77</v>
      </c>
      <c r="AI3" s="1">
        <v>20</v>
      </c>
    </row>
    <row r="4" spans="1:35" ht="12.75">
      <c r="A4" s="2">
        <v>2</v>
      </c>
      <c r="B4" s="2" t="s">
        <v>12</v>
      </c>
      <c r="C4" s="1" t="s">
        <v>40</v>
      </c>
      <c r="D4" s="1">
        <v>6</v>
      </c>
      <c r="E4" s="1">
        <v>6</v>
      </c>
      <c r="F4" s="1">
        <v>4</v>
      </c>
      <c r="G4" s="1">
        <v>6</v>
      </c>
      <c r="H4" s="1">
        <v>5</v>
      </c>
      <c r="I4" s="1">
        <v>3</v>
      </c>
      <c r="J4" s="1">
        <v>6</v>
      </c>
      <c r="K4" s="1">
        <v>4</v>
      </c>
      <c r="L4" s="1">
        <v>5</v>
      </c>
      <c r="M4" s="2">
        <f>SUM(D4:L4)</f>
        <v>45</v>
      </c>
      <c r="N4" s="2">
        <f>M4</f>
        <v>45</v>
      </c>
      <c r="O4" s="4"/>
      <c r="P4" s="2">
        <v>2</v>
      </c>
      <c r="Q4" s="2">
        <v>5</v>
      </c>
      <c r="R4" s="2">
        <v>4</v>
      </c>
      <c r="S4" s="2">
        <v>5</v>
      </c>
      <c r="T4" s="2">
        <v>4</v>
      </c>
      <c r="U4" s="2">
        <v>5</v>
      </c>
      <c r="V4" s="2">
        <v>6</v>
      </c>
      <c r="W4" s="2">
        <v>5</v>
      </c>
      <c r="X4" s="2">
        <v>5</v>
      </c>
      <c r="Y4" s="2">
        <f>SUM(P4:X4)</f>
        <v>41</v>
      </c>
      <c r="Z4" s="2">
        <f>SUM(M4,Y4)</f>
        <v>86</v>
      </c>
      <c r="AA4" s="2" t="str">
        <f t="shared" si="0"/>
        <v>HUD</v>
      </c>
      <c r="AB4" s="1" t="str">
        <f t="shared" si="0"/>
        <v>Michaelem Selisson</v>
      </c>
      <c r="AC4" s="2">
        <f t="shared" si="1"/>
        <v>86</v>
      </c>
      <c r="AF4" s="2" t="s">
        <v>13</v>
      </c>
      <c r="AG4" s="1" t="s">
        <v>37</v>
      </c>
      <c r="AH4" s="1">
        <v>79</v>
      </c>
      <c r="AI4" s="1">
        <v>18</v>
      </c>
    </row>
    <row r="5" spans="1:35" ht="12.75">
      <c r="A5" s="2">
        <v>3</v>
      </c>
      <c r="B5" s="2" t="s">
        <v>12</v>
      </c>
      <c r="C5" s="1" t="s">
        <v>41</v>
      </c>
      <c r="D5" s="1">
        <v>6</v>
      </c>
      <c r="E5" s="1">
        <v>5</v>
      </c>
      <c r="F5" s="1">
        <v>3</v>
      </c>
      <c r="G5" s="1">
        <v>6</v>
      </c>
      <c r="H5" s="1">
        <v>5</v>
      </c>
      <c r="I5" s="1">
        <v>4</v>
      </c>
      <c r="J5" s="1">
        <v>8</v>
      </c>
      <c r="K5" s="1">
        <v>4</v>
      </c>
      <c r="L5" s="1">
        <v>5</v>
      </c>
      <c r="M5" s="2">
        <f>SUM(D5:L5)</f>
        <v>46</v>
      </c>
      <c r="N5" s="2">
        <f>M5</f>
        <v>46</v>
      </c>
      <c r="O5" s="4"/>
      <c r="P5" s="2">
        <v>2</v>
      </c>
      <c r="Q5" s="2">
        <v>5</v>
      </c>
      <c r="R5" s="2">
        <v>4</v>
      </c>
      <c r="S5" s="2">
        <v>4</v>
      </c>
      <c r="T5" s="2">
        <v>4</v>
      </c>
      <c r="U5" s="2">
        <v>5</v>
      </c>
      <c r="V5" s="2">
        <v>5</v>
      </c>
      <c r="W5" s="2">
        <v>5</v>
      </c>
      <c r="X5" s="2">
        <v>6</v>
      </c>
      <c r="Y5" s="2">
        <f>SUM(P5:X5)</f>
        <v>40</v>
      </c>
      <c r="Z5" s="2">
        <f>SUM(M5,Y5)</f>
        <v>86</v>
      </c>
      <c r="AA5" s="2" t="str">
        <f t="shared" si="0"/>
        <v>HUD</v>
      </c>
      <c r="AB5" s="1" t="str">
        <f t="shared" si="0"/>
        <v>Brady Minich</v>
      </c>
      <c r="AC5" s="2">
        <f t="shared" si="1"/>
        <v>86</v>
      </c>
      <c r="AF5" s="2" t="s">
        <v>14</v>
      </c>
      <c r="AG5" s="1" t="s">
        <v>23</v>
      </c>
      <c r="AH5" s="1">
        <v>80</v>
      </c>
      <c r="AI5" s="1">
        <v>16</v>
      </c>
    </row>
    <row r="6" spans="1:35" ht="12.75">
      <c r="A6" s="2">
        <v>4</v>
      </c>
      <c r="B6" s="2" t="s">
        <v>12</v>
      </c>
      <c r="C6" s="1" t="s">
        <v>42</v>
      </c>
      <c r="D6" s="1">
        <v>5</v>
      </c>
      <c r="E6" s="1">
        <v>5</v>
      </c>
      <c r="F6" s="1">
        <v>4</v>
      </c>
      <c r="G6" s="1">
        <v>7</v>
      </c>
      <c r="H6" s="1">
        <v>4</v>
      </c>
      <c r="I6" s="1">
        <v>4</v>
      </c>
      <c r="J6" s="1">
        <v>5</v>
      </c>
      <c r="K6" s="1">
        <v>3</v>
      </c>
      <c r="L6" s="1">
        <v>6</v>
      </c>
      <c r="M6" s="2">
        <f>SUM(D6:L6)</f>
        <v>43</v>
      </c>
      <c r="N6" s="2">
        <f>M6</f>
        <v>43</v>
      </c>
      <c r="O6" s="4"/>
      <c r="P6" s="2">
        <v>4</v>
      </c>
      <c r="Q6" s="2">
        <v>4</v>
      </c>
      <c r="R6" s="2">
        <v>4</v>
      </c>
      <c r="S6" s="2">
        <v>4</v>
      </c>
      <c r="T6" s="2">
        <v>4</v>
      </c>
      <c r="U6" s="2">
        <v>4</v>
      </c>
      <c r="V6" s="2">
        <v>4</v>
      </c>
      <c r="W6" s="2">
        <v>6</v>
      </c>
      <c r="X6" s="2">
        <v>5</v>
      </c>
      <c r="Y6" s="2">
        <f>SUM(P6:X6)</f>
        <v>39</v>
      </c>
      <c r="Z6" s="2">
        <f>SUM(M6,Y6)</f>
        <v>82</v>
      </c>
      <c r="AA6" s="2" t="str">
        <f t="shared" si="0"/>
        <v>HUD</v>
      </c>
      <c r="AB6" s="1" t="str">
        <f t="shared" si="0"/>
        <v>Tyler Dove</v>
      </c>
      <c r="AC6" s="2">
        <f t="shared" si="1"/>
        <v>82</v>
      </c>
      <c r="AF6" s="2" t="s">
        <v>14</v>
      </c>
      <c r="AG6" s="1" t="s">
        <v>29</v>
      </c>
      <c r="AH6" s="1">
        <v>80</v>
      </c>
      <c r="AI6" s="1">
        <v>16</v>
      </c>
    </row>
    <row r="7" spans="1:35" ht="12.75">
      <c r="A7" s="2">
        <v>5</v>
      </c>
      <c r="B7" s="2" t="s">
        <v>12</v>
      </c>
      <c r="C7" s="1" t="s">
        <v>43</v>
      </c>
      <c r="D7" s="1">
        <v>5</v>
      </c>
      <c r="E7" s="1">
        <v>6</v>
      </c>
      <c r="F7" s="1">
        <v>6</v>
      </c>
      <c r="G7" s="1">
        <v>6</v>
      </c>
      <c r="H7" s="1">
        <v>5</v>
      </c>
      <c r="I7" s="1">
        <v>3</v>
      </c>
      <c r="J7" s="1">
        <v>7</v>
      </c>
      <c r="K7" s="1">
        <v>5</v>
      </c>
      <c r="L7" s="1">
        <v>4</v>
      </c>
      <c r="M7" s="2">
        <f>SUM(D7:L7)</f>
        <v>47</v>
      </c>
      <c r="N7" s="2">
        <f>M7</f>
        <v>47</v>
      </c>
      <c r="O7" s="4"/>
      <c r="P7" s="2">
        <v>5</v>
      </c>
      <c r="Q7" s="2">
        <v>4</v>
      </c>
      <c r="R7" s="2">
        <v>4</v>
      </c>
      <c r="S7" s="2">
        <v>7</v>
      </c>
      <c r="T7" s="2">
        <v>4</v>
      </c>
      <c r="U7" s="2">
        <v>4</v>
      </c>
      <c r="V7" s="2">
        <v>6</v>
      </c>
      <c r="W7" s="2">
        <v>5</v>
      </c>
      <c r="X7" s="2">
        <v>6</v>
      </c>
      <c r="Y7" s="2">
        <f>SUM(P7:X7)</f>
        <v>45</v>
      </c>
      <c r="Z7" s="2">
        <f>SUM(M7,Y7)</f>
        <v>92</v>
      </c>
      <c r="AA7" s="2" t="str">
        <f t="shared" si="0"/>
        <v>HUD</v>
      </c>
      <c r="AB7" s="1" t="str">
        <f t="shared" si="0"/>
        <v>Craig Cernohous</v>
      </c>
      <c r="AC7" s="2">
        <f t="shared" si="1"/>
        <v>92</v>
      </c>
      <c r="AF7" s="2" t="s">
        <v>13</v>
      </c>
      <c r="AG7" s="1" t="s">
        <v>36</v>
      </c>
      <c r="AH7" s="1">
        <v>81</v>
      </c>
      <c r="AI7" s="1">
        <v>14</v>
      </c>
    </row>
    <row r="8" spans="1:35" ht="12.75">
      <c r="A8" s="3"/>
      <c r="B8" s="3"/>
      <c r="C8" s="4" t="s">
        <v>7</v>
      </c>
      <c r="D8" s="4"/>
      <c r="E8" s="4"/>
      <c r="F8" s="4"/>
      <c r="G8" s="4"/>
      <c r="H8" s="4"/>
      <c r="I8" s="4"/>
      <c r="J8" s="4"/>
      <c r="K8" s="4"/>
      <c r="L8" s="4"/>
      <c r="M8" s="3"/>
      <c r="N8" s="3">
        <f>SUM(N3:N7)-MAX(N3:N7)</f>
        <v>174</v>
      </c>
      <c r="O8" s="4"/>
      <c r="P8" s="3"/>
      <c r="Q8" s="3"/>
      <c r="R8" s="3"/>
      <c r="S8" s="3"/>
      <c r="T8" s="3"/>
      <c r="U8" s="3"/>
      <c r="V8" s="3"/>
      <c r="W8" s="3"/>
      <c r="X8" s="3"/>
      <c r="Y8" s="6"/>
      <c r="Z8" s="3">
        <f>SUM(Z3:Z7)-MAX(Z3:Z7)</f>
        <v>331</v>
      </c>
      <c r="AA8" s="3"/>
      <c r="AB8" s="4" t="str">
        <f>C8</f>
        <v>HUDSON</v>
      </c>
      <c r="AC8" s="2">
        <f t="shared" si="1"/>
        <v>331</v>
      </c>
      <c r="AF8" s="2" t="s">
        <v>13</v>
      </c>
      <c r="AG8" s="1" t="s">
        <v>45</v>
      </c>
      <c r="AH8" s="1">
        <v>81</v>
      </c>
      <c r="AI8" s="1">
        <v>14</v>
      </c>
    </row>
    <row r="9" spans="1:35" ht="12.75">
      <c r="A9" s="3" t="s">
        <v>0</v>
      </c>
      <c r="B9" s="3" t="s">
        <v>1</v>
      </c>
      <c r="C9" s="4" t="s">
        <v>2</v>
      </c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 t="s">
        <v>3</v>
      </c>
      <c r="N9" s="3" t="s">
        <v>4</v>
      </c>
      <c r="O9" s="3"/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 t="s">
        <v>3</v>
      </c>
      <c r="Z9" s="6" t="s">
        <v>4</v>
      </c>
      <c r="AA9" s="6"/>
      <c r="AB9" s="7"/>
      <c r="AF9" s="2" t="s">
        <v>12</v>
      </c>
      <c r="AG9" s="1" t="s">
        <v>42</v>
      </c>
      <c r="AH9" s="1">
        <v>82</v>
      </c>
      <c r="AI9" s="1">
        <v>12</v>
      </c>
    </row>
    <row r="10" spans="1:35" ht="12.75">
      <c r="A10" s="2">
        <v>1</v>
      </c>
      <c r="B10" s="2" t="s">
        <v>13</v>
      </c>
      <c r="C10" s="1" t="s">
        <v>36</v>
      </c>
      <c r="D10" s="1">
        <v>5</v>
      </c>
      <c r="E10" s="1">
        <v>6</v>
      </c>
      <c r="F10" s="1">
        <v>3</v>
      </c>
      <c r="G10" s="1">
        <v>6</v>
      </c>
      <c r="H10" s="1">
        <v>3</v>
      </c>
      <c r="I10" s="1">
        <v>4</v>
      </c>
      <c r="J10" s="1">
        <v>5</v>
      </c>
      <c r="K10" s="1">
        <v>3</v>
      </c>
      <c r="L10" s="1">
        <v>5</v>
      </c>
      <c r="M10" s="2">
        <f>SUM(D10:L10)</f>
        <v>40</v>
      </c>
      <c r="N10" s="2">
        <f>M10</f>
        <v>40</v>
      </c>
      <c r="O10" s="4"/>
      <c r="P10" s="2">
        <v>3</v>
      </c>
      <c r="Q10" s="2">
        <v>4</v>
      </c>
      <c r="R10" s="2">
        <v>4</v>
      </c>
      <c r="S10" s="2">
        <v>4</v>
      </c>
      <c r="T10" s="2">
        <v>5</v>
      </c>
      <c r="U10" s="2">
        <v>4</v>
      </c>
      <c r="V10" s="2">
        <v>5</v>
      </c>
      <c r="W10" s="2">
        <v>7</v>
      </c>
      <c r="X10" s="2">
        <v>5</v>
      </c>
      <c r="Y10" s="2">
        <f>SUM(P10:X10)</f>
        <v>41</v>
      </c>
      <c r="Z10" s="2">
        <f>SUM(M10,Y10)</f>
        <v>81</v>
      </c>
      <c r="AA10" s="2" t="str">
        <f aca="true" t="shared" si="2" ref="AA10:AB14">B10</f>
        <v>ECM</v>
      </c>
      <c r="AB10" s="1" t="str">
        <f t="shared" si="2"/>
        <v>Chase Rauckman</v>
      </c>
      <c r="AC10" s="2">
        <f aca="true" t="shared" si="3" ref="AC10:AC15">Z10</f>
        <v>81</v>
      </c>
      <c r="AF10" s="2" t="s">
        <v>14</v>
      </c>
      <c r="AG10" s="1" t="s">
        <v>35</v>
      </c>
      <c r="AH10" s="1">
        <v>82</v>
      </c>
      <c r="AI10" s="1">
        <v>12</v>
      </c>
    </row>
    <row r="11" spans="1:35" ht="12.75">
      <c r="A11" s="2">
        <v>2</v>
      </c>
      <c r="B11" s="2" t="s">
        <v>13</v>
      </c>
      <c r="C11" s="1" t="s">
        <v>44</v>
      </c>
      <c r="D11" s="1">
        <v>6</v>
      </c>
      <c r="E11" s="1">
        <v>4</v>
      </c>
      <c r="F11" s="1">
        <v>4</v>
      </c>
      <c r="G11" s="1">
        <v>5</v>
      </c>
      <c r="H11" s="1">
        <v>4</v>
      </c>
      <c r="I11" s="1">
        <v>3</v>
      </c>
      <c r="J11" s="1">
        <v>6</v>
      </c>
      <c r="K11" s="1">
        <v>4</v>
      </c>
      <c r="L11" s="1">
        <v>5</v>
      </c>
      <c r="M11" s="2">
        <f>SUM(D11:L11)</f>
        <v>41</v>
      </c>
      <c r="N11" s="2">
        <f>M11</f>
        <v>41</v>
      </c>
      <c r="O11" s="4"/>
      <c r="P11" s="2">
        <v>3</v>
      </c>
      <c r="Q11" s="2">
        <v>4</v>
      </c>
      <c r="R11" s="2">
        <v>5</v>
      </c>
      <c r="S11" s="2">
        <v>5</v>
      </c>
      <c r="T11" s="2">
        <v>7</v>
      </c>
      <c r="U11" s="2">
        <v>4</v>
      </c>
      <c r="V11" s="2">
        <v>6</v>
      </c>
      <c r="W11" s="2">
        <v>5</v>
      </c>
      <c r="X11" s="2">
        <v>9</v>
      </c>
      <c r="Y11" s="2">
        <f>SUM(P11:X11)</f>
        <v>48</v>
      </c>
      <c r="Z11" s="2">
        <f>SUM(M11,Y11)</f>
        <v>89</v>
      </c>
      <c r="AA11" s="2" t="str">
        <f t="shared" si="2"/>
        <v>ECM</v>
      </c>
      <c r="AB11" s="1" t="str">
        <f t="shared" si="2"/>
        <v>Willl Nordlund</v>
      </c>
      <c r="AC11" s="2">
        <f t="shared" si="3"/>
        <v>89</v>
      </c>
      <c r="AF11" s="1" t="s">
        <v>15</v>
      </c>
      <c r="AG11" s="1" t="s">
        <v>34</v>
      </c>
      <c r="AH11" s="1">
        <v>82</v>
      </c>
      <c r="AI11" s="1">
        <v>12</v>
      </c>
    </row>
    <row r="12" spans="1:35" ht="12.75">
      <c r="A12" s="2">
        <v>3</v>
      </c>
      <c r="B12" s="2" t="s">
        <v>13</v>
      </c>
      <c r="C12" s="1" t="s">
        <v>45</v>
      </c>
      <c r="D12" s="1">
        <v>6</v>
      </c>
      <c r="E12" s="1">
        <v>4</v>
      </c>
      <c r="F12" s="1">
        <v>3</v>
      </c>
      <c r="G12" s="1">
        <v>6</v>
      </c>
      <c r="H12" s="1">
        <v>5</v>
      </c>
      <c r="I12" s="1">
        <v>4</v>
      </c>
      <c r="J12" s="1">
        <v>6</v>
      </c>
      <c r="K12" s="1">
        <v>3</v>
      </c>
      <c r="L12" s="1">
        <v>5</v>
      </c>
      <c r="M12" s="2">
        <f>SUM(D12:L12)</f>
        <v>42</v>
      </c>
      <c r="N12" s="2">
        <f>M12</f>
        <v>42</v>
      </c>
      <c r="O12" s="4"/>
      <c r="P12" s="2">
        <v>4</v>
      </c>
      <c r="Q12" s="2">
        <v>4</v>
      </c>
      <c r="R12" s="2">
        <v>4</v>
      </c>
      <c r="S12" s="2">
        <v>4</v>
      </c>
      <c r="T12" s="2">
        <v>5</v>
      </c>
      <c r="U12" s="2">
        <v>4</v>
      </c>
      <c r="V12" s="2">
        <v>4</v>
      </c>
      <c r="W12" s="2">
        <v>5</v>
      </c>
      <c r="X12" s="2">
        <v>5</v>
      </c>
      <c r="Y12" s="2">
        <f>SUM(P12:X12)</f>
        <v>39</v>
      </c>
      <c r="Z12" s="2">
        <f>SUM(M12,Y12)</f>
        <v>81</v>
      </c>
      <c r="AA12" s="2" t="str">
        <f t="shared" si="2"/>
        <v>ECM</v>
      </c>
      <c r="AB12" s="1" t="str">
        <f t="shared" si="2"/>
        <v>Billy Peterson</v>
      </c>
      <c r="AC12" s="2">
        <f t="shared" si="3"/>
        <v>81</v>
      </c>
      <c r="AF12" s="2" t="s">
        <v>15</v>
      </c>
      <c r="AG12" s="1" t="s">
        <v>50</v>
      </c>
      <c r="AH12" s="1">
        <v>82</v>
      </c>
      <c r="AI12" s="1">
        <v>12</v>
      </c>
    </row>
    <row r="13" spans="1:35" ht="12.75">
      <c r="A13" s="2">
        <v>4</v>
      </c>
      <c r="B13" s="2" t="s">
        <v>13</v>
      </c>
      <c r="C13" s="1" t="s">
        <v>37</v>
      </c>
      <c r="D13" s="1">
        <v>6</v>
      </c>
      <c r="E13" s="1">
        <v>5</v>
      </c>
      <c r="F13" s="1">
        <v>4</v>
      </c>
      <c r="G13" s="1">
        <v>5</v>
      </c>
      <c r="H13" s="1">
        <v>4</v>
      </c>
      <c r="I13" s="1">
        <v>3</v>
      </c>
      <c r="J13" s="1">
        <v>5</v>
      </c>
      <c r="K13" s="1">
        <v>4</v>
      </c>
      <c r="L13" s="1">
        <v>5</v>
      </c>
      <c r="M13" s="2">
        <f>SUM(D13:L13)</f>
        <v>41</v>
      </c>
      <c r="N13" s="2">
        <f>M13</f>
        <v>41</v>
      </c>
      <c r="O13" s="4">
        <v>4</v>
      </c>
      <c r="P13" s="2">
        <v>4</v>
      </c>
      <c r="Q13" s="2">
        <v>4</v>
      </c>
      <c r="R13" s="2">
        <v>3</v>
      </c>
      <c r="S13" s="2">
        <v>3</v>
      </c>
      <c r="T13" s="2">
        <v>4</v>
      </c>
      <c r="U13" s="2">
        <v>4</v>
      </c>
      <c r="V13" s="2">
        <v>5</v>
      </c>
      <c r="W13" s="2">
        <v>6</v>
      </c>
      <c r="X13" s="2">
        <v>5</v>
      </c>
      <c r="Y13" s="2">
        <f>SUM(P13:X13)</f>
        <v>38</v>
      </c>
      <c r="Z13" s="2">
        <f>SUM(M13,Y13)</f>
        <v>79</v>
      </c>
      <c r="AA13" s="2" t="str">
        <f t="shared" si="2"/>
        <v>ECM</v>
      </c>
      <c r="AB13" s="1" t="str">
        <f t="shared" si="2"/>
        <v>Matt Fladten</v>
      </c>
      <c r="AC13" s="2">
        <f t="shared" si="3"/>
        <v>79</v>
      </c>
      <c r="AF13" s="1" t="s">
        <v>16</v>
      </c>
      <c r="AG13" s="1" t="s">
        <v>30</v>
      </c>
      <c r="AH13" s="1">
        <v>83</v>
      </c>
      <c r="AI13" s="1">
        <v>10</v>
      </c>
    </row>
    <row r="14" spans="1:35" ht="12.75">
      <c r="A14" s="2">
        <v>5</v>
      </c>
      <c r="B14" s="2" t="s">
        <v>13</v>
      </c>
      <c r="C14" s="1" t="s">
        <v>46</v>
      </c>
      <c r="D14" s="1">
        <v>6</v>
      </c>
      <c r="E14" s="1">
        <v>4</v>
      </c>
      <c r="F14" s="1">
        <v>4</v>
      </c>
      <c r="G14" s="1">
        <v>6</v>
      </c>
      <c r="H14" s="1">
        <v>5</v>
      </c>
      <c r="I14" s="1">
        <v>4</v>
      </c>
      <c r="J14" s="1">
        <v>6</v>
      </c>
      <c r="K14" s="1">
        <v>5</v>
      </c>
      <c r="L14" s="1">
        <v>6</v>
      </c>
      <c r="M14" s="2">
        <f>SUM(D14:L14)</f>
        <v>46</v>
      </c>
      <c r="N14" s="2">
        <f>M14</f>
        <v>46</v>
      </c>
      <c r="O14" s="4"/>
      <c r="P14" s="2">
        <v>4</v>
      </c>
      <c r="Q14" s="2">
        <v>4</v>
      </c>
      <c r="R14" s="2">
        <v>4</v>
      </c>
      <c r="S14" s="2">
        <v>4</v>
      </c>
      <c r="T14" s="2">
        <v>4</v>
      </c>
      <c r="U14" s="2">
        <v>4</v>
      </c>
      <c r="V14" s="2">
        <v>6</v>
      </c>
      <c r="W14" s="2">
        <v>5</v>
      </c>
      <c r="X14" s="2">
        <v>9</v>
      </c>
      <c r="Y14" s="2">
        <f>SUM(P14:X14)</f>
        <v>44</v>
      </c>
      <c r="Z14" s="2">
        <f>SUM(M14,Y14)</f>
        <v>90</v>
      </c>
      <c r="AA14" s="2" t="str">
        <f t="shared" si="2"/>
        <v>ECM</v>
      </c>
      <c r="AB14" s="1" t="str">
        <f t="shared" si="2"/>
        <v>Zach Bernhardt</v>
      </c>
      <c r="AC14" s="2">
        <f t="shared" si="3"/>
        <v>90</v>
      </c>
      <c r="AF14" s="2" t="s">
        <v>14</v>
      </c>
      <c r="AG14" s="1" t="s">
        <v>47</v>
      </c>
      <c r="AH14" s="1">
        <v>84</v>
      </c>
      <c r="AI14" s="1">
        <v>8</v>
      </c>
    </row>
    <row r="15" spans="1:35" ht="12.75">
      <c r="A15" s="3"/>
      <c r="B15" s="3"/>
      <c r="C15" s="4" t="s">
        <v>8</v>
      </c>
      <c r="D15" s="4"/>
      <c r="E15" s="4"/>
      <c r="F15" s="4"/>
      <c r="G15" s="4"/>
      <c r="H15" s="4"/>
      <c r="I15" s="4"/>
      <c r="J15" s="4"/>
      <c r="K15" s="4"/>
      <c r="L15" s="4"/>
      <c r="M15" s="3"/>
      <c r="N15" s="3">
        <f>SUM(N10:N14)-MAX(N10:N14)</f>
        <v>164</v>
      </c>
      <c r="O15" s="4"/>
      <c r="P15" s="3"/>
      <c r="Q15" s="3"/>
      <c r="R15" s="3"/>
      <c r="S15" s="3"/>
      <c r="T15" s="3"/>
      <c r="U15" s="3"/>
      <c r="V15" s="3"/>
      <c r="W15" s="3"/>
      <c r="X15" s="3"/>
      <c r="Y15" s="6"/>
      <c r="Z15" s="3">
        <f>SUM(Z10:Z14)-MAX(Z10:Z14)</f>
        <v>330</v>
      </c>
      <c r="AA15" s="3"/>
      <c r="AB15" s="4" t="str">
        <f>C15</f>
        <v>EC MEMORIAL</v>
      </c>
      <c r="AC15" s="2">
        <f t="shared" si="3"/>
        <v>330</v>
      </c>
      <c r="AF15" s="1" t="s">
        <v>15</v>
      </c>
      <c r="AG15" s="1" t="s">
        <v>28</v>
      </c>
      <c r="AH15" s="1">
        <v>84</v>
      </c>
      <c r="AI15" s="1">
        <v>8</v>
      </c>
    </row>
    <row r="16" spans="1:35" ht="12.75">
      <c r="A16" s="3" t="s">
        <v>0</v>
      </c>
      <c r="B16" s="3" t="s">
        <v>1</v>
      </c>
      <c r="C16" s="4" t="s">
        <v>2</v>
      </c>
      <c r="D16" s="3">
        <v>1</v>
      </c>
      <c r="E16" s="3">
        <v>2</v>
      </c>
      <c r="F16" s="3">
        <v>3</v>
      </c>
      <c r="G16" s="3">
        <v>4</v>
      </c>
      <c r="H16" s="3">
        <v>5</v>
      </c>
      <c r="I16" s="3">
        <v>6</v>
      </c>
      <c r="J16" s="3">
        <v>7</v>
      </c>
      <c r="K16" s="3">
        <v>8</v>
      </c>
      <c r="L16" s="3">
        <v>9</v>
      </c>
      <c r="M16" s="3" t="s">
        <v>3</v>
      </c>
      <c r="N16" s="3" t="s">
        <v>4</v>
      </c>
      <c r="O16" s="3"/>
      <c r="P16" s="6">
        <v>10</v>
      </c>
      <c r="Q16" s="6">
        <v>11</v>
      </c>
      <c r="R16" s="6">
        <v>12</v>
      </c>
      <c r="S16" s="6">
        <v>13</v>
      </c>
      <c r="T16" s="6">
        <v>14</v>
      </c>
      <c r="U16" s="6">
        <v>15</v>
      </c>
      <c r="V16" s="6">
        <v>16</v>
      </c>
      <c r="W16" s="6">
        <v>17</v>
      </c>
      <c r="X16" s="6">
        <v>18</v>
      </c>
      <c r="Y16" s="6" t="s">
        <v>3</v>
      </c>
      <c r="Z16" s="6" t="s">
        <v>4</v>
      </c>
      <c r="AA16" s="6"/>
      <c r="AB16" s="7"/>
      <c r="AF16" s="2" t="s">
        <v>19</v>
      </c>
      <c r="AG16" s="1" t="s">
        <v>24</v>
      </c>
      <c r="AH16" s="1">
        <v>84</v>
      </c>
      <c r="AI16" s="1">
        <v>8</v>
      </c>
    </row>
    <row r="17" spans="1:35" ht="12.75">
      <c r="A17" s="2">
        <v>1</v>
      </c>
      <c r="B17" s="2" t="s">
        <v>14</v>
      </c>
      <c r="C17" s="1" t="s">
        <v>23</v>
      </c>
      <c r="D17" s="1">
        <v>6</v>
      </c>
      <c r="E17" s="1">
        <v>5</v>
      </c>
      <c r="F17" s="1">
        <v>3</v>
      </c>
      <c r="G17" s="1">
        <v>5</v>
      </c>
      <c r="H17" s="1">
        <v>5</v>
      </c>
      <c r="I17" s="1">
        <v>3</v>
      </c>
      <c r="J17" s="1">
        <v>5</v>
      </c>
      <c r="K17" s="1">
        <v>3</v>
      </c>
      <c r="L17" s="1">
        <v>4</v>
      </c>
      <c r="M17" s="2">
        <f>SUM(D17:L17)</f>
        <v>39</v>
      </c>
      <c r="N17" s="2">
        <f>M17</f>
        <v>39</v>
      </c>
      <c r="O17" s="4"/>
      <c r="P17" s="2">
        <v>3</v>
      </c>
      <c r="Q17" s="2">
        <v>4</v>
      </c>
      <c r="R17" s="2">
        <v>4</v>
      </c>
      <c r="S17" s="2">
        <v>5</v>
      </c>
      <c r="T17" s="2">
        <v>4</v>
      </c>
      <c r="U17" s="2">
        <v>6</v>
      </c>
      <c r="V17" s="2">
        <v>5</v>
      </c>
      <c r="W17" s="2">
        <v>6</v>
      </c>
      <c r="X17" s="2">
        <v>4</v>
      </c>
      <c r="Y17" s="2">
        <f>SUM(P17:X17)</f>
        <v>41</v>
      </c>
      <c r="Z17" s="2">
        <f>SUM(M17,Y17)</f>
        <v>80</v>
      </c>
      <c r="AA17" s="2" t="str">
        <f aca="true" t="shared" si="4" ref="AA17:AB21">B17</f>
        <v>ECN</v>
      </c>
      <c r="AB17" s="1" t="str">
        <f t="shared" si="4"/>
        <v>Matt Tolan</v>
      </c>
      <c r="AC17" s="2">
        <f aca="true" t="shared" si="5" ref="AC17:AC22">Z17</f>
        <v>80</v>
      </c>
      <c r="AF17" s="2" t="s">
        <v>12</v>
      </c>
      <c r="AG17" s="1" t="s">
        <v>40</v>
      </c>
      <c r="AH17" s="1">
        <v>86</v>
      </c>
      <c r="AI17" s="1">
        <v>6</v>
      </c>
    </row>
    <row r="18" spans="1:35" ht="12.75">
      <c r="A18" s="2">
        <v>2</v>
      </c>
      <c r="B18" s="2" t="s">
        <v>14</v>
      </c>
      <c r="C18" s="1" t="s">
        <v>29</v>
      </c>
      <c r="D18" s="1">
        <v>5</v>
      </c>
      <c r="E18" s="1">
        <v>5</v>
      </c>
      <c r="F18" s="1">
        <v>4</v>
      </c>
      <c r="G18" s="1">
        <v>5</v>
      </c>
      <c r="H18" s="1">
        <v>4</v>
      </c>
      <c r="I18" s="1">
        <v>2</v>
      </c>
      <c r="J18" s="1">
        <v>7</v>
      </c>
      <c r="K18" s="1">
        <v>4</v>
      </c>
      <c r="L18" s="1">
        <v>4</v>
      </c>
      <c r="M18" s="2">
        <f>SUM(D18:L18)</f>
        <v>40</v>
      </c>
      <c r="N18" s="2">
        <f>M18</f>
        <v>40</v>
      </c>
      <c r="O18" s="4"/>
      <c r="P18" s="2">
        <v>3</v>
      </c>
      <c r="Q18" s="2">
        <v>4</v>
      </c>
      <c r="R18" s="2">
        <v>3</v>
      </c>
      <c r="S18" s="2">
        <v>6</v>
      </c>
      <c r="T18" s="2">
        <v>6</v>
      </c>
      <c r="U18" s="2">
        <v>4</v>
      </c>
      <c r="V18" s="2">
        <v>5</v>
      </c>
      <c r="W18" s="2">
        <v>4</v>
      </c>
      <c r="X18" s="2">
        <v>5</v>
      </c>
      <c r="Y18" s="2">
        <f>SUM(P18:X18)</f>
        <v>40</v>
      </c>
      <c r="Z18" s="2">
        <f>SUM(M18,Y18)</f>
        <v>80</v>
      </c>
      <c r="AA18" s="2" t="str">
        <f t="shared" si="4"/>
        <v>ECN</v>
      </c>
      <c r="AB18" s="1" t="str">
        <f t="shared" si="4"/>
        <v>Logan Comte</v>
      </c>
      <c r="AC18" s="2">
        <f t="shared" si="5"/>
        <v>80</v>
      </c>
      <c r="AF18" s="2" t="s">
        <v>12</v>
      </c>
      <c r="AG18" s="1" t="s">
        <v>41</v>
      </c>
      <c r="AH18" s="1">
        <v>86</v>
      </c>
      <c r="AI18" s="1">
        <v>6</v>
      </c>
    </row>
    <row r="19" spans="1:35" ht="12.75">
      <c r="A19" s="2">
        <v>3</v>
      </c>
      <c r="B19" s="2" t="s">
        <v>14</v>
      </c>
      <c r="C19" s="1" t="s">
        <v>35</v>
      </c>
      <c r="D19" s="1">
        <v>6</v>
      </c>
      <c r="E19" s="1">
        <v>4</v>
      </c>
      <c r="F19" s="1">
        <v>4</v>
      </c>
      <c r="G19" s="1">
        <v>5</v>
      </c>
      <c r="H19" s="1">
        <v>5</v>
      </c>
      <c r="I19" s="1">
        <v>4</v>
      </c>
      <c r="J19" s="1">
        <v>4</v>
      </c>
      <c r="K19" s="1">
        <v>4</v>
      </c>
      <c r="L19" s="1">
        <v>4</v>
      </c>
      <c r="M19" s="2">
        <f>SUM(D19:L19)</f>
        <v>40</v>
      </c>
      <c r="N19" s="2">
        <f>M19</f>
        <v>40</v>
      </c>
      <c r="O19" s="4"/>
      <c r="P19" s="2">
        <v>4</v>
      </c>
      <c r="Q19" s="2">
        <v>5</v>
      </c>
      <c r="R19" s="2">
        <v>4</v>
      </c>
      <c r="S19" s="2">
        <v>5</v>
      </c>
      <c r="T19" s="2">
        <v>3</v>
      </c>
      <c r="U19" s="2">
        <v>6</v>
      </c>
      <c r="V19" s="2">
        <v>4</v>
      </c>
      <c r="W19" s="2">
        <v>4</v>
      </c>
      <c r="X19" s="2">
        <v>7</v>
      </c>
      <c r="Y19" s="2">
        <f>SUM(P19:X19)</f>
        <v>42</v>
      </c>
      <c r="Z19" s="2">
        <f>SUM(M19,Y19)</f>
        <v>82</v>
      </c>
      <c r="AA19" s="2" t="str">
        <f t="shared" si="4"/>
        <v>ECN</v>
      </c>
      <c r="AB19" s="1" t="str">
        <f t="shared" si="4"/>
        <v>John Haselwander</v>
      </c>
      <c r="AC19" s="2">
        <f t="shared" si="5"/>
        <v>82</v>
      </c>
      <c r="AF19" s="2" t="s">
        <v>20</v>
      </c>
      <c r="AG19" s="1" t="s">
        <v>25</v>
      </c>
      <c r="AH19" s="1">
        <v>86</v>
      </c>
      <c r="AI19" s="1">
        <v>6</v>
      </c>
    </row>
    <row r="20" spans="1:35" ht="12.75">
      <c r="A20" s="2">
        <v>4</v>
      </c>
      <c r="B20" s="2" t="s">
        <v>14</v>
      </c>
      <c r="C20" s="1" t="s">
        <v>47</v>
      </c>
      <c r="D20" s="1">
        <v>7</v>
      </c>
      <c r="E20" s="1">
        <v>4</v>
      </c>
      <c r="F20" s="1">
        <v>4</v>
      </c>
      <c r="G20" s="1">
        <v>6</v>
      </c>
      <c r="H20" s="1">
        <v>4</v>
      </c>
      <c r="I20" s="1">
        <v>3</v>
      </c>
      <c r="J20" s="1">
        <v>5</v>
      </c>
      <c r="K20" s="1">
        <v>6</v>
      </c>
      <c r="L20" s="1">
        <v>4</v>
      </c>
      <c r="M20" s="2">
        <f>SUM(D20:L20)</f>
        <v>43</v>
      </c>
      <c r="N20" s="2">
        <f>M20</f>
        <v>43</v>
      </c>
      <c r="O20" s="4"/>
      <c r="P20" s="2">
        <v>5</v>
      </c>
      <c r="Q20" s="2">
        <v>4</v>
      </c>
      <c r="R20" s="2">
        <v>4</v>
      </c>
      <c r="S20" s="2">
        <v>5</v>
      </c>
      <c r="T20" s="2">
        <v>4</v>
      </c>
      <c r="U20" s="2">
        <v>4</v>
      </c>
      <c r="V20" s="2">
        <v>5</v>
      </c>
      <c r="W20" s="2">
        <v>4</v>
      </c>
      <c r="X20" s="2">
        <v>6</v>
      </c>
      <c r="Y20" s="2">
        <f>SUM(P20:X20)</f>
        <v>41</v>
      </c>
      <c r="Z20" s="2">
        <f>SUM(M20,Y20)</f>
        <v>84</v>
      </c>
      <c r="AA20" s="2" t="str">
        <f t="shared" si="4"/>
        <v>ECN</v>
      </c>
      <c r="AB20" s="1" t="str">
        <f t="shared" si="4"/>
        <v>Tyler Reiland</v>
      </c>
      <c r="AC20" s="2">
        <f t="shared" si="5"/>
        <v>84</v>
      </c>
      <c r="AF20" s="2" t="s">
        <v>16</v>
      </c>
      <c r="AG20" s="1" t="s">
        <v>49</v>
      </c>
      <c r="AH20" s="1">
        <v>87</v>
      </c>
      <c r="AI20" s="1">
        <v>4</v>
      </c>
    </row>
    <row r="21" spans="1:35" ht="12.75">
      <c r="A21" s="2">
        <v>5</v>
      </c>
      <c r="B21" s="2" t="s">
        <v>14</v>
      </c>
      <c r="C21" s="1" t="s">
        <v>48</v>
      </c>
      <c r="D21" s="1">
        <v>6</v>
      </c>
      <c r="E21" s="1">
        <v>6</v>
      </c>
      <c r="F21" s="1">
        <v>4</v>
      </c>
      <c r="G21" s="1">
        <v>7</v>
      </c>
      <c r="H21" s="1">
        <v>5</v>
      </c>
      <c r="I21" s="1">
        <v>4</v>
      </c>
      <c r="J21" s="1">
        <v>8</v>
      </c>
      <c r="K21" s="1">
        <v>6</v>
      </c>
      <c r="L21" s="1">
        <v>3</v>
      </c>
      <c r="M21" s="2">
        <f>SUM(D21:L21)</f>
        <v>49</v>
      </c>
      <c r="N21" s="2">
        <f>M21</f>
        <v>49</v>
      </c>
      <c r="O21" s="4"/>
      <c r="P21" s="2">
        <v>3</v>
      </c>
      <c r="Q21" s="2">
        <v>5</v>
      </c>
      <c r="R21" s="2">
        <v>4</v>
      </c>
      <c r="S21" s="2">
        <v>7</v>
      </c>
      <c r="T21" s="2">
        <v>4</v>
      </c>
      <c r="U21" s="2">
        <v>6</v>
      </c>
      <c r="V21" s="2">
        <v>6</v>
      </c>
      <c r="W21" s="2">
        <v>6</v>
      </c>
      <c r="X21" s="2">
        <v>6</v>
      </c>
      <c r="Y21" s="2">
        <f>SUM(P21:X21)</f>
        <v>47</v>
      </c>
      <c r="Z21" s="2">
        <f>SUM(M21,Y21)</f>
        <v>96</v>
      </c>
      <c r="AA21" s="2" t="str">
        <f t="shared" si="4"/>
        <v>ECN</v>
      </c>
      <c r="AB21" s="1" t="str">
        <f t="shared" si="4"/>
        <v>Eli McCarty</v>
      </c>
      <c r="AC21" s="2">
        <f t="shared" si="5"/>
        <v>96</v>
      </c>
      <c r="AF21" s="2" t="s">
        <v>15</v>
      </c>
      <c r="AG21" s="1" t="s">
        <v>27</v>
      </c>
      <c r="AH21" s="1">
        <v>87</v>
      </c>
      <c r="AI21" s="1">
        <v>4</v>
      </c>
    </row>
    <row r="22" spans="1:35" ht="12.75">
      <c r="A22" s="3"/>
      <c r="B22" s="3"/>
      <c r="C22" s="4" t="s">
        <v>9</v>
      </c>
      <c r="D22" s="4"/>
      <c r="E22" s="4"/>
      <c r="F22" s="4"/>
      <c r="G22" s="4"/>
      <c r="H22" s="4"/>
      <c r="I22" s="4"/>
      <c r="J22" s="4"/>
      <c r="K22" s="4"/>
      <c r="L22" s="4"/>
      <c r="M22" s="3"/>
      <c r="N22" s="3">
        <f>SUM(N17:N21)-MAX(N17:N21)</f>
        <v>162</v>
      </c>
      <c r="O22" s="4"/>
      <c r="P22" s="3"/>
      <c r="Q22" s="3"/>
      <c r="R22" s="3"/>
      <c r="S22" s="3"/>
      <c r="T22" s="3"/>
      <c r="U22" s="3"/>
      <c r="V22" s="3"/>
      <c r="W22" s="3"/>
      <c r="X22" s="3"/>
      <c r="Y22" s="6"/>
      <c r="Z22" s="3">
        <f>SUM(Z17:Z21)-MAX(Z17:Z21)</f>
        <v>326</v>
      </c>
      <c r="AA22" s="3"/>
      <c r="AB22" s="4" t="str">
        <f>C22</f>
        <v>EC NORTH</v>
      </c>
      <c r="AC22" s="2">
        <f t="shared" si="5"/>
        <v>326</v>
      </c>
      <c r="AF22" s="2" t="s">
        <v>20</v>
      </c>
      <c r="AG22" s="1" t="s">
        <v>56</v>
      </c>
      <c r="AH22" s="1">
        <v>87</v>
      </c>
      <c r="AI22" s="1">
        <v>4</v>
      </c>
    </row>
    <row r="23" spans="1:35" ht="12.75">
      <c r="A23" s="3" t="s">
        <v>0</v>
      </c>
      <c r="B23" s="3" t="s">
        <v>1</v>
      </c>
      <c r="C23" s="4" t="s">
        <v>2</v>
      </c>
      <c r="D23" s="3">
        <v>1</v>
      </c>
      <c r="E23" s="3">
        <v>2</v>
      </c>
      <c r="F23" s="3">
        <v>3</v>
      </c>
      <c r="G23" s="3">
        <v>4</v>
      </c>
      <c r="H23" s="3">
        <v>5</v>
      </c>
      <c r="I23" s="3">
        <v>6</v>
      </c>
      <c r="J23" s="3">
        <v>7</v>
      </c>
      <c r="K23" s="3">
        <v>8</v>
      </c>
      <c r="L23" s="3">
        <v>9</v>
      </c>
      <c r="M23" s="3" t="s">
        <v>3</v>
      </c>
      <c r="N23" s="3" t="s">
        <v>4</v>
      </c>
      <c r="O23" s="3"/>
      <c r="P23" s="6">
        <v>10</v>
      </c>
      <c r="Q23" s="6">
        <v>11</v>
      </c>
      <c r="R23" s="6">
        <v>12</v>
      </c>
      <c r="S23" s="6">
        <v>13</v>
      </c>
      <c r="T23" s="6">
        <v>14</v>
      </c>
      <c r="U23" s="6">
        <v>15</v>
      </c>
      <c r="V23" s="6">
        <v>16</v>
      </c>
      <c r="W23" s="6">
        <v>17</v>
      </c>
      <c r="X23" s="6">
        <v>18</v>
      </c>
      <c r="Y23" s="6" t="s">
        <v>3</v>
      </c>
      <c r="Z23" s="6" t="s">
        <v>4</v>
      </c>
      <c r="AA23" s="6"/>
      <c r="AB23" s="7"/>
      <c r="AF23" s="1" t="s">
        <v>15</v>
      </c>
      <c r="AG23" s="1" t="s">
        <v>33</v>
      </c>
      <c r="AH23" s="1">
        <v>88</v>
      </c>
      <c r="AI23" s="1">
        <v>2</v>
      </c>
    </row>
    <row r="24" spans="1:35" ht="12.75">
      <c r="A24" s="2">
        <v>1</v>
      </c>
      <c r="B24" s="2" t="s">
        <v>16</v>
      </c>
      <c r="C24" s="1" t="s">
        <v>30</v>
      </c>
      <c r="D24" s="1">
        <v>7</v>
      </c>
      <c r="E24" s="1">
        <v>5</v>
      </c>
      <c r="F24" s="1">
        <v>4</v>
      </c>
      <c r="G24" s="1">
        <v>5</v>
      </c>
      <c r="H24" s="1">
        <v>5</v>
      </c>
      <c r="I24" s="1">
        <v>4</v>
      </c>
      <c r="J24" s="1">
        <v>6</v>
      </c>
      <c r="K24" s="1">
        <v>3</v>
      </c>
      <c r="L24" s="1">
        <v>4</v>
      </c>
      <c r="M24" s="2">
        <f>SUM(D24:L24)</f>
        <v>43</v>
      </c>
      <c r="N24" s="2">
        <f>M24</f>
        <v>43</v>
      </c>
      <c r="O24" s="4"/>
      <c r="P24" s="2">
        <v>4</v>
      </c>
      <c r="Q24" s="2">
        <v>3</v>
      </c>
      <c r="R24" s="2">
        <v>4</v>
      </c>
      <c r="S24" s="2">
        <v>4</v>
      </c>
      <c r="T24" s="2">
        <v>5</v>
      </c>
      <c r="U24" s="2">
        <v>6</v>
      </c>
      <c r="V24" s="2">
        <v>5</v>
      </c>
      <c r="W24" s="2">
        <v>5</v>
      </c>
      <c r="X24" s="2">
        <v>4</v>
      </c>
      <c r="Y24" s="2">
        <f>SUM(P24:X24)</f>
        <v>40</v>
      </c>
      <c r="Z24" s="2">
        <f>SUM(M24,Y24)</f>
        <v>83</v>
      </c>
      <c r="AA24" s="2" t="str">
        <f aca="true" t="shared" si="6" ref="AA24:AB28">B24</f>
        <v>RL</v>
      </c>
      <c r="AB24" s="1" t="str">
        <f t="shared" si="6"/>
        <v>Ben Resnick</v>
      </c>
      <c r="AC24" s="2">
        <f aca="true" t="shared" si="7" ref="AC24:AC29">Z24</f>
        <v>83</v>
      </c>
      <c r="AF24" s="2" t="s">
        <v>19</v>
      </c>
      <c r="AG24" s="1" t="s">
        <v>52</v>
      </c>
      <c r="AH24" s="1">
        <v>88</v>
      </c>
      <c r="AI24" s="1">
        <v>2</v>
      </c>
    </row>
    <row r="25" spans="1:35" ht="12.75">
      <c r="A25" s="2">
        <v>2</v>
      </c>
      <c r="B25" s="2" t="s">
        <v>16</v>
      </c>
      <c r="C25" s="1" t="s">
        <v>49</v>
      </c>
      <c r="D25" s="1">
        <v>5</v>
      </c>
      <c r="E25" s="1">
        <v>5</v>
      </c>
      <c r="F25" s="1">
        <v>4</v>
      </c>
      <c r="G25" s="1">
        <v>4</v>
      </c>
      <c r="H25" s="1">
        <v>4</v>
      </c>
      <c r="I25" s="1">
        <v>7</v>
      </c>
      <c r="J25" s="1">
        <v>6</v>
      </c>
      <c r="K25" s="1">
        <v>5</v>
      </c>
      <c r="L25" s="1">
        <v>7</v>
      </c>
      <c r="M25" s="2">
        <f>SUM(D25:L25)</f>
        <v>47</v>
      </c>
      <c r="N25" s="2">
        <f>M25</f>
        <v>47</v>
      </c>
      <c r="O25" s="4"/>
      <c r="P25" s="2">
        <v>5</v>
      </c>
      <c r="Q25" s="2">
        <v>5</v>
      </c>
      <c r="R25" s="2">
        <v>4</v>
      </c>
      <c r="S25" s="2">
        <v>4</v>
      </c>
      <c r="T25" s="2">
        <v>4</v>
      </c>
      <c r="U25" s="2">
        <v>4</v>
      </c>
      <c r="V25" s="2">
        <v>5</v>
      </c>
      <c r="W25" s="2">
        <v>5</v>
      </c>
      <c r="X25" s="2">
        <v>4</v>
      </c>
      <c r="Y25" s="2">
        <f>SUM(P25:X25)</f>
        <v>40</v>
      </c>
      <c r="Z25" s="2">
        <f>SUM(M25,Y25)</f>
        <v>87</v>
      </c>
      <c r="AA25" s="2" t="str">
        <f t="shared" si="6"/>
        <v>RL</v>
      </c>
      <c r="AB25" s="1" t="str">
        <f t="shared" si="6"/>
        <v>Colin Johnson</v>
      </c>
      <c r="AC25" s="2">
        <f t="shared" si="7"/>
        <v>87</v>
      </c>
      <c r="AF25" s="2" t="s">
        <v>20</v>
      </c>
      <c r="AG25" s="1" t="s">
        <v>38</v>
      </c>
      <c r="AH25" s="1">
        <v>88</v>
      </c>
      <c r="AI25" s="1">
        <v>2</v>
      </c>
    </row>
    <row r="26" spans="1:34" ht="12.75">
      <c r="A26" s="2">
        <v>3</v>
      </c>
      <c r="B26" s="2" t="s">
        <v>16</v>
      </c>
      <c r="C26" s="1" t="s">
        <v>31</v>
      </c>
      <c r="D26" s="1">
        <v>9</v>
      </c>
      <c r="E26" s="1">
        <v>5</v>
      </c>
      <c r="F26" s="1">
        <v>5</v>
      </c>
      <c r="G26" s="1">
        <v>6</v>
      </c>
      <c r="H26" s="1">
        <v>5</v>
      </c>
      <c r="I26" s="1">
        <v>5</v>
      </c>
      <c r="J26" s="1">
        <v>10</v>
      </c>
      <c r="K26" s="1">
        <v>5</v>
      </c>
      <c r="L26" s="1">
        <v>5</v>
      </c>
      <c r="M26" s="2">
        <f>SUM(D26:L26)</f>
        <v>55</v>
      </c>
      <c r="N26" s="2">
        <f>M26</f>
        <v>55</v>
      </c>
      <c r="O26" s="4"/>
      <c r="P26" s="2">
        <v>4</v>
      </c>
      <c r="Q26" s="2">
        <v>5</v>
      </c>
      <c r="R26" s="2">
        <v>4</v>
      </c>
      <c r="S26" s="2">
        <v>6</v>
      </c>
      <c r="T26" s="2">
        <v>3</v>
      </c>
      <c r="U26" s="2">
        <v>5</v>
      </c>
      <c r="V26" s="2">
        <v>6</v>
      </c>
      <c r="W26" s="2">
        <v>6</v>
      </c>
      <c r="X26" s="2">
        <v>6</v>
      </c>
      <c r="Y26" s="2">
        <f>SUM(P26:X26)</f>
        <v>45</v>
      </c>
      <c r="Z26" s="2">
        <f>SUM(M26,Y26)</f>
        <v>100</v>
      </c>
      <c r="AA26" s="2" t="str">
        <f t="shared" si="6"/>
        <v>RL</v>
      </c>
      <c r="AB26" s="1" t="str">
        <f t="shared" si="6"/>
        <v>Tayler Forsberg</v>
      </c>
      <c r="AC26" s="2">
        <f t="shared" si="7"/>
        <v>100</v>
      </c>
      <c r="AF26" s="2" t="s">
        <v>13</v>
      </c>
      <c r="AG26" s="1" t="s">
        <v>44</v>
      </c>
      <c r="AH26" s="1">
        <v>89</v>
      </c>
    </row>
    <row r="27" spans="1:34" ht="12.75">
      <c r="A27" s="2">
        <v>4</v>
      </c>
      <c r="B27" s="2" t="s">
        <v>16</v>
      </c>
      <c r="C27" s="1" t="s">
        <v>32</v>
      </c>
      <c r="D27" s="1">
        <v>7</v>
      </c>
      <c r="E27" s="1">
        <v>4</v>
      </c>
      <c r="F27" s="1">
        <v>4</v>
      </c>
      <c r="G27" s="1">
        <v>6</v>
      </c>
      <c r="H27" s="1">
        <v>5</v>
      </c>
      <c r="I27" s="1">
        <v>4</v>
      </c>
      <c r="J27" s="1">
        <v>7</v>
      </c>
      <c r="K27" s="1">
        <v>5</v>
      </c>
      <c r="L27" s="1">
        <v>7</v>
      </c>
      <c r="M27" s="2">
        <f>SUM(D27:L27)</f>
        <v>49</v>
      </c>
      <c r="N27" s="2">
        <f>M27</f>
        <v>49</v>
      </c>
      <c r="O27" s="4"/>
      <c r="P27" s="2">
        <v>5</v>
      </c>
      <c r="Q27" s="2">
        <v>4</v>
      </c>
      <c r="R27" s="2">
        <v>5</v>
      </c>
      <c r="S27" s="2">
        <v>6</v>
      </c>
      <c r="T27" s="2">
        <v>7</v>
      </c>
      <c r="U27" s="2">
        <v>6</v>
      </c>
      <c r="V27" s="2">
        <v>6</v>
      </c>
      <c r="W27" s="2">
        <v>7</v>
      </c>
      <c r="X27" s="2">
        <v>8</v>
      </c>
      <c r="Y27" s="2">
        <f>SUM(P27:X27)</f>
        <v>54</v>
      </c>
      <c r="Z27" s="2">
        <f>SUM(M27,Y27)</f>
        <v>103</v>
      </c>
      <c r="AA27" s="2" t="str">
        <f t="shared" si="6"/>
        <v>RL</v>
      </c>
      <c r="AB27" s="1" t="str">
        <f t="shared" si="6"/>
        <v>Ryan Pelle</v>
      </c>
      <c r="AC27" s="2">
        <f t="shared" si="7"/>
        <v>103</v>
      </c>
      <c r="AF27" s="2" t="s">
        <v>13</v>
      </c>
      <c r="AG27" s="1" t="s">
        <v>46</v>
      </c>
      <c r="AH27" s="1">
        <v>90</v>
      </c>
    </row>
    <row r="28" spans="1:34" ht="12.75">
      <c r="A28" s="2">
        <v>5</v>
      </c>
      <c r="B28" s="2" t="s">
        <v>16</v>
      </c>
      <c r="C28" s="1" t="s">
        <v>51</v>
      </c>
      <c r="D28" s="1">
        <v>7</v>
      </c>
      <c r="E28" s="1">
        <v>7</v>
      </c>
      <c r="F28" s="1">
        <v>3</v>
      </c>
      <c r="G28" s="1">
        <v>6</v>
      </c>
      <c r="H28" s="1">
        <v>5</v>
      </c>
      <c r="I28" s="1">
        <v>3</v>
      </c>
      <c r="J28" s="1">
        <v>7</v>
      </c>
      <c r="K28" s="1">
        <v>4</v>
      </c>
      <c r="L28" s="1">
        <v>7</v>
      </c>
      <c r="M28" s="2">
        <f>SUM(D28:L28)</f>
        <v>49</v>
      </c>
      <c r="N28" s="2">
        <f>M28</f>
        <v>49</v>
      </c>
      <c r="O28" s="4"/>
      <c r="P28" s="2">
        <v>5</v>
      </c>
      <c r="Q28" s="2">
        <v>5</v>
      </c>
      <c r="R28" s="2">
        <v>3</v>
      </c>
      <c r="S28" s="2">
        <v>3</v>
      </c>
      <c r="T28" s="2">
        <v>5</v>
      </c>
      <c r="U28" s="2">
        <v>5</v>
      </c>
      <c r="V28" s="2">
        <v>6</v>
      </c>
      <c r="W28" s="2">
        <v>6</v>
      </c>
      <c r="X28" s="2">
        <v>5</v>
      </c>
      <c r="Y28" s="2">
        <f>SUM(P28:X28)</f>
        <v>43</v>
      </c>
      <c r="Z28" s="2">
        <f>SUM(M28,Y28)</f>
        <v>92</v>
      </c>
      <c r="AA28" s="2" t="str">
        <f t="shared" si="6"/>
        <v>RL</v>
      </c>
      <c r="AB28" s="1" t="str">
        <f t="shared" si="6"/>
        <v>Blake Zadra</v>
      </c>
      <c r="AC28" s="2">
        <f t="shared" si="7"/>
        <v>92</v>
      </c>
      <c r="AF28" s="2" t="s">
        <v>12</v>
      </c>
      <c r="AG28" s="1" t="s">
        <v>43</v>
      </c>
      <c r="AH28" s="1">
        <v>92</v>
      </c>
    </row>
    <row r="29" spans="1:34" ht="12.75">
      <c r="A29" s="3"/>
      <c r="B29" s="3"/>
      <c r="C29" s="4" t="s">
        <v>10</v>
      </c>
      <c r="D29" s="4"/>
      <c r="E29" s="4"/>
      <c r="F29" s="4"/>
      <c r="G29" s="4"/>
      <c r="H29" s="4"/>
      <c r="I29" s="4"/>
      <c r="J29" s="4"/>
      <c r="K29" s="4"/>
      <c r="L29" s="4"/>
      <c r="M29" s="3"/>
      <c r="N29" s="3">
        <f>SUM(N24:N28)-MAX(N24:N28)</f>
        <v>188</v>
      </c>
      <c r="O29" s="4"/>
      <c r="P29" s="3"/>
      <c r="Q29" s="3"/>
      <c r="R29" s="3"/>
      <c r="S29" s="3"/>
      <c r="T29" s="3"/>
      <c r="U29" s="3"/>
      <c r="V29" s="3"/>
      <c r="W29" s="3"/>
      <c r="X29" s="3"/>
      <c r="Y29" s="6"/>
      <c r="Z29" s="3">
        <f>SUM(Z24:Z28)-MAX(Z24:Z28)</f>
        <v>362</v>
      </c>
      <c r="AA29" s="3"/>
      <c r="AB29" s="4" t="str">
        <f>C29</f>
        <v>RICE LAKE</v>
      </c>
      <c r="AC29" s="2">
        <f t="shared" si="7"/>
        <v>362</v>
      </c>
      <c r="AF29" s="1" t="s">
        <v>16</v>
      </c>
      <c r="AG29" s="1" t="s">
        <v>51</v>
      </c>
      <c r="AH29" s="1">
        <v>92</v>
      </c>
    </row>
    <row r="30" spans="1:34" ht="12.75">
      <c r="A30" s="3" t="s">
        <v>0</v>
      </c>
      <c r="B30" s="3" t="s">
        <v>1</v>
      </c>
      <c r="C30" s="4" t="s">
        <v>2</v>
      </c>
      <c r="D30" s="3">
        <v>1</v>
      </c>
      <c r="E30" s="3">
        <v>2</v>
      </c>
      <c r="F30" s="3">
        <v>3</v>
      </c>
      <c r="G30" s="3">
        <v>4</v>
      </c>
      <c r="H30" s="3">
        <v>5</v>
      </c>
      <c r="I30" s="3">
        <v>6</v>
      </c>
      <c r="J30" s="3">
        <v>7</v>
      </c>
      <c r="K30" s="3">
        <v>8</v>
      </c>
      <c r="L30" s="3">
        <v>9</v>
      </c>
      <c r="M30" s="3" t="s">
        <v>3</v>
      </c>
      <c r="N30" s="3" t="s">
        <v>4</v>
      </c>
      <c r="O30" s="3"/>
      <c r="P30" s="6">
        <v>10</v>
      </c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  <c r="X30" s="6">
        <v>18</v>
      </c>
      <c r="Y30" s="6" t="s">
        <v>3</v>
      </c>
      <c r="Z30" s="6" t="s">
        <v>4</v>
      </c>
      <c r="AA30" s="6"/>
      <c r="AB30" s="7"/>
      <c r="AF30" s="2" t="s">
        <v>20</v>
      </c>
      <c r="AG30" s="1" t="s">
        <v>22</v>
      </c>
      <c r="AH30" s="1">
        <v>93</v>
      </c>
    </row>
    <row r="31" spans="1:34" ht="12.75">
      <c r="A31" s="2">
        <v>1</v>
      </c>
      <c r="B31" s="2" t="s">
        <v>15</v>
      </c>
      <c r="C31" s="1" t="s">
        <v>28</v>
      </c>
      <c r="D31" s="1">
        <v>6</v>
      </c>
      <c r="E31" s="1">
        <v>5</v>
      </c>
      <c r="F31" s="1">
        <v>4</v>
      </c>
      <c r="G31" s="1">
        <v>6</v>
      </c>
      <c r="H31" s="1">
        <v>4</v>
      </c>
      <c r="I31" s="1">
        <v>3</v>
      </c>
      <c r="J31" s="1">
        <v>8</v>
      </c>
      <c r="K31" s="1">
        <v>4</v>
      </c>
      <c r="L31" s="1">
        <v>5</v>
      </c>
      <c r="M31" s="2">
        <f>SUM(D31:L31)</f>
        <v>45</v>
      </c>
      <c r="N31" s="2">
        <f>M31</f>
        <v>45</v>
      </c>
      <c r="O31" s="4"/>
      <c r="P31" s="2">
        <v>3</v>
      </c>
      <c r="Q31" s="2">
        <v>4</v>
      </c>
      <c r="R31" s="2">
        <v>3</v>
      </c>
      <c r="S31" s="2">
        <v>4</v>
      </c>
      <c r="T31" s="2">
        <v>4</v>
      </c>
      <c r="U31" s="2">
        <v>7</v>
      </c>
      <c r="V31" s="2">
        <v>4</v>
      </c>
      <c r="W31" s="2">
        <v>5</v>
      </c>
      <c r="X31" s="2">
        <v>5</v>
      </c>
      <c r="Y31" s="2">
        <f>SUM(P31:X31)</f>
        <v>39</v>
      </c>
      <c r="Z31" s="2">
        <f>SUM(M31,Y31)</f>
        <v>84</v>
      </c>
      <c r="AA31" s="2" t="str">
        <f aca="true" t="shared" si="8" ref="AA31:AB35">B31</f>
        <v>RF</v>
      </c>
      <c r="AB31" s="1" t="str">
        <f t="shared" si="8"/>
        <v>Blake Skogen</v>
      </c>
      <c r="AC31" s="2">
        <f aca="true" t="shared" si="9" ref="AC31:AC36">Z31</f>
        <v>84</v>
      </c>
      <c r="AF31" s="2" t="s">
        <v>19</v>
      </c>
      <c r="AG31" s="1" t="s">
        <v>53</v>
      </c>
      <c r="AH31" s="1">
        <v>94</v>
      </c>
    </row>
    <row r="32" spans="1:34" ht="12.75">
      <c r="A32" s="2">
        <v>2</v>
      </c>
      <c r="B32" s="2" t="s">
        <v>15</v>
      </c>
      <c r="C32" s="1" t="s">
        <v>27</v>
      </c>
      <c r="D32" s="1">
        <v>6</v>
      </c>
      <c r="E32" s="1">
        <v>5</v>
      </c>
      <c r="F32" s="1">
        <v>4</v>
      </c>
      <c r="G32" s="1">
        <v>5</v>
      </c>
      <c r="H32" s="1">
        <v>4</v>
      </c>
      <c r="I32" s="1">
        <v>5</v>
      </c>
      <c r="J32" s="1">
        <v>7</v>
      </c>
      <c r="K32" s="1">
        <v>4</v>
      </c>
      <c r="L32" s="1">
        <v>4</v>
      </c>
      <c r="M32" s="2">
        <f>SUM(D32:L32)</f>
        <v>44</v>
      </c>
      <c r="N32" s="2">
        <f>M32</f>
        <v>44</v>
      </c>
      <c r="O32" s="4"/>
      <c r="P32" s="2">
        <v>4</v>
      </c>
      <c r="Q32" s="2">
        <v>5</v>
      </c>
      <c r="R32" s="2">
        <v>4</v>
      </c>
      <c r="S32" s="2">
        <v>5</v>
      </c>
      <c r="T32" s="2">
        <v>7</v>
      </c>
      <c r="U32" s="2">
        <v>3</v>
      </c>
      <c r="V32" s="2">
        <v>4</v>
      </c>
      <c r="W32" s="2">
        <v>5</v>
      </c>
      <c r="X32" s="2">
        <v>6</v>
      </c>
      <c r="Y32" s="2">
        <f>SUM(P32:X32)</f>
        <v>43</v>
      </c>
      <c r="Z32" s="2">
        <f>SUM(M32,Y32)</f>
        <v>87</v>
      </c>
      <c r="AA32" s="2" t="str">
        <f t="shared" si="8"/>
        <v>RF</v>
      </c>
      <c r="AB32" s="1" t="str">
        <f t="shared" si="8"/>
        <v>Cole Crawford</v>
      </c>
      <c r="AC32" s="2">
        <f t="shared" si="9"/>
        <v>87</v>
      </c>
      <c r="AF32" s="2" t="s">
        <v>19</v>
      </c>
      <c r="AG32" s="1" t="s">
        <v>54</v>
      </c>
      <c r="AH32" s="1">
        <v>95</v>
      </c>
    </row>
    <row r="33" spans="1:34" ht="12.75">
      <c r="A33" s="2">
        <v>3</v>
      </c>
      <c r="B33" s="2" t="s">
        <v>15</v>
      </c>
      <c r="C33" s="1" t="s">
        <v>34</v>
      </c>
      <c r="D33" s="1">
        <v>8</v>
      </c>
      <c r="E33" s="1">
        <v>5</v>
      </c>
      <c r="F33" s="1">
        <v>4</v>
      </c>
      <c r="G33" s="1">
        <v>5</v>
      </c>
      <c r="H33" s="1">
        <v>3</v>
      </c>
      <c r="I33" s="1">
        <v>4</v>
      </c>
      <c r="J33" s="1">
        <v>5</v>
      </c>
      <c r="K33" s="1">
        <v>4</v>
      </c>
      <c r="L33" s="1">
        <v>5</v>
      </c>
      <c r="M33" s="2">
        <f>SUM(D33:L33)</f>
        <v>43</v>
      </c>
      <c r="N33" s="2">
        <f>M33</f>
        <v>43</v>
      </c>
      <c r="O33" s="4"/>
      <c r="P33" s="2">
        <v>4</v>
      </c>
      <c r="Q33" s="2">
        <v>3</v>
      </c>
      <c r="R33" s="2">
        <v>4</v>
      </c>
      <c r="S33" s="2">
        <v>4</v>
      </c>
      <c r="T33" s="2">
        <v>5</v>
      </c>
      <c r="U33" s="2">
        <v>4</v>
      </c>
      <c r="V33" s="2">
        <v>5</v>
      </c>
      <c r="W33" s="2">
        <v>6</v>
      </c>
      <c r="X33" s="2">
        <v>4</v>
      </c>
      <c r="Y33" s="2">
        <f>SUM(P33:X33)</f>
        <v>39</v>
      </c>
      <c r="Z33" s="2">
        <f>SUM(M33,Y33)</f>
        <v>82</v>
      </c>
      <c r="AA33" s="2" t="str">
        <f t="shared" si="8"/>
        <v>RF</v>
      </c>
      <c r="AB33" s="1" t="str">
        <f t="shared" si="8"/>
        <v>Jaxon Knotek</v>
      </c>
      <c r="AC33" s="2">
        <f t="shared" si="9"/>
        <v>82</v>
      </c>
      <c r="AF33" s="2" t="s">
        <v>14</v>
      </c>
      <c r="AG33" s="1" t="s">
        <v>48</v>
      </c>
      <c r="AH33" s="1">
        <v>96</v>
      </c>
    </row>
    <row r="34" spans="1:34" ht="12.75">
      <c r="A34" s="2">
        <v>4</v>
      </c>
      <c r="B34" s="2" t="s">
        <v>15</v>
      </c>
      <c r="C34" s="1" t="s">
        <v>33</v>
      </c>
      <c r="D34" s="1">
        <v>7</v>
      </c>
      <c r="E34" s="1">
        <v>5</v>
      </c>
      <c r="F34" s="1">
        <v>5</v>
      </c>
      <c r="G34" s="1">
        <v>5</v>
      </c>
      <c r="H34" s="1">
        <v>4</v>
      </c>
      <c r="I34" s="1">
        <v>4</v>
      </c>
      <c r="J34" s="1">
        <v>6</v>
      </c>
      <c r="K34" s="1">
        <v>5</v>
      </c>
      <c r="L34" s="1">
        <v>5</v>
      </c>
      <c r="M34" s="2">
        <f>SUM(D34:L34)</f>
        <v>46</v>
      </c>
      <c r="N34" s="2">
        <f>M34</f>
        <v>46</v>
      </c>
      <c r="O34" s="4"/>
      <c r="P34" s="2">
        <v>5</v>
      </c>
      <c r="Q34" s="2">
        <v>4</v>
      </c>
      <c r="R34" s="2">
        <v>4</v>
      </c>
      <c r="S34" s="2">
        <v>3</v>
      </c>
      <c r="T34" s="2">
        <v>8</v>
      </c>
      <c r="U34" s="2">
        <v>4</v>
      </c>
      <c r="V34" s="2">
        <v>5</v>
      </c>
      <c r="W34" s="2">
        <v>4</v>
      </c>
      <c r="X34" s="2">
        <v>5</v>
      </c>
      <c r="Y34" s="2">
        <f>SUM(P34:X34)</f>
        <v>42</v>
      </c>
      <c r="Z34" s="2">
        <f>SUM(M34,Y34)</f>
        <v>88</v>
      </c>
      <c r="AA34" s="2" t="str">
        <f t="shared" si="8"/>
        <v>RF</v>
      </c>
      <c r="AB34" s="1" t="str">
        <f t="shared" si="8"/>
        <v>Payton Harwell</v>
      </c>
      <c r="AC34" s="2">
        <f t="shared" si="9"/>
        <v>88</v>
      </c>
      <c r="AF34" s="2" t="s">
        <v>19</v>
      </c>
      <c r="AG34" s="1" t="s">
        <v>55</v>
      </c>
      <c r="AH34" s="1">
        <v>96</v>
      </c>
    </row>
    <row r="35" spans="1:34" ht="12.75">
      <c r="A35" s="2">
        <v>5</v>
      </c>
      <c r="B35" s="2" t="s">
        <v>15</v>
      </c>
      <c r="C35" s="1" t="s">
        <v>50</v>
      </c>
      <c r="D35" s="1">
        <v>5</v>
      </c>
      <c r="E35" s="1">
        <v>6</v>
      </c>
      <c r="F35" s="1">
        <v>4</v>
      </c>
      <c r="G35" s="1">
        <v>6</v>
      </c>
      <c r="H35" s="1">
        <v>5</v>
      </c>
      <c r="I35" s="1">
        <v>4</v>
      </c>
      <c r="J35" s="1">
        <v>6</v>
      </c>
      <c r="K35" s="1">
        <v>3</v>
      </c>
      <c r="L35" s="1">
        <v>3</v>
      </c>
      <c r="M35" s="2">
        <f>SUM(D35:L35)</f>
        <v>42</v>
      </c>
      <c r="N35" s="2">
        <f>M35</f>
        <v>42</v>
      </c>
      <c r="O35" s="4"/>
      <c r="P35" s="2">
        <v>4</v>
      </c>
      <c r="Q35" s="2">
        <v>3</v>
      </c>
      <c r="R35" s="2">
        <v>4</v>
      </c>
      <c r="S35" s="2">
        <v>4</v>
      </c>
      <c r="T35" s="2">
        <v>5</v>
      </c>
      <c r="U35" s="2">
        <v>5</v>
      </c>
      <c r="V35" s="2">
        <v>5</v>
      </c>
      <c r="W35" s="2">
        <v>5</v>
      </c>
      <c r="X35" s="2">
        <v>5</v>
      </c>
      <c r="Y35" s="2">
        <f>SUM(P35:X35)</f>
        <v>40</v>
      </c>
      <c r="Z35" s="2">
        <f>SUM(M35,Y35)</f>
        <v>82</v>
      </c>
      <c r="AA35" s="2" t="str">
        <f t="shared" si="8"/>
        <v>RF</v>
      </c>
      <c r="AB35" s="1" t="str">
        <f t="shared" si="8"/>
        <v>Max Morrow</v>
      </c>
      <c r="AC35" s="2">
        <f t="shared" si="9"/>
        <v>82</v>
      </c>
      <c r="AF35" s="2" t="s">
        <v>20</v>
      </c>
      <c r="AG35" s="1" t="s">
        <v>57</v>
      </c>
      <c r="AH35" s="1">
        <v>96</v>
      </c>
    </row>
    <row r="36" spans="1:34" ht="12.75">
      <c r="A36" s="3"/>
      <c r="B36" s="3"/>
      <c r="C36" s="4" t="s">
        <v>11</v>
      </c>
      <c r="D36" s="4"/>
      <c r="E36" s="4"/>
      <c r="F36" s="4"/>
      <c r="G36" s="4"/>
      <c r="H36" s="4"/>
      <c r="I36" s="4"/>
      <c r="J36" s="4"/>
      <c r="K36" s="4"/>
      <c r="L36" s="4"/>
      <c r="M36" s="3"/>
      <c r="N36" s="3">
        <f>SUM(N31:N35)-MAX(N31:N35)</f>
        <v>174</v>
      </c>
      <c r="O36" s="4"/>
      <c r="P36" s="3"/>
      <c r="Q36" s="3"/>
      <c r="R36" s="3"/>
      <c r="S36" s="3"/>
      <c r="T36" s="3"/>
      <c r="U36" s="3"/>
      <c r="V36" s="3"/>
      <c r="W36" s="3"/>
      <c r="X36" s="3"/>
      <c r="Y36" s="6"/>
      <c r="Z36" s="3">
        <f>SUM(Z31:Z35)-MAX(Z31:Z35)</f>
        <v>335</v>
      </c>
      <c r="AA36" s="3"/>
      <c r="AB36" s="4" t="str">
        <f>C36</f>
        <v>RIVER FALLS</v>
      </c>
      <c r="AC36" s="2">
        <f t="shared" si="9"/>
        <v>335</v>
      </c>
      <c r="AF36" s="2" t="s">
        <v>16</v>
      </c>
      <c r="AG36" s="1" t="s">
        <v>31</v>
      </c>
      <c r="AH36" s="1">
        <v>100</v>
      </c>
    </row>
    <row r="37" spans="1:34" ht="12.75">
      <c r="A37" s="3" t="s">
        <v>0</v>
      </c>
      <c r="B37" s="3" t="s">
        <v>1</v>
      </c>
      <c r="C37" s="4" t="s">
        <v>2</v>
      </c>
      <c r="D37" s="3">
        <v>1</v>
      </c>
      <c r="E37" s="3">
        <v>2</v>
      </c>
      <c r="F37" s="3">
        <v>3</v>
      </c>
      <c r="G37" s="3">
        <v>4</v>
      </c>
      <c r="H37" s="3">
        <v>5</v>
      </c>
      <c r="I37" s="3">
        <v>6</v>
      </c>
      <c r="J37" s="3">
        <v>7</v>
      </c>
      <c r="K37" s="3">
        <v>8</v>
      </c>
      <c r="L37" s="3">
        <v>9</v>
      </c>
      <c r="M37" s="3" t="s">
        <v>3</v>
      </c>
      <c r="N37" s="3" t="s">
        <v>4</v>
      </c>
      <c r="O37" s="3"/>
      <c r="P37" s="6">
        <v>10</v>
      </c>
      <c r="Q37" s="6">
        <v>11</v>
      </c>
      <c r="R37" s="6">
        <v>12</v>
      </c>
      <c r="S37" s="6">
        <v>13</v>
      </c>
      <c r="T37" s="6">
        <v>14</v>
      </c>
      <c r="U37" s="6">
        <v>15</v>
      </c>
      <c r="V37" s="6">
        <v>16</v>
      </c>
      <c r="W37" s="6">
        <v>17</v>
      </c>
      <c r="X37" s="6">
        <v>18</v>
      </c>
      <c r="Y37" s="6" t="s">
        <v>3</v>
      </c>
      <c r="Z37" s="6" t="s">
        <v>4</v>
      </c>
      <c r="AA37" s="6"/>
      <c r="AB37" s="7"/>
      <c r="AF37" s="2" t="s">
        <v>16</v>
      </c>
      <c r="AG37" s="1" t="s">
        <v>32</v>
      </c>
      <c r="AH37" s="1">
        <v>103</v>
      </c>
    </row>
    <row r="38" spans="1:35" ht="12.75">
      <c r="A38" s="2">
        <v>1</v>
      </c>
      <c r="B38" s="2" t="s">
        <v>19</v>
      </c>
      <c r="C38" s="1" t="s">
        <v>24</v>
      </c>
      <c r="D38" s="1">
        <v>6</v>
      </c>
      <c r="E38" s="1">
        <v>4</v>
      </c>
      <c r="F38" s="1">
        <v>3</v>
      </c>
      <c r="G38" s="1">
        <v>5</v>
      </c>
      <c r="H38" s="1">
        <v>5</v>
      </c>
      <c r="I38" s="1">
        <v>4</v>
      </c>
      <c r="J38" s="1">
        <v>6</v>
      </c>
      <c r="K38" s="1">
        <v>3</v>
      </c>
      <c r="L38" s="1">
        <v>6</v>
      </c>
      <c r="M38" s="2">
        <f>SUM(D38:L38)</f>
        <v>42</v>
      </c>
      <c r="N38" s="2">
        <f>M38</f>
        <v>42</v>
      </c>
      <c r="O38" s="4"/>
      <c r="P38" s="2">
        <v>2</v>
      </c>
      <c r="Q38" s="2">
        <v>5</v>
      </c>
      <c r="R38" s="2">
        <v>5</v>
      </c>
      <c r="S38" s="2">
        <v>3</v>
      </c>
      <c r="T38" s="2">
        <v>5</v>
      </c>
      <c r="U38" s="2">
        <v>5</v>
      </c>
      <c r="V38" s="2">
        <v>4</v>
      </c>
      <c r="W38" s="2">
        <v>4</v>
      </c>
      <c r="X38" s="2">
        <v>9</v>
      </c>
      <c r="Y38" s="2">
        <f>SUM(P38:X38)</f>
        <v>42</v>
      </c>
      <c r="Z38" s="2">
        <f>SUM(M38,Y38)</f>
        <v>84</v>
      </c>
      <c r="AA38" s="2" t="str">
        <f aca="true" t="shared" si="10" ref="AA38:AB42">B38</f>
        <v>CF</v>
      </c>
      <c r="AB38" s="1" t="str">
        <f t="shared" si="10"/>
        <v>Chase Hoople</v>
      </c>
      <c r="AC38" s="2">
        <f aca="true" t="shared" si="11" ref="AC38:AC43">Z38</f>
        <v>84</v>
      </c>
      <c r="AG38" s="1" t="s">
        <v>9</v>
      </c>
      <c r="AH38" s="1">
        <v>326</v>
      </c>
      <c r="AI38" s="1">
        <v>14</v>
      </c>
    </row>
    <row r="39" spans="1:35" ht="12.75">
      <c r="A39" s="2">
        <v>2</v>
      </c>
      <c r="B39" s="2" t="s">
        <v>19</v>
      </c>
      <c r="C39" s="1" t="s">
        <v>52</v>
      </c>
      <c r="D39" s="1">
        <v>6</v>
      </c>
      <c r="E39" s="1">
        <v>4</v>
      </c>
      <c r="F39" s="1">
        <v>4</v>
      </c>
      <c r="G39" s="1">
        <v>6</v>
      </c>
      <c r="H39" s="1">
        <v>4</v>
      </c>
      <c r="I39" s="1">
        <v>4</v>
      </c>
      <c r="J39" s="1">
        <v>5</v>
      </c>
      <c r="K39" s="1">
        <v>5</v>
      </c>
      <c r="L39" s="1">
        <v>5</v>
      </c>
      <c r="M39" s="2">
        <f>SUM(D39:L39)</f>
        <v>43</v>
      </c>
      <c r="N39" s="2">
        <f>M39</f>
        <v>43</v>
      </c>
      <c r="O39" s="4"/>
      <c r="P39" s="2">
        <v>4</v>
      </c>
      <c r="Q39" s="2">
        <v>4</v>
      </c>
      <c r="R39" s="2">
        <v>4</v>
      </c>
      <c r="S39" s="2">
        <v>5</v>
      </c>
      <c r="T39" s="2">
        <v>8</v>
      </c>
      <c r="U39" s="2">
        <v>4</v>
      </c>
      <c r="V39" s="2">
        <v>5</v>
      </c>
      <c r="W39" s="2">
        <v>5</v>
      </c>
      <c r="X39" s="2">
        <v>6</v>
      </c>
      <c r="Y39" s="2">
        <f>SUM(P39:X39)</f>
        <v>45</v>
      </c>
      <c r="Z39" s="2">
        <f>SUM(M39,Y39)</f>
        <v>88</v>
      </c>
      <c r="AA39" s="2" t="str">
        <f t="shared" si="10"/>
        <v>CF</v>
      </c>
      <c r="AB39" s="1" t="str">
        <f t="shared" si="10"/>
        <v>Alex Nelson</v>
      </c>
      <c r="AC39" s="2">
        <f t="shared" si="11"/>
        <v>88</v>
      </c>
      <c r="AF39" s="2"/>
      <c r="AG39" s="1" t="s">
        <v>8</v>
      </c>
      <c r="AH39" s="1">
        <v>330</v>
      </c>
      <c r="AI39" s="1">
        <v>12</v>
      </c>
    </row>
    <row r="40" spans="1:35" ht="12.75">
      <c r="A40" s="2">
        <v>3</v>
      </c>
      <c r="B40" s="2" t="s">
        <v>19</v>
      </c>
      <c r="C40" s="1" t="s">
        <v>53</v>
      </c>
      <c r="D40" s="1">
        <v>6</v>
      </c>
      <c r="E40" s="1">
        <v>6</v>
      </c>
      <c r="F40" s="1">
        <v>3</v>
      </c>
      <c r="G40" s="1">
        <v>5</v>
      </c>
      <c r="H40" s="1">
        <v>8</v>
      </c>
      <c r="I40" s="1">
        <v>3</v>
      </c>
      <c r="J40" s="1">
        <v>6</v>
      </c>
      <c r="K40" s="1">
        <v>5</v>
      </c>
      <c r="L40" s="1">
        <v>4</v>
      </c>
      <c r="M40" s="2">
        <f>SUM(D40:L40)</f>
        <v>46</v>
      </c>
      <c r="N40" s="2">
        <f>M40</f>
        <v>46</v>
      </c>
      <c r="O40" s="4"/>
      <c r="P40" s="2">
        <v>3</v>
      </c>
      <c r="Q40" s="2">
        <v>8</v>
      </c>
      <c r="R40" s="2">
        <v>4</v>
      </c>
      <c r="S40" s="2">
        <v>4</v>
      </c>
      <c r="T40" s="2">
        <v>5</v>
      </c>
      <c r="U40" s="2">
        <v>8</v>
      </c>
      <c r="V40" s="2">
        <v>4</v>
      </c>
      <c r="W40" s="2">
        <v>5</v>
      </c>
      <c r="X40" s="2">
        <v>7</v>
      </c>
      <c r="Y40" s="2">
        <f>SUM(P40:X40)</f>
        <v>48</v>
      </c>
      <c r="Z40" s="2">
        <f>SUM(M40,Y40)</f>
        <v>94</v>
      </c>
      <c r="AA40" s="2" t="str">
        <f t="shared" si="10"/>
        <v>CF</v>
      </c>
      <c r="AB40" s="1" t="str">
        <f t="shared" si="10"/>
        <v>Taylor Hakes</v>
      </c>
      <c r="AC40" s="2">
        <f t="shared" si="11"/>
        <v>94</v>
      </c>
      <c r="AF40" s="2"/>
      <c r="AG40" s="1" t="s">
        <v>7</v>
      </c>
      <c r="AH40" s="1">
        <v>331</v>
      </c>
      <c r="AI40" s="1">
        <v>10</v>
      </c>
    </row>
    <row r="41" spans="1:35" ht="12.75">
      <c r="A41" s="2">
        <v>4</v>
      </c>
      <c r="B41" s="2" t="s">
        <v>19</v>
      </c>
      <c r="C41" s="1" t="s">
        <v>54</v>
      </c>
      <c r="D41" s="1">
        <v>8</v>
      </c>
      <c r="E41" s="1">
        <v>5</v>
      </c>
      <c r="F41" s="1">
        <v>6</v>
      </c>
      <c r="G41" s="1">
        <v>7</v>
      </c>
      <c r="H41" s="1">
        <v>6</v>
      </c>
      <c r="I41" s="1">
        <v>4</v>
      </c>
      <c r="J41" s="1">
        <v>6</v>
      </c>
      <c r="K41" s="1">
        <v>4</v>
      </c>
      <c r="L41" s="1">
        <v>5</v>
      </c>
      <c r="M41" s="2">
        <f>SUM(D41:L41)</f>
        <v>51</v>
      </c>
      <c r="N41" s="2">
        <f>M41</f>
        <v>51</v>
      </c>
      <c r="O41" s="4"/>
      <c r="P41" s="2">
        <v>4</v>
      </c>
      <c r="Q41" s="2">
        <v>4</v>
      </c>
      <c r="R41" s="2">
        <v>4</v>
      </c>
      <c r="S41" s="2">
        <v>4</v>
      </c>
      <c r="T41" s="2">
        <v>5</v>
      </c>
      <c r="U41" s="2">
        <v>5</v>
      </c>
      <c r="V41" s="2">
        <v>7</v>
      </c>
      <c r="W41" s="2">
        <v>5</v>
      </c>
      <c r="X41" s="2">
        <v>6</v>
      </c>
      <c r="Y41" s="2">
        <f>SUM(P41:X41)</f>
        <v>44</v>
      </c>
      <c r="Z41" s="2">
        <f>SUM(M41,Y41)</f>
        <v>95</v>
      </c>
      <c r="AA41" s="2" t="str">
        <f t="shared" si="10"/>
        <v>CF</v>
      </c>
      <c r="AB41" s="1" t="str">
        <f t="shared" si="10"/>
        <v>Eric Ottevaere</v>
      </c>
      <c r="AC41" s="2">
        <f t="shared" si="11"/>
        <v>95</v>
      </c>
      <c r="AF41" s="2"/>
      <c r="AG41" s="1" t="s">
        <v>11</v>
      </c>
      <c r="AH41" s="1">
        <v>335</v>
      </c>
      <c r="AI41" s="1">
        <v>8</v>
      </c>
    </row>
    <row r="42" spans="1:35" ht="12.75">
      <c r="A42" s="2">
        <v>5</v>
      </c>
      <c r="B42" s="2" t="s">
        <v>19</v>
      </c>
      <c r="C42" s="1" t="s">
        <v>55</v>
      </c>
      <c r="D42" s="1">
        <v>7</v>
      </c>
      <c r="E42" s="1">
        <v>5</v>
      </c>
      <c r="F42" s="1">
        <v>5</v>
      </c>
      <c r="G42" s="1">
        <v>7</v>
      </c>
      <c r="H42" s="1">
        <v>5</v>
      </c>
      <c r="I42" s="1">
        <v>3</v>
      </c>
      <c r="J42" s="1">
        <v>7</v>
      </c>
      <c r="K42" s="1">
        <v>5</v>
      </c>
      <c r="L42" s="1">
        <v>4</v>
      </c>
      <c r="M42" s="2">
        <f>SUM(D42:L42)</f>
        <v>48</v>
      </c>
      <c r="N42" s="2">
        <f>M42</f>
        <v>48</v>
      </c>
      <c r="O42" s="4"/>
      <c r="P42" s="2">
        <v>4</v>
      </c>
      <c r="Q42" s="2">
        <v>5</v>
      </c>
      <c r="R42" s="2">
        <v>3</v>
      </c>
      <c r="S42" s="2">
        <v>5</v>
      </c>
      <c r="T42" s="2">
        <v>6</v>
      </c>
      <c r="U42" s="2">
        <v>5</v>
      </c>
      <c r="V42" s="2">
        <v>6</v>
      </c>
      <c r="W42" s="2">
        <v>7</v>
      </c>
      <c r="X42" s="2">
        <v>7</v>
      </c>
      <c r="Y42" s="2">
        <f>SUM(P42:X42)</f>
        <v>48</v>
      </c>
      <c r="Z42" s="2">
        <f>SUM(M42,Y42)</f>
        <v>96</v>
      </c>
      <c r="AA42" s="2" t="str">
        <f t="shared" si="10"/>
        <v>CF</v>
      </c>
      <c r="AB42" s="1" t="str">
        <f t="shared" si="10"/>
        <v>Bryce Elkin</v>
      </c>
      <c r="AC42" s="2">
        <f t="shared" si="11"/>
        <v>96</v>
      </c>
      <c r="AF42" s="2"/>
      <c r="AG42" s="1" t="s">
        <v>21</v>
      </c>
      <c r="AH42" s="1">
        <v>354</v>
      </c>
      <c r="AI42" s="1">
        <v>6</v>
      </c>
    </row>
    <row r="43" spans="1:35" ht="12.75">
      <c r="A43" s="3"/>
      <c r="B43" s="3"/>
      <c r="C43" s="4" t="s">
        <v>18</v>
      </c>
      <c r="D43" s="4"/>
      <c r="E43" s="4"/>
      <c r="F43" s="4"/>
      <c r="G43" s="4"/>
      <c r="H43" s="4"/>
      <c r="I43" s="4"/>
      <c r="J43" s="4"/>
      <c r="K43" s="4"/>
      <c r="L43" s="4"/>
      <c r="M43" s="3"/>
      <c r="N43" s="3">
        <f>SUM(N38:N42)-MAX(N38:N42)</f>
        <v>179</v>
      </c>
      <c r="O43" s="4"/>
      <c r="P43" s="3"/>
      <c r="Q43" s="3"/>
      <c r="R43" s="3"/>
      <c r="S43" s="3"/>
      <c r="T43" s="3"/>
      <c r="U43" s="3"/>
      <c r="V43" s="3"/>
      <c r="W43" s="3"/>
      <c r="X43" s="3"/>
      <c r="Y43" s="6"/>
      <c r="Z43" s="3">
        <f>SUM(Z38:Z42)-MAX(Z38:Z42)</f>
        <v>361</v>
      </c>
      <c r="AA43" s="3"/>
      <c r="AB43" s="4" t="str">
        <f>C43</f>
        <v>CHIPPEWA FALLS</v>
      </c>
      <c r="AC43" s="2">
        <f t="shared" si="11"/>
        <v>361</v>
      </c>
      <c r="AG43" s="1" t="s">
        <v>18</v>
      </c>
      <c r="AH43" s="1">
        <v>361</v>
      </c>
      <c r="AI43" s="1">
        <v>4</v>
      </c>
    </row>
    <row r="44" spans="1:35" ht="12.75">
      <c r="A44" s="3" t="s">
        <v>0</v>
      </c>
      <c r="B44" s="3" t="s">
        <v>1</v>
      </c>
      <c r="C44" s="4" t="s">
        <v>2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  <c r="L44" s="3">
        <v>9</v>
      </c>
      <c r="M44" s="3" t="s">
        <v>3</v>
      </c>
      <c r="N44" s="3" t="s">
        <v>4</v>
      </c>
      <c r="O44" s="3"/>
      <c r="P44" s="6">
        <v>10</v>
      </c>
      <c r="Q44" s="6">
        <v>11</v>
      </c>
      <c r="R44" s="6">
        <v>12</v>
      </c>
      <c r="S44" s="6">
        <v>13</v>
      </c>
      <c r="T44" s="6">
        <v>14</v>
      </c>
      <c r="U44" s="6">
        <v>15</v>
      </c>
      <c r="V44" s="6">
        <v>16</v>
      </c>
      <c r="W44" s="6">
        <v>17</v>
      </c>
      <c r="X44" s="6">
        <v>18</v>
      </c>
      <c r="Y44" s="6" t="s">
        <v>3</v>
      </c>
      <c r="Z44" s="6" t="s">
        <v>4</v>
      </c>
      <c r="AA44" s="6"/>
      <c r="AB44" s="7"/>
      <c r="AF44" s="2"/>
      <c r="AG44" s="1" t="s">
        <v>10</v>
      </c>
      <c r="AH44" s="1">
        <v>362</v>
      </c>
      <c r="AI44" s="1">
        <v>2</v>
      </c>
    </row>
    <row r="45" spans="1:32" ht="12.75">
      <c r="A45" s="2">
        <v>1</v>
      </c>
      <c r="B45" s="2" t="s">
        <v>20</v>
      </c>
      <c r="C45" s="1" t="s">
        <v>22</v>
      </c>
      <c r="D45" s="1">
        <v>8</v>
      </c>
      <c r="E45" s="1">
        <v>5</v>
      </c>
      <c r="F45" s="1">
        <v>3</v>
      </c>
      <c r="G45" s="1">
        <v>6</v>
      </c>
      <c r="H45" s="1">
        <v>8</v>
      </c>
      <c r="I45" s="1">
        <v>5</v>
      </c>
      <c r="J45" s="1">
        <v>5</v>
      </c>
      <c r="K45" s="1">
        <v>3</v>
      </c>
      <c r="L45" s="1">
        <v>5</v>
      </c>
      <c r="M45" s="2">
        <f>SUM(D45:L45)</f>
        <v>48</v>
      </c>
      <c r="N45" s="2">
        <f>M45</f>
        <v>48</v>
      </c>
      <c r="O45" s="4"/>
      <c r="P45" s="2">
        <v>4</v>
      </c>
      <c r="Q45" s="2">
        <v>3</v>
      </c>
      <c r="R45" s="2">
        <v>3</v>
      </c>
      <c r="S45" s="2">
        <v>4</v>
      </c>
      <c r="T45" s="2">
        <v>4</v>
      </c>
      <c r="U45" s="2">
        <v>8</v>
      </c>
      <c r="V45" s="2">
        <v>6</v>
      </c>
      <c r="W45" s="2">
        <v>6</v>
      </c>
      <c r="X45" s="2">
        <v>7</v>
      </c>
      <c r="Y45" s="2">
        <f>SUM(P45:X45)</f>
        <v>45</v>
      </c>
      <c r="Z45" s="2">
        <f>SUM(M45,Y45)</f>
        <v>93</v>
      </c>
      <c r="AA45" s="2" t="str">
        <f aca="true" t="shared" si="12" ref="AA45:AB49">B45</f>
        <v>MEN</v>
      </c>
      <c r="AB45" s="1" t="str">
        <f t="shared" si="12"/>
        <v>Sam Mason</v>
      </c>
      <c r="AC45" s="2">
        <f aca="true" t="shared" si="13" ref="AC45:AC50">Z45</f>
        <v>93</v>
      </c>
      <c r="AF45" s="2"/>
    </row>
    <row r="46" spans="1:32" ht="12.75">
      <c r="A46" s="2">
        <v>2</v>
      </c>
      <c r="B46" s="2" t="s">
        <v>20</v>
      </c>
      <c r="C46" s="1" t="s">
        <v>25</v>
      </c>
      <c r="D46" s="1">
        <v>5</v>
      </c>
      <c r="E46" s="1">
        <v>6</v>
      </c>
      <c r="F46" s="1">
        <v>4</v>
      </c>
      <c r="G46" s="1">
        <v>6</v>
      </c>
      <c r="H46" s="1">
        <v>5</v>
      </c>
      <c r="I46" s="1">
        <v>2</v>
      </c>
      <c r="J46" s="1">
        <v>6</v>
      </c>
      <c r="K46" s="1">
        <v>5</v>
      </c>
      <c r="L46" s="1">
        <v>5</v>
      </c>
      <c r="M46" s="2">
        <f>SUM(D46:L46)</f>
        <v>44</v>
      </c>
      <c r="N46" s="2">
        <f>M46</f>
        <v>44</v>
      </c>
      <c r="O46" s="4"/>
      <c r="P46" s="2">
        <v>4</v>
      </c>
      <c r="Q46" s="2">
        <v>6</v>
      </c>
      <c r="R46" s="2">
        <v>3</v>
      </c>
      <c r="S46" s="2">
        <v>4</v>
      </c>
      <c r="T46" s="2">
        <v>6</v>
      </c>
      <c r="U46" s="2">
        <v>4</v>
      </c>
      <c r="V46" s="2">
        <v>3</v>
      </c>
      <c r="W46" s="2">
        <v>5</v>
      </c>
      <c r="X46" s="2">
        <v>7</v>
      </c>
      <c r="Y46" s="2">
        <f>SUM(P46:X46)</f>
        <v>42</v>
      </c>
      <c r="Z46" s="2">
        <f>SUM(M46,Y46)</f>
        <v>86</v>
      </c>
      <c r="AA46" s="2" t="str">
        <f t="shared" si="12"/>
        <v>MEN</v>
      </c>
      <c r="AB46" s="1" t="str">
        <f t="shared" si="12"/>
        <v>Marcus Thatcher</v>
      </c>
      <c r="AC46" s="2">
        <f t="shared" si="13"/>
        <v>86</v>
      </c>
      <c r="AF46" s="2"/>
    </row>
    <row r="47" spans="1:32" ht="12.75">
      <c r="A47" s="2">
        <v>3</v>
      </c>
      <c r="B47" s="2" t="s">
        <v>20</v>
      </c>
      <c r="C47" s="1" t="s">
        <v>38</v>
      </c>
      <c r="D47" s="1">
        <v>5</v>
      </c>
      <c r="E47" s="1">
        <v>4</v>
      </c>
      <c r="F47" s="1">
        <v>3</v>
      </c>
      <c r="G47" s="1">
        <v>5</v>
      </c>
      <c r="H47" s="1">
        <v>5</v>
      </c>
      <c r="I47" s="1">
        <v>3</v>
      </c>
      <c r="J47" s="1">
        <v>7</v>
      </c>
      <c r="K47" s="1">
        <v>4</v>
      </c>
      <c r="L47" s="1">
        <v>5</v>
      </c>
      <c r="M47" s="2">
        <f>SUM(D47:L47)</f>
        <v>41</v>
      </c>
      <c r="N47" s="2">
        <f>M47</f>
        <v>41</v>
      </c>
      <c r="O47" s="4"/>
      <c r="P47" s="2">
        <v>4</v>
      </c>
      <c r="Q47" s="2">
        <v>4</v>
      </c>
      <c r="R47" s="2">
        <v>5</v>
      </c>
      <c r="S47" s="2">
        <v>6</v>
      </c>
      <c r="T47" s="2">
        <v>7</v>
      </c>
      <c r="U47" s="2">
        <v>5</v>
      </c>
      <c r="V47" s="2">
        <v>5</v>
      </c>
      <c r="W47" s="2">
        <v>6</v>
      </c>
      <c r="X47" s="2">
        <v>5</v>
      </c>
      <c r="Y47" s="2">
        <f>SUM(P47:X47)</f>
        <v>47</v>
      </c>
      <c r="Z47" s="2">
        <f>SUM(M47,Y47)</f>
        <v>88</v>
      </c>
      <c r="AA47" s="2" t="str">
        <f t="shared" si="12"/>
        <v>MEN</v>
      </c>
      <c r="AB47" s="1" t="str">
        <f t="shared" si="12"/>
        <v>Nolan Smith</v>
      </c>
      <c r="AC47" s="2">
        <f t="shared" si="13"/>
        <v>88</v>
      </c>
      <c r="AF47" s="2"/>
    </row>
    <row r="48" spans="1:32" ht="12.75">
      <c r="A48" s="2">
        <v>4</v>
      </c>
      <c r="B48" s="2" t="s">
        <v>20</v>
      </c>
      <c r="C48" s="1" t="s">
        <v>56</v>
      </c>
      <c r="D48" s="1">
        <v>6</v>
      </c>
      <c r="E48" s="1">
        <v>5</v>
      </c>
      <c r="F48" s="1">
        <v>5</v>
      </c>
      <c r="G48" s="1">
        <v>6</v>
      </c>
      <c r="H48" s="1">
        <v>4</v>
      </c>
      <c r="I48" s="1">
        <v>4</v>
      </c>
      <c r="J48" s="1">
        <v>5</v>
      </c>
      <c r="K48" s="1">
        <v>4</v>
      </c>
      <c r="L48" s="1">
        <v>5</v>
      </c>
      <c r="M48" s="2">
        <f>SUM(D48:L48)</f>
        <v>44</v>
      </c>
      <c r="N48" s="2">
        <f>M48</f>
        <v>44</v>
      </c>
      <c r="O48" s="4"/>
      <c r="P48" s="2">
        <v>4</v>
      </c>
      <c r="Q48" s="2">
        <v>4</v>
      </c>
      <c r="R48" s="2">
        <v>4</v>
      </c>
      <c r="S48" s="2">
        <v>4</v>
      </c>
      <c r="T48" s="2">
        <v>5</v>
      </c>
      <c r="U48" s="2">
        <v>5</v>
      </c>
      <c r="V48" s="2">
        <v>5</v>
      </c>
      <c r="W48" s="2">
        <v>6</v>
      </c>
      <c r="X48" s="2">
        <v>6</v>
      </c>
      <c r="Y48" s="2">
        <f>SUM(P48:X48)</f>
        <v>43</v>
      </c>
      <c r="Z48" s="2">
        <f>SUM(M48,Y48)</f>
        <v>87</v>
      </c>
      <c r="AA48" s="2" t="str">
        <f t="shared" si="12"/>
        <v>MEN</v>
      </c>
      <c r="AB48" s="1" t="str">
        <f t="shared" si="12"/>
        <v>Noah Sobota</v>
      </c>
      <c r="AC48" s="2">
        <f t="shared" si="13"/>
        <v>87</v>
      </c>
      <c r="AF48" s="2"/>
    </row>
    <row r="49" spans="1:32" ht="12.75">
      <c r="A49" s="2">
        <v>5</v>
      </c>
      <c r="B49" s="2" t="s">
        <v>20</v>
      </c>
      <c r="C49" s="1" t="s">
        <v>57</v>
      </c>
      <c r="D49" s="1">
        <v>7</v>
      </c>
      <c r="E49" s="1">
        <v>5</v>
      </c>
      <c r="F49" s="1">
        <v>3</v>
      </c>
      <c r="G49" s="1">
        <v>6</v>
      </c>
      <c r="H49" s="1">
        <v>5</v>
      </c>
      <c r="I49" s="1">
        <v>3</v>
      </c>
      <c r="J49" s="1">
        <v>7</v>
      </c>
      <c r="K49" s="1">
        <v>4</v>
      </c>
      <c r="L49" s="1">
        <v>7</v>
      </c>
      <c r="M49" s="2">
        <f>SUM(D49:L49)</f>
        <v>47</v>
      </c>
      <c r="N49" s="2">
        <f>M49</f>
        <v>47</v>
      </c>
      <c r="O49" s="4"/>
      <c r="P49" s="2">
        <v>3</v>
      </c>
      <c r="Q49" s="2">
        <v>5</v>
      </c>
      <c r="R49" s="2">
        <v>4</v>
      </c>
      <c r="S49" s="2">
        <v>4</v>
      </c>
      <c r="T49" s="2">
        <v>7</v>
      </c>
      <c r="U49" s="2">
        <v>7</v>
      </c>
      <c r="V49" s="2">
        <v>7</v>
      </c>
      <c r="W49" s="2">
        <v>7</v>
      </c>
      <c r="X49" s="2">
        <v>5</v>
      </c>
      <c r="Y49" s="2">
        <f>SUM(P49:X49)</f>
        <v>49</v>
      </c>
      <c r="Z49" s="2">
        <f>SUM(M49,Y49)</f>
        <v>96</v>
      </c>
      <c r="AA49" s="2" t="str">
        <f t="shared" si="12"/>
        <v>MEN</v>
      </c>
      <c r="AB49" s="1" t="str">
        <f t="shared" si="12"/>
        <v>Rob Bundy</v>
      </c>
      <c r="AC49" s="2">
        <f t="shared" si="13"/>
        <v>96</v>
      </c>
      <c r="AF49" s="2"/>
    </row>
    <row r="50" spans="1:32" ht="12.75">
      <c r="A50" s="3"/>
      <c r="B50" s="3"/>
      <c r="C50" s="4" t="s">
        <v>21</v>
      </c>
      <c r="D50" s="4"/>
      <c r="E50" s="4"/>
      <c r="F50" s="4"/>
      <c r="G50" s="4"/>
      <c r="H50" s="4"/>
      <c r="I50" s="4"/>
      <c r="J50" s="4"/>
      <c r="K50" s="4"/>
      <c r="L50" s="4"/>
      <c r="M50" s="3"/>
      <c r="N50" s="3">
        <f>SUM(N45:N49)-MAX(N45:N49)</f>
        <v>176</v>
      </c>
      <c r="O50" s="4"/>
      <c r="P50" s="3"/>
      <c r="Q50" s="3"/>
      <c r="R50" s="3"/>
      <c r="S50" s="3"/>
      <c r="T50" s="3"/>
      <c r="U50" s="3"/>
      <c r="V50" s="3"/>
      <c r="W50" s="3"/>
      <c r="X50" s="3"/>
      <c r="Y50" s="6"/>
      <c r="Z50" s="3">
        <f>SUM(Z45:Z49)-MAX(Z45:Z49)</f>
        <v>354</v>
      </c>
      <c r="AA50" s="3"/>
      <c r="AB50" s="4" t="str">
        <f>C50</f>
        <v>MENOMONIE</v>
      </c>
      <c r="AC50" s="2">
        <f t="shared" si="13"/>
        <v>354</v>
      </c>
      <c r="AF50" s="2"/>
    </row>
    <row r="51" spans="1:32" ht="12.75">
      <c r="A51" s="3" t="s">
        <v>0</v>
      </c>
      <c r="B51" s="3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/>
      <c r="AF51" s="2"/>
    </row>
    <row r="52" spans="1:15" ht="12.75">
      <c r="A52" s="2">
        <v>1</v>
      </c>
      <c r="O52" s="4"/>
    </row>
    <row r="53" spans="1:32" ht="12.75">
      <c r="A53" s="2">
        <v>2</v>
      </c>
      <c r="O53" s="4"/>
      <c r="AF53" s="2"/>
    </row>
    <row r="54" spans="1:32" ht="12.75">
      <c r="A54" s="2">
        <v>3</v>
      </c>
      <c r="O54" s="4"/>
      <c r="AF54" s="2"/>
    </row>
    <row r="55" spans="1:15" ht="12.75">
      <c r="A55" s="2">
        <v>4</v>
      </c>
      <c r="O55" s="4"/>
    </row>
    <row r="56" spans="1:32" ht="12.75">
      <c r="A56" s="2">
        <v>5</v>
      </c>
      <c r="O56" s="4"/>
      <c r="AF56" s="2"/>
    </row>
    <row r="57" spans="1:32" ht="12.75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3"/>
      <c r="N57" s="3"/>
      <c r="O57" s="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4"/>
      <c r="AF57" s="2"/>
    </row>
    <row r="58" spans="1:28" ht="12.75">
      <c r="A58" s="3" t="s">
        <v>0</v>
      </c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7"/>
    </row>
    <row r="59" spans="1:32" ht="12.75">
      <c r="A59" s="2">
        <v>1</v>
      </c>
      <c r="O59" s="4"/>
      <c r="AF59" s="2"/>
    </row>
    <row r="60" spans="1:15" ht="12.75">
      <c r="A60" s="2">
        <v>2</v>
      </c>
      <c r="O60" s="4"/>
    </row>
    <row r="61" spans="1:32" ht="12.75">
      <c r="A61" s="2">
        <v>3</v>
      </c>
      <c r="O61" s="4"/>
      <c r="AF61" s="2"/>
    </row>
    <row r="62" spans="1:32" ht="12.75">
      <c r="A62" s="2">
        <v>4</v>
      </c>
      <c r="O62" s="4"/>
      <c r="AF62" s="2"/>
    </row>
    <row r="63" spans="1:32" ht="12.75">
      <c r="A63" s="2">
        <v>5</v>
      </c>
      <c r="O63" s="4"/>
      <c r="AF63" s="2"/>
    </row>
    <row r="64" spans="1:32" ht="12.75">
      <c r="A64" s="3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3"/>
      <c r="N64" s="3"/>
      <c r="O64" s="4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4"/>
      <c r="AF64" s="2"/>
    </row>
    <row r="65" spans="1:32" ht="12.75">
      <c r="A65" s="3" t="s">
        <v>0</v>
      </c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7"/>
      <c r="AF65" s="2"/>
    </row>
    <row r="66" spans="1:32" ht="12.75">
      <c r="A66" s="2">
        <v>1</v>
      </c>
      <c r="O66" s="4"/>
      <c r="AF66" s="2"/>
    </row>
    <row r="67" spans="1:32" ht="12.75">
      <c r="A67" s="2">
        <v>2</v>
      </c>
      <c r="O67" s="4"/>
      <c r="AF67" s="2"/>
    </row>
    <row r="68" spans="1:32" ht="12.75">
      <c r="A68" s="2">
        <v>3</v>
      </c>
      <c r="O68" s="4"/>
      <c r="AF68" s="2"/>
    </row>
    <row r="69" spans="1:32" ht="12.75">
      <c r="A69" s="2">
        <v>4</v>
      </c>
      <c r="O69" s="4"/>
      <c r="AF69" s="2"/>
    </row>
    <row r="70" spans="1:32" ht="12.75">
      <c r="A70" s="2">
        <v>5</v>
      </c>
      <c r="O70" s="4"/>
      <c r="AF70" s="2"/>
    </row>
    <row r="71" spans="1:32" ht="12.75">
      <c r="A71" s="3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3"/>
      <c r="N71" s="3"/>
      <c r="O71" s="4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4"/>
      <c r="AF71" s="2"/>
    </row>
    <row r="72" spans="1:32" ht="12.75">
      <c r="A72" s="3" t="s">
        <v>0</v>
      </c>
      <c r="B72" s="3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7"/>
      <c r="AF72" s="2"/>
    </row>
    <row r="73" spans="1:32" ht="12.75">
      <c r="A73" s="2">
        <v>1</v>
      </c>
      <c r="O73" s="4"/>
      <c r="AF73" s="2"/>
    </row>
    <row r="74" spans="1:32" ht="12.75">
      <c r="A74" s="2">
        <v>2</v>
      </c>
      <c r="O74" s="4"/>
      <c r="AF74" s="2"/>
    </row>
    <row r="75" spans="1:32" ht="12.75">
      <c r="A75" s="2">
        <v>3</v>
      </c>
      <c r="O75" s="4"/>
      <c r="AF75" s="2"/>
    </row>
    <row r="76" spans="1:15" ht="12.75">
      <c r="A76" s="2">
        <v>4</v>
      </c>
      <c r="O76" s="4"/>
    </row>
    <row r="77" spans="1:15" ht="12.75">
      <c r="A77" s="2">
        <v>5</v>
      </c>
      <c r="O77" s="4"/>
    </row>
    <row r="78" spans="1:32" ht="12.75">
      <c r="A78" s="3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  <c r="N78" s="3"/>
      <c r="O78" s="4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4"/>
      <c r="AF78" s="2"/>
    </row>
    <row r="79" spans="1:32" ht="12.75">
      <c r="A79" s="3" t="s">
        <v>0</v>
      </c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7"/>
      <c r="AF79" s="2"/>
    </row>
    <row r="80" spans="1:32" ht="12.75">
      <c r="A80" s="2">
        <v>1</v>
      </c>
      <c r="O80" s="4"/>
      <c r="AF80" s="2"/>
    </row>
    <row r="81" spans="1:32" ht="12.75">
      <c r="A81" s="2">
        <v>2</v>
      </c>
      <c r="O81" s="4"/>
      <c r="AF81" s="2"/>
    </row>
    <row r="82" spans="1:32" ht="12.75">
      <c r="A82" s="2">
        <v>3</v>
      </c>
      <c r="O82" s="4"/>
      <c r="AF82" s="2"/>
    </row>
    <row r="83" spans="1:32" ht="12.75">
      <c r="A83" s="2">
        <v>4</v>
      </c>
      <c r="O83" s="4"/>
      <c r="AF83" s="2"/>
    </row>
    <row r="84" spans="1:32" ht="12.75">
      <c r="A84" s="2">
        <v>5</v>
      </c>
      <c r="O84" s="4"/>
      <c r="AF84" s="2"/>
    </row>
    <row r="85" spans="1:32" ht="12.75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3"/>
      <c r="N85" s="3"/>
      <c r="O85" s="4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4"/>
      <c r="AF85" s="2"/>
    </row>
    <row r="86" spans="1:32" ht="12.75">
      <c r="A86" s="3" t="s">
        <v>0</v>
      </c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7"/>
      <c r="AF86" s="2"/>
    </row>
    <row r="87" spans="1:32" ht="12.75">
      <c r="A87" s="2">
        <v>1</v>
      </c>
      <c r="O87" s="4"/>
      <c r="AF87" s="2"/>
    </row>
    <row r="88" spans="1:32" ht="12.75">
      <c r="A88" s="2">
        <v>2</v>
      </c>
      <c r="O88" s="4"/>
      <c r="AF88" s="2"/>
    </row>
    <row r="89" spans="1:32" ht="12.75">
      <c r="A89" s="2">
        <v>3</v>
      </c>
      <c r="O89" s="4"/>
      <c r="AF89" s="2"/>
    </row>
    <row r="90" spans="1:32" ht="12.75">
      <c r="A90" s="2">
        <v>4</v>
      </c>
      <c r="O90" s="4"/>
      <c r="AF90" s="2"/>
    </row>
    <row r="91" spans="1:15" ht="12.75">
      <c r="A91" s="2">
        <v>5</v>
      </c>
      <c r="O91" s="4"/>
    </row>
    <row r="92" spans="1:28" ht="12.75">
      <c r="A92" s="3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3"/>
      <c r="N92" s="3"/>
      <c r="O92" s="4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4"/>
    </row>
    <row r="93" spans="1:28" ht="12.75">
      <c r="A93" s="3" t="s">
        <v>0</v>
      </c>
      <c r="B93" s="3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7"/>
    </row>
    <row r="94" spans="1:15" ht="12.75">
      <c r="A94" s="2">
        <v>1</v>
      </c>
      <c r="O94" s="4"/>
    </row>
    <row r="95" spans="1:29" ht="12.75">
      <c r="A95" s="2">
        <v>2</v>
      </c>
      <c r="M95" s="2">
        <f>SUM(D95:L95)</f>
        <v>0</v>
      </c>
      <c r="N95" s="2">
        <f>M95</f>
        <v>0</v>
      </c>
      <c r="O95" s="4"/>
      <c r="Y95" s="2">
        <f>SUM(P95:X95)</f>
        <v>0</v>
      </c>
      <c r="Z95" s="2">
        <f>SUM(M95,Y95)</f>
        <v>0</v>
      </c>
      <c r="AA95" s="2">
        <f aca="true" t="shared" si="14" ref="AA95:AB98">B95</f>
        <v>0</v>
      </c>
      <c r="AB95" s="1">
        <f t="shared" si="14"/>
        <v>0</v>
      </c>
      <c r="AC95" s="2">
        <f>Z95</f>
        <v>0</v>
      </c>
    </row>
    <row r="96" spans="1:29" ht="12.75">
      <c r="A96" s="2">
        <v>3</v>
      </c>
      <c r="M96" s="2">
        <f>SUM(D96:L96)</f>
        <v>0</v>
      </c>
      <c r="N96" s="2">
        <f>M96</f>
        <v>0</v>
      </c>
      <c r="O96" s="4"/>
      <c r="Y96" s="2">
        <f>SUM(P96:X96)</f>
        <v>0</v>
      </c>
      <c r="Z96" s="2">
        <f>SUM(M96,Y96)</f>
        <v>0</v>
      </c>
      <c r="AA96" s="2">
        <f t="shared" si="14"/>
        <v>0</v>
      </c>
      <c r="AB96" s="1">
        <f t="shared" si="14"/>
        <v>0</v>
      </c>
      <c r="AC96" s="2">
        <f>Z96</f>
        <v>0</v>
      </c>
    </row>
    <row r="97" spans="1:29" ht="12.75">
      <c r="A97" s="2">
        <v>4</v>
      </c>
      <c r="M97" s="2">
        <f>SUM(D97:L97)</f>
        <v>0</v>
      </c>
      <c r="N97" s="2">
        <f>M97</f>
        <v>0</v>
      </c>
      <c r="O97" s="4"/>
      <c r="Y97" s="2">
        <f>SUM(P97:X97)</f>
        <v>0</v>
      </c>
      <c r="Z97" s="2">
        <f>SUM(M97,Y97)</f>
        <v>0</v>
      </c>
      <c r="AA97" s="2">
        <f t="shared" si="14"/>
        <v>0</v>
      </c>
      <c r="AB97" s="1">
        <f t="shared" si="14"/>
        <v>0</v>
      </c>
      <c r="AC97" s="2">
        <f>Z97</f>
        <v>0</v>
      </c>
    </row>
    <row r="98" spans="1:29" ht="12.75">
      <c r="A98" s="2">
        <v>5</v>
      </c>
      <c r="M98" s="2">
        <f>SUM(D98:L98)</f>
        <v>0</v>
      </c>
      <c r="N98" s="2">
        <f>M98</f>
        <v>0</v>
      </c>
      <c r="O98" s="4"/>
      <c r="Y98" s="2">
        <f>SUM(P98:X98)</f>
        <v>0</v>
      </c>
      <c r="Z98" s="2">
        <f>SUM(M98,Y98)</f>
        <v>0</v>
      </c>
      <c r="AA98" s="2">
        <f t="shared" si="14"/>
        <v>0</v>
      </c>
      <c r="AB98" s="1">
        <f t="shared" si="14"/>
        <v>0</v>
      </c>
      <c r="AC98" s="2">
        <f>Z98</f>
        <v>0</v>
      </c>
    </row>
    <row r="99" spans="1:29" ht="12.75">
      <c r="A99" s="3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3"/>
      <c r="N99" s="3">
        <f>SUM(N94:N98)-MAX(N94:N98)</f>
        <v>0</v>
      </c>
      <c r="O99" s="4"/>
      <c r="P99" s="3"/>
      <c r="Q99" s="3"/>
      <c r="R99" s="3"/>
      <c r="S99" s="3"/>
      <c r="T99" s="3"/>
      <c r="U99" s="3"/>
      <c r="V99" s="3"/>
      <c r="W99" s="3"/>
      <c r="X99" s="3"/>
      <c r="Y99" s="3"/>
      <c r="Z99" s="3">
        <f>SUM(Z94:Z98)-MAX(Z94:Z98)</f>
        <v>0</v>
      </c>
      <c r="AA99" s="3"/>
      <c r="AB99" s="4">
        <f>C99</f>
        <v>0</v>
      </c>
      <c r="AC99" s="2">
        <f>Z99</f>
        <v>0</v>
      </c>
    </row>
    <row r="100" spans="1:28" ht="12.75">
      <c r="A100" s="3" t="s">
        <v>0</v>
      </c>
      <c r="B100" s="3" t="s">
        <v>1</v>
      </c>
      <c r="C100" s="4" t="s">
        <v>2</v>
      </c>
      <c r="D100" s="3">
        <v>1</v>
      </c>
      <c r="E100" s="3">
        <v>2</v>
      </c>
      <c r="F100" s="3">
        <v>3</v>
      </c>
      <c r="G100" s="3">
        <v>4</v>
      </c>
      <c r="H100" s="3">
        <v>5</v>
      </c>
      <c r="I100" s="3">
        <v>6</v>
      </c>
      <c r="J100" s="3">
        <v>7</v>
      </c>
      <c r="K100" s="3">
        <v>8</v>
      </c>
      <c r="L100" s="3">
        <v>9</v>
      </c>
      <c r="M100" s="3" t="s">
        <v>3</v>
      </c>
      <c r="N100" s="3" t="s">
        <v>4</v>
      </c>
      <c r="O100" s="3"/>
      <c r="P100" s="6">
        <v>10</v>
      </c>
      <c r="Q100" s="6">
        <v>11</v>
      </c>
      <c r="R100" s="6">
        <v>12</v>
      </c>
      <c r="S100" s="6">
        <v>13</v>
      </c>
      <c r="T100" s="6">
        <v>14</v>
      </c>
      <c r="U100" s="6">
        <v>15</v>
      </c>
      <c r="V100" s="6">
        <v>16</v>
      </c>
      <c r="W100" s="6">
        <v>17</v>
      </c>
      <c r="X100" s="6">
        <v>18</v>
      </c>
      <c r="Y100" s="6" t="s">
        <v>3</v>
      </c>
      <c r="Z100" s="6" t="s">
        <v>4</v>
      </c>
      <c r="AA100" s="6"/>
      <c r="AB100" s="7"/>
    </row>
    <row r="101" spans="1:29" ht="12.75">
      <c r="A101" s="2">
        <v>1</v>
      </c>
      <c r="M101" s="2">
        <f>SUM(D101:L101)</f>
        <v>0</v>
      </c>
      <c r="N101" s="2">
        <f>M101</f>
        <v>0</v>
      </c>
      <c r="O101" s="4"/>
      <c r="Y101" s="2">
        <f>SUM(P101:X101)</f>
        <v>0</v>
      </c>
      <c r="Z101" s="2">
        <f>SUM(M101,Y101)</f>
        <v>0</v>
      </c>
      <c r="AA101" s="2">
        <f aca="true" t="shared" si="15" ref="AA101:AB105">B101</f>
        <v>0</v>
      </c>
      <c r="AB101" s="1">
        <f t="shared" si="15"/>
        <v>0</v>
      </c>
      <c r="AC101" s="2">
        <f aca="true" t="shared" si="16" ref="AC101:AC106">Z101</f>
        <v>0</v>
      </c>
    </row>
    <row r="102" spans="1:29" ht="12.75">
      <c r="A102" s="2">
        <v>2</v>
      </c>
      <c r="M102" s="2">
        <f>SUM(D102:L102)</f>
        <v>0</v>
      </c>
      <c r="N102" s="2">
        <f>M102</f>
        <v>0</v>
      </c>
      <c r="O102" s="4"/>
      <c r="Y102" s="2">
        <f>SUM(P102:X102)</f>
        <v>0</v>
      </c>
      <c r="Z102" s="2">
        <f>SUM(M102,Y102)</f>
        <v>0</v>
      </c>
      <c r="AA102" s="2">
        <f t="shared" si="15"/>
        <v>0</v>
      </c>
      <c r="AB102" s="1">
        <f t="shared" si="15"/>
        <v>0</v>
      </c>
      <c r="AC102" s="2">
        <f t="shared" si="16"/>
        <v>0</v>
      </c>
    </row>
    <row r="103" spans="1:29" ht="12.75">
      <c r="A103" s="2">
        <v>3</v>
      </c>
      <c r="M103" s="2">
        <f>SUM(D103:L103)</f>
        <v>0</v>
      </c>
      <c r="N103" s="2">
        <f>M103</f>
        <v>0</v>
      </c>
      <c r="O103" s="4"/>
      <c r="Y103" s="2">
        <f>SUM(P103:X103)</f>
        <v>0</v>
      </c>
      <c r="Z103" s="2">
        <f>SUM(M103,Y103)</f>
        <v>0</v>
      </c>
      <c r="AA103" s="2">
        <f t="shared" si="15"/>
        <v>0</v>
      </c>
      <c r="AB103" s="1">
        <f t="shared" si="15"/>
        <v>0</v>
      </c>
      <c r="AC103" s="2">
        <f t="shared" si="16"/>
        <v>0</v>
      </c>
    </row>
    <row r="104" spans="1:29" ht="12.75">
      <c r="A104" s="2">
        <v>4</v>
      </c>
      <c r="M104" s="2">
        <f>SUM(D104:L104)</f>
        <v>0</v>
      </c>
      <c r="N104" s="2">
        <f>M104</f>
        <v>0</v>
      </c>
      <c r="O104" s="4"/>
      <c r="Y104" s="2">
        <f>SUM(P104:X104)</f>
        <v>0</v>
      </c>
      <c r="Z104" s="2">
        <f>SUM(M104,Y104)</f>
        <v>0</v>
      </c>
      <c r="AA104" s="2">
        <f t="shared" si="15"/>
        <v>0</v>
      </c>
      <c r="AB104" s="1">
        <f t="shared" si="15"/>
        <v>0</v>
      </c>
      <c r="AC104" s="2">
        <f t="shared" si="16"/>
        <v>0</v>
      </c>
    </row>
    <row r="105" spans="1:29" ht="12.75">
      <c r="A105" s="2">
        <v>5</v>
      </c>
      <c r="M105" s="2">
        <f>SUM(D105:L105)</f>
        <v>0</v>
      </c>
      <c r="N105" s="2">
        <f>M105</f>
        <v>0</v>
      </c>
      <c r="O105" s="4"/>
      <c r="Y105" s="2">
        <f>SUM(P105:X105)</f>
        <v>0</v>
      </c>
      <c r="Z105" s="2">
        <f>SUM(M105,Y105)</f>
        <v>0</v>
      </c>
      <c r="AA105" s="2">
        <f t="shared" si="15"/>
        <v>0</v>
      </c>
      <c r="AB105" s="1">
        <f t="shared" si="15"/>
        <v>0</v>
      </c>
      <c r="AC105" s="2">
        <f t="shared" si="16"/>
        <v>0</v>
      </c>
    </row>
    <row r="106" spans="1:29" ht="12.75">
      <c r="A106" s="3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3"/>
      <c r="N106" s="3">
        <f>SUM(N101:N105)-MAX(N101:N105)</f>
        <v>0</v>
      </c>
      <c r="O106" s="4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>
        <f>SUM(Z101:Z105)-MAX(Z101:Z105)</f>
        <v>0</v>
      </c>
      <c r="AA106" s="3"/>
      <c r="AB106" s="4">
        <f>C106</f>
        <v>0</v>
      </c>
      <c r="AC106" s="2">
        <f t="shared" si="16"/>
        <v>0</v>
      </c>
    </row>
  </sheetData>
  <sheetProtection/>
  <printOptions gridLines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Eau Claire Area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nhsstaff</dc:creator>
  <cp:keywords/>
  <dc:description/>
  <cp:lastModifiedBy>rlasd</cp:lastModifiedBy>
  <cp:lastPrinted>2006-08-12T03:14:33Z</cp:lastPrinted>
  <dcterms:created xsi:type="dcterms:W3CDTF">2006-08-12T02:54:36Z</dcterms:created>
  <dcterms:modified xsi:type="dcterms:W3CDTF">2016-05-19T21:03:42Z</dcterms:modified>
  <cp:category/>
  <cp:version/>
  <cp:contentType/>
  <cp:contentStatus/>
</cp:coreProperties>
</file>