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<sst xmlns="http://schemas.openxmlformats.org/spreadsheetml/2006/main" count="192" uniqueCount="92">
  <si>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</si>
  <si>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</si>
  <si>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</si>
  <si>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</si>
  <si>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</si>
  <si>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</si>
  <si>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</si>
  <si>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</si>
  <si>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</si>
  <si>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</si>
  <si>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</si>
  <si>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</si>
  <si>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</si>
  <si>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</si>
  <si>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</si>
  <si>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</si>
  <si>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</si>
  <si>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</si>
  <si>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</si>
  <si>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</si>
  <si>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</si>
  <si>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</si>
  <si>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</si>
  <si>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</si>
  <si>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</si>
  <si>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</si>
  <si>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</si>
  <si>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2016 Wisconsin Dells Girls Golf Invite - Division 2 Day 1</t>
  </si>
  <si>
    <t>Christmas Mountain</t>
  </si>
  <si>
    <t>Warm and Calm</t>
  </si>
  <si>
    <t>Arcadia</t>
  </si>
  <si>
    <t>Alayna Tulip</t>
  </si>
  <si>
    <t>Reegan Haines</t>
  </si>
  <si>
    <t>Rylee Haines</t>
  </si>
  <si>
    <t>Kendra Konkel</t>
  </si>
  <si>
    <t>Black River Falls</t>
  </si>
  <si>
    <t>Jaymie Potter</t>
  </si>
  <si>
    <t>Gelina Hall</t>
  </si>
  <si>
    <t>Jenna Quackenbush</t>
  </si>
  <si>
    <t>DeForest</t>
  </si>
  <si>
    <t>Delaney Harding</t>
  </si>
  <si>
    <t>Sydney Reitz</t>
  </si>
  <si>
    <t>Cassidy Schnell</t>
  </si>
  <si>
    <t>Isabell Manzetti</t>
  </si>
  <si>
    <t>Sydni Esse</t>
  </si>
  <si>
    <t>GET</t>
  </si>
  <si>
    <t>Madison Schmidt</t>
  </si>
  <si>
    <t>Emily Jansen</t>
  </si>
  <si>
    <t>Rylee McCutchen</t>
  </si>
  <si>
    <t>Morgan Baardseth</t>
  </si>
  <si>
    <t>Makenzie Mahlom</t>
  </si>
  <si>
    <t>Hayward</t>
  </si>
  <si>
    <t>Lauren Tremblay</t>
  </si>
  <si>
    <t>Gabby Tremblay</t>
  </si>
  <si>
    <t>Emily Neff</t>
  </si>
  <si>
    <t>Kennedy Patrick</t>
  </si>
  <si>
    <t>Aly King</t>
  </si>
  <si>
    <t>Osseo-Fairchild</t>
  </si>
  <si>
    <t>Aly Wedward</t>
  </si>
  <si>
    <t>Grace Eide</t>
  </si>
  <si>
    <t>Lily Bohlinger</t>
  </si>
  <si>
    <t>Keila Kittelson</t>
  </si>
  <si>
    <t>Bella Nicolai</t>
  </si>
  <si>
    <t>Portage</t>
  </si>
  <si>
    <t>Elise Liegel</t>
  </si>
  <si>
    <t>Kelsey Blankenheim</t>
  </si>
  <si>
    <t>Anna Davidson</t>
  </si>
  <si>
    <t>Haley Tollison</t>
  </si>
  <si>
    <t>Brooke Atkinson</t>
  </si>
  <si>
    <t>Reedsburg</t>
  </si>
  <si>
    <t>Sarah Christensen</t>
  </si>
  <si>
    <t>Hanna Feller</t>
  </si>
  <si>
    <t>Allie Bulin</t>
  </si>
  <si>
    <t>Ryah Lichte</t>
  </si>
  <si>
    <t>Caylee Beyer</t>
  </si>
  <si>
    <t>Westby-Viroqua</t>
  </si>
  <si>
    <t>Brooke Knutson</t>
  </si>
  <si>
    <t>Ariana Valle</t>
  </si>
  <si>
    <t>Taylor Cowden</t>
  </si>
  <si>
    <t>Wisconsin Dells</t>
  </si>
  <si>
    <t>Claire Nate</t>
  </si>
  <si>
    <t>Allison Anderson</t>
  </si>
  <si>
    <t>Jayci Hoff</t>
  </si>
  <si>
    <t>Kailey Collar</t>
  </si>
  <si>
    <t>Baraboo</t>
  </si>
  <si>
    <t>Elise Lewison</t>
  </si>
  <si>
    <t>Carly Moon</t>
  </si>
  <si>
    <t>Kaylin McCauley</t>
  </si>
  <si>
    <t>Hailey Phillip</t>
  </si>
  <si>
    <t>Kacie Emhoff</t>
  </si>
  <si>
    <t>74/120</t>
  </si>
  <si>
    <t>Forty Seven Hundred Ninety Six Yards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</si>
</sst>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Y5" sqref="Y5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42598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90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91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29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20</v>
      </c>
      <c r="C9" s="35">
        <v>4</v>
      </c>
      <c r="D9" s="16">
        <v>5</v>
      </c>
      <c r="E9" s="16">
        <v>3</v>
      </c>
      <c r="F9" s="16">
        <v>4</v>
      </c>
      <c r="G9" s="16">
        <v>3</v>
      </c>
      <c r="H9" s="16">
        <v>4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5</v>
      </c>
      <c r="O9" s="16">
        <v>3</v>
      </c>
      <c r="P9" s="16">
        <v>4</v>
      </c>
      <c r="Q9" s="16">
        <v>4</v>
      </c>
      <c r="R9" s="16">
        <v>5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.75">
      <c r="A10" s="7" t="s">
        <v>30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31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41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42</v>
      </c>
      <c r="W12" s="18">
        <f>IF(COUNT(L12,V12)&gt;0,SUM(L12,V12),0)</f>
        <v>83</v>
      </c>
    </row>
    <row r="13" spans="1:23" ht="12.75">
      <c r="A13" s="29">
        <v>2</v>
      </c>
      <c r="B13" s="19" t="s">
        <v>32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54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53</v>
      </c>
      <c r="W13" s="18">
        <f>IF(COUNT(L13,V13)&gt;0,SUM(L13,V13),0)</f>
        <v>107</v>
      </c>
    </row>
    <row r="14" spans="1:23" ht="12.75">
      <c r="A14" s="29">
        <v>3</v>
      </c>
      <c r="B14" s="19" t="s">
        <v>33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61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200</v>
      </c>
      <c r="W14" s="18">
        <f>IF(COUNT(L14,V14)&gt;0,SUM(L14,V14),0)</f>
        <v>261</v>
      </c>
    </row>
    <row r="15" spans="1:23" ht="12.75">
      <c r="A15" s="29">
        <v>4</v>
      </c>
      <c r="B15" s="19" t="s">
        <v>34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54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61</v>
      </c>
      <c r="W15" s="18">
        <f>IF(COUNT(L15,V15)&gt;0,SUM(L15,V15),0)</f>
        <v>115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200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200</v>
      </c>
      <c r="W16" s="18">
        <f>IF(COUNT(L16,V16)&gt;0,SUM(L16,V16),0)</f>
        <v>400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210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566</v>
      </c>
    </row>
    <row r="18" spans="1:23" ht="12.75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36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62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53</v>
      </c>
      <c r="W20" s="18">
        <f>IF(COUNT(L20,V20)&gt;0,SUM(L20,V20),0)</f>
        <v>115</v>
      </c>
    </row>
    <row r="21" spans="1:23" ht="12.75">
      <c r="A21" s="29">
        <v>2</v>
      </c>
      <c r="B21" s="19" t="s">
        <v>37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67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59</v>
      </c>
      <c r="W21" s="18">
        <f>IF(COUNT(L21,V21)&gt;0,SUM(L21,V21),0)</f>
        <v>126</v>
      </c>
    </row>
    <row r="22" spans="1:23" ht="12.75">
      <c r="A22" s="29">
        <v>3</v>
      </c>
      <c r="B22" s="19" t="s">
        <v>38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61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62</v>
      </c>
      <c r="W22" s="18">
        <f>IF(COUNT(L22,V22)&gt;0,SUM(L22,V22),0)</f>
        <v>123</v>
      </c>
    </row>
    <row r="23" spans="1:23" ht="12.75">
      <c r="A23" s="29">
        <v>4</v>
      </c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7">
        <v>200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200</v>
      </c>
      <c r="W23" s="18">
        <f>IF(COUNT(L23,V23)&gt;0,SUM(L23,V23),0)</f>
        <v>400</v>
      </c>
    </row>
    <row r="24" spans="1:23" ht="12.75">
      <c r="A24" s="29">
        <v>5</v>
      </c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7">
        <v>200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200</v>
      </c>
      <c r="W24" s="18">
        <f>IF(COUNT(L24,V24)&gt;0,SUM(L24,V24),0)</f>
        <v>400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390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764</v>
      </c>
    </row>
    <row r="26" spans="1:23" ht="15" customHeight="1">
      <c r="A26" s="7" t="s">
        <v>39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40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47</v>
      </c>
      <c r="W28" s="18">
        <f>IF(COUNT(L28,V28)&gt;0,SUM(L28,V28),0)</f>
        <v>100</v>
      </c>
    </row>
    <row r="29" spans="1:23" ht="12.75">
      <c r="A29" s="29">
        <v>2</v>
      </c>
      <c r="B29" s="19" t="s">
        <v>41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54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65</v>
      </c>
      <c r="W29" s="18">
        <f>IF(COUNT(L29,V29)&gt;0,SUM(L29,V29),0)</f>
        <v>119</v>
      </c>
    </row>
    <row r="30" spans="1:23" ht="12.75">
      <c r="A30" s="29">
        <v>3</v>
      </c>
      <c r="B30" s="19" t="s">
        <v>42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60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59</v>
      </c>
      <c r="W30" s="18">
        <f>IF(COUNT(L30,V30)&gt;0,SUM(L30,V30),0)</f>
        <v>119</v>
      </c>
    </row>
    <row r="31" spans="1:23" ht="12.75">
      <c r="A31" s="29">
        <v>4</v>
      </c>
      <c r="B31" s="19" t="s">
        <v>43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62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57</v>
      </c>
      <c r="W31" s="18">
        <f>IF(COUNT(L31,V31)&gt;0,SUM(L31,V31),0)</f>
        <v>119</v>
      </c>
    </row>
    <row r="32" spans="1:23" ht="12.75">
      <c r="A32" s="29">
        <v>5</v>
      </c>
      <c r="B32" s="19" t="s">
        <v>44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71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77</v>
      </c>
      <c r="W32" s="18">
        <f>IF(COUNT(L32,V32)&gt;0,SUM(L32,V32),0)</f>
        <v>148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229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457</v>
      </c>
    </row>
    <row r="34" spans="1:23" ht="12.75">
      <c r="A34" s="7" t="s">
        <v>45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46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56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43</v>
      </c>
      <c r="W36" s="18">
        <f>IF(COUNT(L36,V36)&gt;0,SUM(L36,V36),0)</f>
        <v>99</v>
      </c>
    </row>
    <row r="37" spans="1:23" ht="12.75">
      <c r="A37" s="29">
        <v>2</v>
      </c>
      <c r="B37" s="19" t="s">
        <v>47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47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46</v>
      </c>
      <c r="W37" s="18">
        <f>IF(COUNT(L37,V37)&gt;0,SUM(L37,V37),0)</f>
        <v>93</v>
      </c>
    </row>
    <row r="38" spans="1:23" ht="12.75">
      <c r="A38" s="29">
        <v>3</v>
      </c>
      <c r="B38" s="19" t="s">
        <v>48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50</v>
      </c>
      <c r="W38" s="18">
        <f>IF(COUNT(L38,V38)&gt;0,SUM(L38,V38),0)</f>
        <v>97</v>
      </c>
    </row>
    <row r="39" spans="1:23" ht="12.75">
      <c r="A39" s="29">
        <v>4</v>
      </c>
      <c r="B39" s="19" t="s">
        <v>49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45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52</v>
      </c>
      <c r="W39" s="18">
        <f>IF(COUNT(L39,V39)&gt;0,SUM(L39,V39),0)</f>
        <v>97</v>
      </c>
    </row>
    <row r="40" spans="1:23" ht="12.75">
      <c r="A40" s="29">
        <v>5</v>
      </c>
      <c r="B40" s="19" t="s">
        <v>50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54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51</v>
      </c>
      <c r="W40" s="18">
        <f>IF(COUNT(L40,V40)&gt;0,SUM(L40,V40),0)</f>
        <v>105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386</v>
      </c>
    </row>
    <row r="42" spans="1:23" ht="12.75">
      <c r="A42" s="7" t="s">
        <v>51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52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53</v>
      </c>
      <c r="W44" s="18">
        <f>IF(COUNT(L44,V44)&gt;0,SUM(L44,V44),0)</f>
        <v>94</v>
      </c>
    </row>
    <row r="45" spans="1:23" ht="12.75">
      <c r="A45" s="29">
        <v>2</v>
      </c>
      <c r="B45" s="19" t="s">
        <v>53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36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39</v>
      </c>
      <c r="W45" s="18">
        <f>IF(COUNT(L45,V45)&gt;0,SUM(L45,V45),0)</f>
        <v>75</v>
      </c>
    </row>
    <row r="46" spans="1:23" ht="12.75">
      <c r="A46" s="29">
        <v>3</v>
      </c>
      <c r="B46" s="19" t="s">
        <v>54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48</v>
      </c>
      <c r="W46" s="18">
        <f>IF(COUNT(L46,V46)&gt;0,SUM(L46,V46),0)</f>
        <v>97</v>
      </c>
    </row>
    <row r="47" spans="1:23" ht="12.75">
      <c r="A47" s="29">
        <v>4</v>
      </c>
      <c r="B47" s="19" t="s">
        <v>55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43</v>
      </c>
      <c r="W47" s="18">
        <f>IF(COUNT(L47,V47)&gt;0,SUM(L47,V47),0)</f>
        <v>90</v>
      </c>
    </row>
    <row r="48" spans="1:23" ht="12.75">
      <c r="A48" s="29">
        <v>5</v>
      </c>
      <c r="B48" s="19" t="s">
        <v>56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61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49</v>
      </c>
      <c r="W48" s="18">
        <f>IF(COUNT(L48,V48)&gt;0,SUM(L48,V48),0)</f>
        <v>110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356</v>
      </c>
    </row>
    <row r="50" spans="1:23" ht="12.75">
      <c r="A50" s="7" t="s">
        <v>57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58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56</v>
      </c>
      <c r="W52" s="18">
        <f>IF(COUNT(L52,V52)&gt;0,SUM(L52,V52),0)</f>
        <v>104</v>
      </c>
    </row>
    <row r="53" spans="1:23" ht="12.75">
      <c r="A53" s="29">
        <v>2</v>
      </c>
      <c r="B53" s="19" t="s">
        <v>59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53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51</v>
      </c>
      <c r="W53" s="18">
        <f>IF(COUNT(L53,V53)&gt;0,SUM(L53,V53),0)</f>
        <v>104</v>
      </c>
    </row>
    <row r="54" spans="1:23" ht="12.75">
      <c r="A54" s="29">
        <v>3</v>
      </c>
      <c r="B54" s="19" t="s">
        <v>60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55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53</v>
      </c>
      <c r="W54" s="18">
        <f>IF(COUNT(L54,V54)&gt;0,SUM(L54,V54),0)</f>
        <v>108</v>
      </c>
    </row>
    <row r="55" spans="1:23" ht="12.75">
      <c r="A55" s="29">
        <v>4</v>
      </c>
      <c r="B55" s="19" t="s">
        <v>61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50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58</v>
      </c>
      <c r="W55" s="18">
        <f>IF(COUNT(L55,V55)&gt;0,SUM(L55,V55),0)</f>
        <v>108</v>
      </c>
    </row>
    <row r="56" spans="1:23" ht="12.75">
      <c r="A56" s="29">
        <v>5</v>
      </c>
      <c r="B56" s="19" t="s">
        <v>62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61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64</v>
      </c>
      <c r="W56" s="18">
        <f>IF(COUNT(L56,V56)&gt;0,SUM(L56,V56),0)</f>
        <v>125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424</v>
      </c>
    </row>
    <row r="58" spans="1:23" ht="12.75">
      <c r="A58" s="7" t="s">
        <v>63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64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51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62</v>
      </c>
      <c r="W60" s="18">
        <f>IF(COUNT(L60,V60)&gt;0,SUM(L60,V60),0)</f>
        <v>113</v>
      </c>
    </row>
    <row r="61" spans="1:23" ht="12.75">
      <c r="A61" s="29">
        <v>2</v>
      </c>
      <c r="B61" s="19" t="s">
        <v>65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53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58</v>
      </c>
      <c r="W61" s="18">
        <f>IF(COUNT(L61,V61)&gt;0,SUM(L61,V61),0)</f>
        <v>111</v>
      </c>
    </row>
    <row r="62" spans="1:23" ht="12.75">
      <c r="A62" s="29">
        <v>3</v>
      </c>
      <c r="B62" s="19" t="s">
        <v>66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55</v>
      </c>
      <c r="W62" s="18">
        <f>IF(COUNT(L62,V62)&gt;0,SUM(L62,V62),0)</f>
        <v>112</v>
      </c>
    </row>
    <row r="63" spans="1:23" ht="12.75">
      <c r="A63" s="29">
        <v>4</v>
      </c>
      <c r="B63" s="19" t="s">
        <v>67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61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62</v>
      </c>
      <c r="W63" s="18">
        <f>IF(COUNT(L63,V63)&gt;0,SUM(L63,V63),0)</f>
        <v>123</v>
      </c>
    </row>
    <row r="64" spans="1:23" ht="12.75">
      <c r="A64" s="29">
        <v>5</v>
      </c>
      <c r="B64" s="19" t="s">
        <v>68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58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61</v>
      </c>
      <c r="W64" s="18">
        <f>IF(COUNT(L64,V64)&gt;0,SUM(L64,V64),0)</f>
        <v>119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455</v>
      </c>
    </row>
    <row r="66" spans="1:23" ht="12.75">
      <c r="A66" s="7" t="s">
        <v>69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70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54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62</v>
      </c>
      <c r="W68" s="18">
        <f>IF(COUNT(L68,V68)&gt;0,SUM(L68,V68),0)</f>
        <v>116</v>
      </c>
    </row>
    <row r="69" spans="1:23" ht="12.75">
      <c r="A69" s="29">
        <v>2</v>
      </c>
      <c r="B69" s="19" t="s">
        <v>71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55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51</v>
      </c>
      <c r="W69" s="18">
        <f>IF(COUNT(L69,V69)&gt;0,SUM(L69,V69),0)</f>
        <v>106</v>
      </c>
    </row>
    <row r="70" spans="1:23" ht="12.75">
      <c r="A70" s="29">
        <v>3</v>
      </c>
      <c r="B70" s="19" t="s">
        <v>72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53</v>
      </c>
      <c r="W70" s="18">
        <f>IF(COUNT(L70,V70)&gt;0,SUM(L70,V70),0)</f>
        <v>106</v>
      </c>
    </row>
    <row r="71" spans="1:23" ht="12.75">
      <c r="A71" s="29">
        <v>4</v>
      </c>
      <c r="B71" s="19" t="s">
        <v>73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69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70</v>
      </c>
      <c r="W71" s="18">
        <f>IF(COUNT(L71,V71)&gt;0,SUM(L71,V71),0)</f>
        <v>139</v>
      </c>
    </row>
    <row r="72" spans="1:23" ht="12.75">
      <c r="A72" s="29">
        <v>5</v>
      </c>
      <c r="B72" s="19" t="s">
        <v>74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55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56</v>
      </c>
      <c r="W72" s="18">
        <f>IF(COUNT(L72,V72)&gt;0,SUM(L72,V72),0)</f>
        <v>111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217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439</v>
      </c>
    </row>
    <row r="74" spans="1:23" ht="12.75">
      <c r="A74" s="7" t="s">
        <v>75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76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52</v>
      </c>
      <c r="W76" s="18">
        <f>IF(COUNT(L76,V76)&gt;0,SUM(L76,V76),0)</f>
        <v>99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v>200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200</v>
      </c>
      <c r="W77" s="18">
        <f>IF(COUNT(L77,V77)&gt;0,SUM(L77,V77),0)</f>
        <v>400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v>200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200</v>
      </c>
      <c r="W78" s="18">
        <f>IF(COUNT(L78,V78)&gt;0,SUM(L78,V78),0)</f>
        <v>400</v>
      </c>
    </row>
    <row r="79" spans="1:23" ht="12.75">
      <c r="A79" s="29">
        <v>4</v>
      </c>
      <c r="B79" s="19" t="s">
        <v>77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67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67</v>
      </c>
      <c r="W79" s="18">
        <f>IF(COUNT(L79,V79)&gt;0,SUM(L79,V79),0)</f>
        <v>134</v>
      </c>
    </row>
    <row r="80" spans="1:23" ht="12.75">
      <c r="A80" s="29">
        <v>5</v>
      </c>
      <c r="B80" s="19" t="s">
        <v>78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85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87</v>
      </c>
      <c r="W80" s="18">
        <f>IF(COUNT(L80,V80)&gt;0,SUM(L80,V80),0)</f>
        <v>172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399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805</v>
      </c>
    </row>
    <row r="82" spans="1:23" ht="12.75">
      <c r="A82" s="7" t="s">
        <v>79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80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56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67</v>
      </c>
      <c r="W84" s="18">
        <f>IF(COUNT(L84,V84)&gt;0,SUM(L84,V84),0)</f>
        <v>123</v>
      </c>
    </row>
    <row r="85" spans="1:23" ht="12.75">
      <c r="A85" s="29">
        <v>2</v>
      </c>
      <c r="B85" s="19" t="s">
        <v>81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59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58</v>
      </c>
      <c r="W85" s="18">
        <f>IF(COUNT(L85,V85)&gt;0,SUM(L85,V85),0)</f>
        <v>117</v>
      </c>
    </row>
    <row r="86" spans="1:23" ht="12.75">
      <c r="A86" s="29">
        <v>3</v>
      </c>
      <c r="B86" s="19" t="s">
        <v>82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60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59</v>
      </c>
      <c r="W86" s="18">
        <f>IF(COUNT(L86,V86)&gt;0,SUM(L86,V86),0)</f>
        <v>119</v>
      </c>
    </row>
    <row r="87" spans="1:23" ht="12.75">
      <c r="A87" s="29">
        <v>4</v>
      </c>
      <c r="B87" s="19" t="s">
        <v>83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69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67</v>
      </c>
      <c r="W87" s="18">
        <f>IF(COUNT(L87,V87)&gt;0,SUM(L87,V87),0)</f>
        <v>136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v>200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200</v>
      </c>
      <c r="W88" s="18">
        <f>IF(COUNT(L88,V88)&gt;0,SUM(L88,V88),0)</f>
        <v>400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244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495</v>
      </c>
    </row>
    <row r="90" spans="1:23" ht="12.75">
      <c r="A90" s="7" t="s">
        <v>84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85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54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60</v>
      </c>
      <c r="W92" s="18">
        <f>IF(COUNT(L92,V92)&gt;0,SUM(L92,V92),0)</f>
        <v>114</v>
      </c>
    </row>
    <row r="93" spans="1:23" ht="12.75">
      <c r="A93" s="29">
        <v>2</v>
      </c>
      <c r="B93" s="19" t="s">
        <v>86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45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52</v>
      </c>
      <c r="W93" s="18">
        <f>IF(COUNT(L93,V93)&gt;0,SUM(L93,V93),0)</f>
        <v>97</v>
      </c>
    </row>
    <row r="94" spans="1:23" ht="12.75">
      <c r="A94" s="29">
        <v>3</v>
      </c>
      <c r="B94" s="19" t="s">
        <v>87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64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65</v>
      </c>
      <c r="W94" s="18">
        <f>IF(COUNT(L94,V94)&gt;0,SUM(L94,V94),0)</f>
        <v>129</v>
      </c>
    </row>
    <row r="95" spans="1:23" ht="12.75">
      <c r="A95" s="29">
        <v>4</v>
      </c>
      <c r="B95" s="19" t="s">
        <v>88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67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80</v>
      </c>
      <c r="W95" s="18">
        <f>IF(COUNT(L95,V95)&gt;0,SUM(L95,V95),0)</f>
        <v>147</v>
      </c>
    </row>
    <row r="96" spans="1:23" ht="12.75">
      <c r="A96" s="29">
        <v>5</v>
      </c>
      <c r="B96" s="19" t="s">
        <v>89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85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87</v>
      </c>
      <c r="W96" s="18">
        <f>IF(COUNT(L96,V96)&gt;0,SUM(L96,V96),0)</f>
        <v>172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230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487</v>
      </c>
    </row>
    <row r="98" spans="1:23" ht="12.75">
      <c r="A98" s="7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Scoresheet'!W17&gt;0,'Automatic Scoresheet'!A10,"")</f>
        <v>Arcadia</v>
      </c>
      <c r="C2" s="5">
        <f>IF(COUNTBLANK(B2)=0,'Automatic Scoresheet'!W17,"")</f>
        <v>566</v>
      </c>
    </row>
    <row r="3" spans="1:3" ht="12.75">
      <c r="A3" s="30">
        <v>2</v>
      </c>
      <c r="B3" t="str">
        <f>IF('Automatic Scoresheet'!W25&gt;0,'Automatic Scoresheet'!A18,"")</f>
        <v>Black River Falls</v>
      </c>
      <c r="C3" s="5">
        <f>IF(COUNTBLANK(B3)=0,'Automatic Scoresheet'!W25,"")</f>
        <v>764</v>
      </c>
    </row>
    <row r="4" spans="1:3" ht="12.75">
      <c r="A4" s="30">
        <v>3</v>
      </c>
      <c r="B4" t="str">
        <f>IF('Automatic Scoresheet'!W33&gt;0,'Automatic Scoresheet'!A26,"")</f>
        <v>DeForest</v>
      </c>
      <c r="C4" s="5">
        <f>IF(COUNTBLANK(B4)=0,'Automatic Scoresheet'!W33,"")</f>
        <v>457</v>
      </c>
    </row>
    <row r="5" spans="1:3" ht="12.75">
      <c r="A5" s="30">
        <v>4</v>
      </c>
      <c r="B5" t="str">
        <f>IF('Automatic Scoresheet'!W41&gt;0,'Automatic Scoresheet'!A34,"")</f>
        <v>GET</v>
      </c>
      <c r="C5" s="5">
        <f>IF(COUNTBLANK(B5)=0,'Automatic Scoresheet'!W41,"")</f>
        <v>386</v>
      </c>
    </row>
    <row r="6" spans="1:3" ht="12.75">
      <c r="A6" s="30">
        <v>5</v>
      </c>
      <c r="B6" t="str">
        <f>IF('Automatic Scoresheet'!W49&gt;0,'Automatic Scoresheet'!A42,"")</f>
        <v>Hayward</v>
      </c>
      <c r="C6" s="5">
        <f>IF(COUNTBLANK(B6)=0,'Automatic Scoresheet'!W49,"")</f>
        <v>356</v>
      </c>
    </row>
    <row r="7" spans="1:3" ht="12.75">
      <c r="A7" s="30">
        <v>6</v>
      </c>
      <c r="B7" t="str">
        <f>IF('Automatic Scoresheet'!W57&gt;0,'Automatic Scoresheet'!A50,"")</f>
        <v>Osseo-Fairchild</v>
      </c>
      <c r="C7" s="5">
        <f>IF(COUNTBLANK(B7)=0,'Automatic Scoresheet'!W57,"")</f>
        <v>424</v>
      </c>
    </row>
    <row r="8" spans="1:3" ht="12.75">
      <c r="A8" s="30">
        <v>7</v>
      </c>
      <c r="B8" t="str">
        <f>IF('Automatic Scoresheet'!W65&gt;0,'Automatic Scoresheet'!A58,"")</f>
        <v>Portage</v>
      </c>
      <c r="C8" s="5">
        <f>IF(COUNTBLANK(B8)=0,'Automatic Scoresheet'!W65,"")</f>
        <v>455</v>
      </c>
    </row>
    <row r="9" spans="1:3" ht="12.75">
      <c r="A9" s="30">
        <v>8</v>
      </c>
      <c r="B9" t="str">
        <f>IF('Automatic Scoresheet'!W73&gt;0,'Automatic Scoresheet'!A66,"")</f>
        <v>Reedsburg</v>
      </c>
      <c r="C9" s="5">
        <f>IF(COUNTBLANK(B9)=0,'Automatic Scoresheet'!W73,"")</f>
        <v>439</v>
      </c>
    </row>
    <row r="10" spans="1:3" ht="12.75">
      <c r="A10" s="30">
        <v>9</v>
      </c>
      <c r="B10" t="str">
        <f>IF('Automatic Scoresheet'!W81&gt;0,'Automatic Scoresheet'!A74,"")</f>
        <v>Westby-Viroqua</v>
      </c>
      <c r="C10" s="5">
        <f>IF(COUNTBLANK(B10)=0,'Automatic Scoresheet'!W81,"")</f>
        <v>805</v>
      </c>
    </row>
    <row r="11" spans="1:3" ht="12.75">
      <c r="A11" s="30">
        <v>10</v>
      </c>
      <c r="B11" t="str">
        <f>IF('Automatic Scoresheet'!W89&gt;0,'Automatic Scoresheet'!A82,"")</f>
        <v>Wisconsin Dells</v>
      </c>
      <c r="C11" s="5">
        <f>IF(COUNTBLANK(B11)=0,'Automatic Scoresheet'!W89,"")</f>
        <v>495</v>
      </c>
    </row>
    <row r="12" spans="1:3" ht="12.75">
      <c r="A12" s="30">
        <v>11</v>
      </c>
      <c r="B12" t="str">
        <f>IF('Automatic Scoresheet'!W97&gt;0,'Automatic Scoresheet'!A90,"")</f>
        <v>Baraboo</v>
      </c>
      <c r="C12" s="5">
        <f>IF(COUNTBLANK(B12)=0,'Automatic Scoresheet'!W97,"")</f>
        <v>487</v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Scoresheet'!W12&gt;0,'Automatic Scoresheet'!B12,"")</f>
        <v>Alayna Tulip</v>
      </c>
      <c r="C2" t="str">
        <f>IF(COUNTBLANK(B2)=1,"",'Automatic Scoresheet'!$A$10)</f>
        <v>Arcadia</v>
      </c>
      <c r="D2" s="27">
        <f>IF(COUNTBLANK(B2)=1,"",'Automatic Scoresheet'!W12)</f>
        <v>83</v>
      </c>
    </row>
    <row r="3" spans="1:4" ht="12.75">
      <c r="A3" s="30">
        <v>2</v>
      </c>
      <c r="B3" t="str">
        <f>IF('Automatic Scoresheet'!W13&gt;0,'Automatic Scoresheet'!B13,"")</f>
        <v>Reegan Haines</v>
      </c>
      <c r="C3" t="str">
        <f>IF(COUNTBLANK(B3)=1,"",'Automatic Scoresheet'!$A$10)</f>
        <v>Arcadia</v>
      </c>
      <c r="D3" s="5">
        <f>IF(COUNTBLANK(B3)=1,"",'Automatic Scoresheet'!W13)</f>
        <v>107</v>
      </c>
    </row>
    <row r="4" spans="1:4" ht="12.75">
      <c r="A4" s="30">
        <v>3</v>
      </c>
      <c r="B4" t="str">
        <f>IF('Automatic Scoresheet'!W14&gt;0,'Automatic Scoresheet'!B14,"")</f>
        <v>Rylee Haines</v>
      </c>
      <c r="C4" t="str">
        <f>IF(COUNTBLANK(B4)=1,"",'Automatic Scoresheet'!$A$10)</f>
        <v>Arcadia</v>
      </c>
      <c r="D4" s="5">
        <f>IF(COUNTBLANK(B4)=1,"",'Automatic Scoresheet'!W14)</f>
        <v>261</v>
      </c>
    </row>
    <row r="5" spans="1:4" ht="12.75">
      <c r="A5" s="27">
        <v>4</v>
      </c>
      <c r="B5" t="str">
        <f>IF('Automatic Scoresheet'!W15&gt;0,'Automatic Scoresheet'!B15,"")</f>
        <v>Kendra Konkel</v>
      </c>
      <c r="C5" t="str">
        <f>IF(COUNTBLANK(B5)=1,"",'Automatic Scoresheet'!$A$10)</f>
        <v>Arcadia</v>
      </c>
      <c r="D5" s="5">
        <f>IF(COUNTBLANK(B5)=1,"",'Automatic Scoresheet'!W15)</f>
        <v>115</v>
      </c>
    </row>
    <row r="6" spans="1:4" ht="12.75">
      <c r="A6" s="30">
        <v>5</v>
      </c>
      <c r="B6">
        <f>IF('Automatic Scoresheet'!W16&gt;0,'Automatic Scoresheet'!B16,"")</f>
        <v>0</v>
      </c>
      <c r="C6" t="str">
        <f>IF(COUNTBLANK(B6)=1,"",'Automatic Scoresheet'!$A$10)</f>
        <v>Arcadia</v>
      </c>
      <c r="D6" s="5">
        <f>IF(COUNTBLANK(B6)=1,"",'Automatic Scoresheet'!W16)</f>
        <v>400</v>
      </c>
    </row>
    <row r="7" spans="1:4" ht="12.75">
      <c r="A7" s="30">
        <v>6</v>
      </c>
      <c r="B7" t="str">
        <f>IF('Automatic Scoresheet'!W20&gt;0,'Automatic Scoresheet'!B20,"")</f>
        <v>Jaymie Potter</v>
      </c>
      <c r="C7" t="str">
        <f>IF(COUNTBLANK(B7)=1,"",'Automatic Scoresheet'!$A$18)</f>
        <v>Black River Falls</v>
      </c>
      <c r="D7" s="5">
        <f>IF(COUNTBLANK(B7)=1,"",'Automatic Scoresheet'!W20)</f>
        <v>115</v>
      </c>
    </row>
    <row r="8" spans="1:4" ht="12.75">
      <c r="A8" s="27">
        <v>7</v>
      </c>
      <c r="B8" t="str">
        <f>IF('Automatic Scoresheet'!W21&gt;0,'Automatic Scoresheet'!B21,"")</f>
        <v>Gelina Hall</v>
      </c>
      <c r="C8" t="str">
        <f>IF(COUNTBLANK(B8)=1,"",'Automatic Scoresheet'!$A$18)</f>
        <v>Black River Falls</v>
      </c>
      <c r="D8" s="5">
        <f>IF(COUNTBLANK(B8)=1,"",'Automatic Scoresheet'!W21)</f>
        <v>126</v>
      </c>
    </row>
    <row r="9" spans="1:4" ht="12.75">
      <c r="A9" s="30">
        <v>8</v>
      </c>
      <c r="B9" t="str">
        <f>IF('Automatic Scoresheet'!W22&gt;0,'Automatic Scoresheet'!B22,"")</f>
        <v>Jenna Quackenbush</v>
      </c>
      <c r="C9" t="str">
        <f>IF(COUNTBLANK(B9)=1,"",'Automatic Scoresheet'!$A$18)</f>
        <v>Black River Falls</v>
      </c>
      <c r="D9" s="5">
        <f>IF(COUNTBLANK(B9)=1,"",'Automatic Scoresheet'!W22)</f>
        <v>123</v>
      </c>
    </row>
    <row r="10" spans="1:4" ht="12.75">
      <c r="A10" s="30">
        <v>9</v>
      </c>
      <c r="B10">
        <f>IF('Automatic Scoresheet'!W23&gt;0,'Automatic Scoresheet'!B23,"")</f>
        <v>0</v>
      </c>
      <c r="C10" t="str">
        <f>IF(COUNTBLANK(B10)=1,"",'Automatic Scoresheet'!$A$18)</f>
        <v>Black River Falls</v>
      </c>
      <c r="D10" s="5">
        <f>IF(COUNTBLANK(B10)=1,"",'Automatic Scoresheet'!W23)</f>
        <v>400</v>
      </c>
    </row>
    <row r="11" spans="1:4" ht="12.75">
      <c r="A11" s="27">
        <v>10</v>
      </c>
      <c r="B11">
        <f>IF('Automatic Scoresheet'!W24&gt;0,'Automatic Scoresheet'!B24,"")</f>
        <v>0</v>
      </c>
      <c r="C11" t="str">
        <f>IF(COUNTBLANK(B11)=1,"",'Automatic Scoresheet'!$A$18)</f>
        <v>Black River Falls</v>
      </c>
      <c r="D11" s="5">
        <f>IF(COUNTBLANK(B11)=1,"",'Automatic Scoresheet'!W24)</f>
        <v>400</v>
      </c>
    </row>
    <row r="12" spans="1:4" ht="12.75">
      <c r="A12" s="30">
        <v>11</v>
      </c>
      <c r="B12" t="str">
        <f>IF('Automatic Scoresheet'!W28&gt;0,'Automatic Scoresheet'!B28,"")</f>
        <v>Delaney Harding</v>
      </c>
      <c r="C12" t="str">
        <f>IF(COUNTBLANK(B12)=1,"",'Automatic Scoresheet'!$A$26)</f>
        <v>DeForest</v>
      </c>
      <c r="D12" s="5">
        <f>IF(COUNTBLANK(B12)=1,"",'Automatic Scoresheet'!W28)</f>
        <v>100</v>
      </c>
    </row>
    <row r="13" spans="1:4" ht="12.75">
      <c r="A13" s="30">
        <v>12</v>
      </c>
      <c r="B13" t="str">
        <f>IF('Automatic Scoresheet'!W29&gt;0,'Automatic Scoresheet'!B29,"")</f>
        <v>Sydney Reitz</v>
      </c>
      <c r="C13" t="str">
        <f>IF(COUNTBLANK(B13)=1,"",'Automatic Scoresheet'!$A$26)</f>
        <v>DeForest</v>
      </c>
      <c r="D13" s="5">
        <f>IF(COUNTBLANK(B13)=1,"",'Automatic Scoresheet'!W29)</f>
        <v>119</v>
      </c>
    </row>
    <row r="14" spans="1:4" ht="12.75">
      <c r="A14" s="27">
        <v>13</v>
      </c>
      <c r="B14" t="str">
        <f>IF('Automatic Scoresheet'!W30&gt;0,'Automatic Scoresheet'!B30,"")</f>
        <v>Cassidy Schnell</v>
      </c>
      <c r="C14" t="str">
        <f>IF(COUNTBLANK(B14)=1,"",'Automatic Scoresheet'!$A$26)</f>
        <v>DeForest</v>
      </c>
      <c r="D14" s="5">
        <f>IF(COUNTBLANK(B14)=1,"",'Automatic Scoresheet'!W30)</f>
        <v>119</v>
      </c>
    </row>
    <row r="15" spans="1:4" ht="12.75">
      <c r="A15" s="30">
        <v>14</v>
      </c>
      <c r="B15" t="str">
        <f>IF('Automatic Scoresheet'!W31&gt;0,'Automatic Scoresheet'!B31,"")</f>
        <v>Isabell Manzetti</v>
      </c>
      <c r="C15" t="str">
        <f>IF(COUNTBLANK(B15)=1,"",'Automatic Scoresheet'!$A$26)</f>
        <v>DeForest</v>
      </c>
      <c r="D15" s="5">
        <f>IF(COUNTBLANK(B15)=1,"",'Automatic Scoresheet'!W31)</f>
        <v>119</v>
      </c>
    </row>
    <row r="16" spans="1:4" ht="12.75">
      <c r="A16" s="30">
        <v>15</v>
      </c>
      <c r="B16" t="str">
        <f>IF('Automatic Scoresheet'!W32&gt;0,'Automatic Scoresheet'!B32,"")</f>
        <v>Sydni Esse</v>
      </c>
      <c r="C16" t="str">
        <f>IF(COUNTBLANK(B16)=1,"",'Automatic Scoresheet'!$A$26)</f>
        <v>DeForest</v>
      </c>
      <c r="D16" s="5">
        <f>IF(COUNTBLANK(B16)=1,"",'Automatic Scoresheet'!W32)</f>
        <v>148</v>
      </c>
    </row>
    <row r="17" spans="1:4" ht="12.75">
      <c r="A17" s="27">
        <v>16</v>
      </c>
      <c r="B17" t="str">
        <f>IF('Automatic Scoresheet'!W36&gt;0,'Automatic Scoresheet'!B36,"")</f>
        <v>Madison Schmidt</v>
      </c>
      <c r="C17" t="str">
        <f>IF(COUNTBLANK(B17)=1,"",'Automatic Scoresheet'!$A$34)</f>
        <v>GET</v>
      </c>
      <c r="D17" s="5">
        <f>IF(COUNTBLANK(B17)=1,"",'Automatic Scoresheet'!W36)</f>
        <v>99</v>
      </c>
    </row>
    <row r="18" spans="1:4" ht="12.75">
      <c r="A18" s="30">
        <v>17</v>
      </c>
      <c r="B18" t="str">
        <f>IF('Automatic Scoresheet'!W37&gt;0,'Automatic Scoresheet'!B37,"")</f>
        <v>Emily Jansen</v>
      </c>
      <c r="C18" t="str">
        <f>IF(COUNTBLANK(B18)=1,"",'Automatic Scoresheet'!$A$34)</f>
        <v>GET</v>
      </c>
      <c r="D18" s="5">
        <f>IF(COUNTBLANK(B18)=1,"",'Automatic Scoresheet'!W37)</f>
        <v>93</v>
      </c>
    </row>
    <row r="19" spans="1:4" ht="12.75">
      <c r="A19" s="30">
        <v>18</v>
      </c>
      <c r="B19" t="str">
        <f>IF('Automatic Scoresheet'!W38&gt;0,'Automatic Scoresheet'!B38,"")</f>
        <v>Rylee McCutchen</v>
      </c>
      <c r="C19" t="str">
        <f>IF(COUNTBLANK(B19)=1,"",'Automatic Scoresheet'!$A$34)</f>
        <v>GET</v>
      </c>
      <c r="D19" s="5">
        <f>IF(COUNTBLANK(B19)=1,"",'Automatic Scoresheet'!W38)</f>
        <v>97</v>
      </c>
    </row>
    <row r="20" spans="1:4" ht="12.75">
      <c r="A20" s="27">
        <v>19</v>
      </c>
      <c r="B20" t="str">
        <f>IF('Automatic Scoresheet'!W39&gt;0,'Automatic Scoresheet'!B39,"")</f>
        <v>Morgan Baardseth</v>
      </c>
      <c r="C20" t="str">
        <f>IF(COUNTBLANK(B20)=1,"",'Automatic Scoresheet'!$A$34)</f>
        <v>GET</v>
      </c>
      <c r="D20" s="5">
        <f>IF(COUNTBLANK(B20)=1,"",'Automatic Scoresheet'!W39)</f>
        <v>97</v>
      </c>
    </row>
    <row r="21" spans="1:4" ht="12.75">
      <c r="A21" s="30">
        <v>20</v>
      </c>
      <c r="B21" t="str">
        <f>IF('Automatic Scoresheet'!W40&gt;0,'Automatic Scoresheet'!B40,"")</f>
        <v>Makenzie Mahlom</v>
      </c>
      <c r="C21" t="str">
        <f>IF(COUNTBLANK(B21)=1,"",'Automatic Scoresheet'!$A$34)</f>
        <v>GET</v>
      </c>
      <c r="D21" s="5">
        <f>IF(COUNTBLANK(B21)=1,"",'Automatic Scoresheet'!W40)</f>
        <v>105</v>
      </c>
    </row>
    <row r="22" spans="1:4" ht="12.75">
      <c r="A22" s="30">
        <v>21</v>
      </c>
      <c r="B22" t="str">
        <f>IF('Automatic Scoresheet'!W44&gt;0,'Automatic Scoresheet'!B44,"")</f>
        <v>Lauren Tremblay</v>
      </c>
      <c r="C22" t="str">
        <f>IF(COUNTBLANK(B22)=1,"",'Automatic Scoresheet'!$A$42)</f>
        <v>Hayward</v>
      </c>
      <c r="D22" s="5">
        <f>IF(COUNTBLANK(B22)=1,"",'Automatic Scoresheet'!W44)</f>
        <v>94</v>
      </c>
    </row>
    <row r="23" spans="1:4" ht="12.75">
      <c r="A23" s="27">
        <v>22</v>
      </c>
      <c r="B23" t="str">
        <f>IF('Automatic Scoresheet'!W45&gt;0,'Automatic Scoresheet'!B45,"")</f>
        <v>Gabby Tremblay</v>
      </c>
      <c r="C23" t="str">
        <f>IF(COUNTBLANK(B23)=1,"",'Automatic Scoresheet'!$A$42)</f>
        <v>Hayward</v>
      </c>
      <c r="D23" s="5">
        <f>IF(COUNTBLANK(B23)=1,"",'Automatic Scoresheet'!W45)</f>
        <v>75</v>
      </c>
    </row>
    <row r="24" spans="1:4" ht="12.75">
      <c r="A24" s="30">
        <v>23</v>
      </c>
      <c r="B24" t="str">
        <f>IF('Automatic Scoresheet'!W46&gt;0,'Automatic Scoresheet'!B46,"")</f>
        <v>Emily Neff</v>
      </c>
      <c r="C24" t="str">
        <f>IF(COUNTBLANK(B24)=1,"",'Automatic Scoresheet'!$A$42)</f>
        <v>Hayward</v>
      </c>
      <c r="D24" s="5">
        <f>IF(COUNTBLANK(B24)=1,"",'Automatic Scoresheet'!W46)</f>
        <v>97</v>
      </c>
    </row>
    <row r="25" spans="1:4" ht="12.75">
      <c r="A25" s="30">
        <v>24</v>
      </c>
      <c r="B25" t="str">
        <f>IF('Automatic Scoresheet'!W47&gt;0,'Automatic Scoresheet'!B47,"")</f>
        <v>Kennedy Patrick</v>
      </c>
      <c r="C25" t="str">
        <f>IF(COUNTBLANK(B25)=1,"",'Automatic Scoresheet'!$A$42)</f>
        <v>Hayward</v>
      </c>
      <c r="D25" s="5">
        <f>IF(COUNTBLANK(B25)=1,"",'Automatic Scoresheet'!W47)</f>
        <v>90</v>
      </c>
    </row>
    <row r="26" spans="1:4" ht="12.75">
      <c r="A26" s="27">
        <v>25</v>
      </c>
      <c r="B26" t="str">
        <f>IF('Automatic Scoresheet'!W48&gt;0,'Automatic Scoresheet'!B48,"")</f>
        <v>Aly King</v>
      </c>
      <c r="C26" t="str">
        <f>IF(COUNTBLANK(B26)=1,"",'Automatic Scoresheet'!$A$42)</f>
        <v>Hayward</v>
      </c>
      <c r="D26" s="5">
        <f>IF(COUNTBLANK(B26)=1,"",'Automatic Scoresheet'!W48)</f>
        <v>110</v>
      </c>
    </row>
    <row r="27" spans="1:4" ht="12.75">
      <c r="A27" s="30">
        <v>26</v>
      </c>
      <c r="B27" t="str">
        <f>IF('Automatic Scoresheet'!W52&gt;0,'Automatic Scoresheet'!B52,"")</f>
        <v>Aly Wedward</v>
      </c>
      <c r="C27" t="str">
        <f>IF(COUNTBLANK(B27)=1,"",'Automatic Scoresheet'!$A$50)</f>
        <v>Osseo-Fairchild</v>
      </c>
      <c r="D27" s="5">
        <f>IF(COUNTBLANK(B27)=1,"",'Automatic Scoresheet'!W52)</f>
        <v>104</v>
      </c>
    </row>
    <row r="28" spans="1:4" ht="12.75">
      <c r="A28" s="30">
        <v>27</v>
      </c>
      <c r="B28" t="str">
        <f>IF('Automatic Scoresheet'!W53&gt;0,'Automatic Scoresheet'!B53,"")</f>
        <v>Grace Eide</v>
      </c>
      <c r="C28" t="str">
        <f>IF(COUNTBLANK(B28)=1,"",'Automatic Scoresheet'!$A$50)</f>
        <v>Osseo-Fairchild</v>
      </c>
      <c r="D28" s="5">
        <f>IF(COUNTBLANK(B28)=1,"",'Automatic Scoresheet'!W53)</f>
        <v>104</v>
      </c>
    </row>
    <row r="29" spans="1:4" ht="12.75">
      <c r="A29" s="27">
        <v>28</v>
      </c>
      <c r="B29" t="str">
        <f>IF('Automatic Scoresheet'!W54&gt;0,'Automatic Scoresheet'!B54,"")</f>
        <v>Lily Bohlinger</v>
      </c>
      <c r="C29" t="str">
        <f>IF(COUNTBLANK(B29)=1,"",'Automatic Scoresheet'!$A$50)</f>
        <v>Osseo-Fairchild</v>
      </c>
      <c r="D29" s="5">
        <f>IF(COUNTBLANK(B29)=1,"",'Automatic Scoresheet'!W54)</f>
        <v>108</v>
      </c>
    </row>
    <row r="30" spans="1:4" ht="12.75">
      <c r="A30" s="30">
        <v>29</v>
      </c>
      <c r="B30" t="str">
        <f>IF('Automatic Scoresheet'!W55&gt;0,'Automatic Scoresheet'!B55,"")</f>
        <v>Keila Kittelson</v>
      </c>
      <c r="C30" t="str">
        <f>IF(COUNTBLANK(B30)=1,"",'Automatic Scoresheet'!$A$50)</f>
        <v>Osseo-Fairchild</v>
      </c>
      <c r="D30" s="5">
        <f>IF(COUNTBLANK(B30)=1,"",'Automatic Scoresheet'!W55)</f>
        <v>108</v>
      </c>
    </row>
    <row r="31" spans="1:4" ht="12.75">
      <c r="A31" s="30">
        <v>30</v>
      </c>
      <c r="B31" t="str">
        <f>IF('Automatic Scoresheet'!W56&gt;0,'Automatic Scoresheet'!B56,"")</f>
        <v>Bella Nicolai</v>
      </c>
      <c r="C31" t="str">
        <f>IF(COUNTBLANK(B31)=1,"",'Automatic Scoresheet'!$A$50)</f>
        <v>Osseo-Fairchild</v>
      </c>
      <c r="D31" s="5">
        <f>IF(COUNTBLANK(B31)=1,"",'Automatic Scoresheet'!W56)</f>
        <v>125</v>
      </c>
    </row>
    <row r="32" spans="1:4" ht="12.75">
      <c r="A32" s="27">
        <v>31</v>
      </c>
      <c r="B32" t="str">
        <f>IF('Automatic Scoresheet'!W60&gt;0,'Automatic Scoresheet'!B60,"")</f>
        <v>Elise Liegel</v>
      </c>
      <c r="C32" t="str">
        <f>IF(COUNTBLANK(B32)=1,"",'Automatic Scoresheet'!$A$58)</f>
        <v>Portage</v>
      </c>
      <c r="D32" s="5">
        <f>IF(COUNTBLANK(B32)=1,"",'Automatic Scoresheet'!W60)</f>
        <v>113</v>
      </c>
    </row>
    <row r="33" spans="1:4" ht="12.75">
      <c r="A33" s="30">
        <v>32</v>
      </c>
      <c r="B33" t="str">
        <f>IF('Automatic Scoresheet'!W61&gt;0,'Automatic Scoresheet'!B61,"")</f>
        <v>Kelsey Blankenheim</v>
      </c>
      <c r="C33" t="str">
        <f>IF(COUNTBLANK(B33)=1,"",'Automatic Scoresheet'!$A$58)</f>
        <v>Portage</v>
      </c>
      <c r="D33" s="5">
        <f>IF(COUNTBLANK(B33)=1,"",'Automatic Scoresheet'!W61)</f>
        <v>111</v>
      </c>
    </row>
    <row r="34" spans="1:4" ht="12.75">
      <c r="A34" s="30">
        <v>33</v>
      </c>
      <c r="B34" t="str">
        <f>IF('Automatic Scoresheet'!W62&gt;0,'Automatic Scoresheet'!B62,"")</f>
        <v>Anna Davidson</v>
      </c>
      <c r="C34" t="str">
        <f>IF(COUNTBLANK(B34)=1,"",'Automatic Scoresheet'!$A$58)</f>
        <v>Portage</v>
      </c>
      <c r="D34" s="5">
        <f>IF(COUNTBLANK(B34)=1,"",'Automatic Scoresheet'!W62)</f>
        <v>112</v>
      </c>
    </row>
    <row r="35" spans="1:4" ht="12.75">
      <c r="A35" s="27">
        <v>34</v>
      </c>
      <c r="B35" t="str">
        <f>IF('Automatic Scoresheet'!W63&gt;0,'Automatic Scoresheet'!B63,"")</f>
        <v>Haley Tollison</v>
      </c>
      <c r="C35" t="str">
        <f>IF(COUNTBLANK(B35)=1,"",'Automatic Scoresheet'!$A$58)</f>
        <v>Portage</v>
      </c>
      <c r="D35" s="5">
        <f>IF(COUNTBLANK(B35)=1,"",'Automatic Scoresheet'!W63)</f>
        <v>123</v>
      </c>
    </row>
    <row r="36" spans="1:4" ht="12.75">
      <c r="A36" s="30">
        <v>35</v>
      </c>
      <c r="B36" t="str">
        <f>IF('Automatic Scoresheet'!W64&gt;0,'Automatic Scoresheet'!B64,"")</f>
        <v>Brooke Atkinson</v>
      </c>
      <c r="C36" t="str">
        <f>IF(COUNTBLANK(B36)=1,"",'Automatic Scoresheet'!$A$58)</f>
        <v>Portage</v>
      </c>
      <c r="D36" s="5">
        <f>IF(COUNTBLANK(B36)=1,"",'Automatic Scoresheet'!W64)</f>
        <v>119</v>
      </c>
    </row>
    <row r="37" spans="1:4" ht="12.75">
      <c r="A37" s="30">
        <v>36</v>
      </c>
      <c r="B37" t="str">
        <f>IF('Automatic Scoresheet'!W68&gt;0,'Automatic Scoresheet'!B68,"")</f>
        <v>Sarah Christensen</v>
      </c>
      <c r="C37" t="str">
        <f>IF(COUNTBLANK(B37)=1,"",'Automatic Scoresheet'!$A$66)</f>
        <v>Reedsburg</v>
      </c>
      <c r="D37" s="5">
        <f>IF(COUNTBLANK(B37)=1,"",'Automatic Scoresheet'!W68)</f>
        <v>116</v>
      </c>
    </row>
    <row r="38" spans="1:4" ht="12.75">
      <c r="A38" s="27">
        <v>37</v>
      </c>
      <c r="B38" t="str">
        <f>IF('Automatic Scoresheet'!W69&gt;0,'Automatic Scoresheet'!B69,"")</f>
        <v>Hanna Feller</v>
      </c>
      <c r="C38" t="str">
        <f>IF(COUNTBLANK(B38)=1,"",'Automatic Scoresheet'!$A$66)</f>
        <v>Reedsburg</v>
      </c>
      <c r="D38" s="5">
        <f>IF(COUNTBLANK(B38)=1,"",'Automatic Scoresheet'!W69)</f>
        <v>106</v>
      </c>
    </row>
    <row r="39" spans="1:4" ht="12.75">
      <c r="A39" s="30">
        <v>38</v>
      </c>
      <c r="B39" t="str">
        <f>IF('Automatic Scoresheet'!W70&gt;0,'Automatic Scoresheet'!B70,"")</f>
        <v>Allie Bulin</v>
      </c>
      <c r="C39" t="str">
        <f>IF(COUNTBLANK(B39)=1,"",'Automatic Scoresheet'!$A$66)</f>
        <v>Reedsburg</v>
      </c>
      <c r="D39" s="5">
        <f>IF(COUNTBLANK(B39)=1,"",'Automatic Scoresheet'!W70)</f>
        <v>106</v>
      </c>
    </row>
    <row r="40" spans="1:4" ht="12.75">
      <c r="A40" s="30">
        <v>39</v>
      </c>
      <c r="B40" t="str">
        <f>IF('Automatic Scoresheet'!W71&gt;0,'Automatic Scoresheet'!B71,"")</f>
        <v>Ryah Lichte</v>
      </c>
      <c r="C40" t="str">
        <f>IF(COUNTBLANK(B40)=1,"",'Automatic Scoresheet'!$A$66)</f>
        <v>Reedsburg</v>
      </c>
      <c r="D40" s="5">
        <f>IF(COUNTBLANK(B40)=1,"",'Automatic Scoresheet'!W71)</f>
        <v>139</v>
      </c>
    </row>
    <row r="41" spans="1:4" ht="12.75">
      <c r="A41" s="27">
        <v>40</v>
      </c>
      <c r="B41" t="str">
        <f>IF('Automatic Scoresheet'!W72&gt;0,'Automatic Scoresheet'!B72,"")</f>
        <v>Caylee Beyer</v>
      </c>
      <c r="C41" t="str">
        <f>IF(COUNTBLANK(B41)=1,"",'Automatic Scoresheet'!$A$66)</f>
        <v>Reedsburg</v>
      </c>
      <c r="D41" s="5">
        <f>IF(COUNTBLANK(B41)=1,"",'Automatic Scoresheet'!W72)</f>
        <v>111</v>
      </c>
    </row>
    <row r="42" spans="1:4" ht="12.75">
      <c r="A42" s="30">
        <v>41</v>
      </c>
      <c r="B42" t="str">
        <f>IF('Automatic Scoresheet'!W76&gt;0,'Automatic Scoresheet'!B76,"")</f>
        <v>Brooke Knutson</v>
      </c>
      <c r="C42" t="str">
        <f>IF(COUNTBLANK(B42)=1,"",'Automatic Scoresheet'!$A$74)</f>
        <v>Westby-Viroqua</v>
      </c>
      <c r="D42" s="5">
        <f>IF(COUNTBLANK(B42)=1,"",'Automatic Scoresheet'!W76)</f>
        <v>99</v>
      </c>
    </row>
    <row r="43" spans="1:4" ht="12.75">
      <c r="A43" s="30">
        <v>42</v>
      </c>
      <c r="B43">
        <f>IF('Automatic Scoresheet'!W77&gt;0,'Automatic Scoresheet'!B77,"")</f>
        <v>0</v>
      </c>
      <c r="C43" t="str">
        <f>IF(COUNTBLANK(B43)=1,"",'Automatic Scoresheet'!$A$74)</f>
        <v>Westby-Viroqua</v>
      </c>
      <c r="D43" s="5">
        <f>IF(COUNTBLANK(B43)=1,"",'Automatic Scoresheet'!W77)</f>
        <v>400</v>
      </c>
    </row>
    <row r="44" spans="1:4" ht="12.75">
      <c r="A44" s="27">
        <v>43</v>
      </c>
      <c r="B44">
        <f>IF('Automatic Scoresheet'!W78&gt;0,'Automatic Scoresheet'!B78,"")</f>
        <v>0</v>
      </c>
      <c r="C44" t="str">
        <f>IF(COUNTBLANK(B44)=1,"",'Automatic Scoresheet'!$A$74)</f>
        <v>Westby-Viroqua</v>
      </c>
      <c r="D44" s="5">
        <f>IF(COUNTBLANK(B44)=1,"",'Automatic Scoresheet'!W78)</f>
        <v>400</v>
      </c>
    </row>
    <row r="45" spans="1:4" ht="12.75">
      <c r="A45" s="30">
        <v>44</v>
      </c>
      <c r="B45" t="str">
        <f>IF('Automatic Scoresheet'!W79&gt;0,'Automatic Scoresheet'!B79,"")</f>
        <v>Ariana Valle</v>
      </c>
      <c r="C45" t="str">
        <f>IF(COUNTBLANK(B45)=1,"",'Automatic Scoresheet'!$A$74)</f>
        <v>Westby-Viroqua</v>
      </c>
      <c r="D45" s="5">
        <f>IF(COUNTBLANK(B45)=1,"",'Automatic Scoresheet'!W79)</f>
        <v>134</v>
      </c>
    </row>
    <row r="46" spans="1:4" ht="12.75">
      <c r="A46" s="30">
        <v>45</v>
      </c>
      <c r="B46" t="str">
        <f>IF('Automatic Scoresheet'!W80&gt;0,'Automatic Scoresheet'!B80,"")</f>
        <v>Taylor Cowden</v>
      </c>
      <c r="C46" t="str">
        <f>IF(COUNTBLANK(B46)=1,"",'Automatic Scoresheet'!$A$74)</f>
        <v>Westby-Viroqua</v>
      </c>
      <c r="D46" s="5">
        <f>IF(COUNTBLANK(B46)=1,"",'Automatic Scoresheet'!W80)</f>
        <v>172</v>
      </c>
    </row>
    <row r="47" spans="1:4" ht="12.75">
      <c r="A47" s="27">
        <v>46</v>
      </c>
      <c r="B47" t="str">
        <f>IF('Automatic Scoresheet'!W84&gt;0,'Automatic Scoresheet'!B84,"")</f>
        <v>Claire Nate</v>
      </c>
      <c r="C47" t="str">
        <f>IF(COUNTBLANK(B47)=1,"",'Automatic Scoresheet'!$A$82)</f>
        <v>Wisconsin Dells</v>
      </c>
      <c r="D47" s="5">
        <f>IF(COUNTBLANK(B47)=1,"",'Automatic Scoresheet'!W84)</f>
        <v>123</v>
      </c>
    </row>
    <row r="48" spans="1:4" ht="12.75">
      <c r="A48" s="30">
        <v>47</v>
      </c>
      <c r="B48" t="str">
        <f>IF('Automatic Scoresheet'!W85&gt;0,'Automatic Scoresheet'!B85,"")</f>
        <v>Allison Anderson</v>
      </c>
      <c r="C48" t="str">
        <f>IF(COUNTBLANK(B48)=1,"",'Automatic Scoresheet'!$A$82)</f>
        <v>Wisconsin Dells</v>
      </c>
      <c r="D48" s="5">
        <f>IF(COUNTBLANK(B48)=1,"",'Automatic Scoresheet'!W85)</f>
        <v>117</v>
      </c>
    </row>
    <row r="49" spans="1:4" ht="12.75">
      <c r="A49" s="30">
        <v>48</v>
      </c>
      <c r="B49" t="str">
        <f>IF('Automatic Scoresheet'!W86&gt;0,'Automatic Scoresheet'!B86,"")</f>
        <v>Jayci Hoff</v>
      </c>
      <c r="C49" t="str">
        <f>IF(COUNTBLANK(B49)=1,"",'Automatic Scoresheet'!$A$82)</f>
        <v>Wisconsin Dells</v>
      </c>
      <c r="D49" s="5">
        <f>IF(COUNTBLANK(B49)=1,"",'Automatic Scoresheet'!W86)</f>
        <v>119</v>
      </c>
    </row>
    <row r="50" spans="1:4" ht="12.75">
      <c r="A50" s="27">
        <v>49</v>
      </c>
      <c r="B50" t="str">
        <f>IF('Automatic Scoresheet'!W87&gt;0,'Automatic Scoresheet'!B87,"")</f>
        <v>Kailey Collar</v>
      </c>
      <c r="C50" t="str">
        <f>IF(COUNTBLANK(B50)=1,"",'Automatic Scoresheet'!$A$82)</f>
        <v>Wisconsin Dells</v>
      </c>
      <c r="D50" s="5">
        <f>IF(COUNTBLANK(B50)=1,"",'Automatic Scoresheet'!W87)</f>
        <v>136</v>
      </c>
    </row>
    <row r="51" spans="1:4" ht="12.75">
      <c r="A51" s="30">
        <v>50</v>
      </c>
      <c r="B51">
        <f>IF('Automatic Scoresheet'!W88&gt;0,'Automatic Scoresheet'!B88,"")</f>
        <v>0</v>
      </c>
      <c r="C51" t="str">
        <f>IF(COUNTBLANK(B51)=1,"",'Automatic Scoresheet'!$A$82)</f>
        <v>Wisconsin Dells</v>
      </c>
      <c r="D51" s="5">
        <f>IF(COUNTBLANK(B51)=1,"",'Automatic Scoresheet'!W88)</f>
        <v>400</v>
      </c>
    </row>
    <row r="52" spans="1:4" ht="12.75">
      <c r="A52" s="30">
        <v>51</v>
      </c>
      <c r="B52" t="str">
        <f>IF('Automatic Scoresheet'!W92&gt;0,'Automatic Scoresheet'!B92,"")</f>
        <v>Elise Lewison</v>
      </c>
      <c r="C52" t="str">
        <f>IF(COUNTBLANK(B52)=1,"",'Automatic Scoresheet'!$A$90)</f>
        <v>Baraboo</v>
      </c>
      <c r="D52" s="5">
        <f>IF(COUNTBLANK(B52)=1,"",'Automatic Scoresheet'!W92)</f>
        <v>114</v>
      </c>
    </row>
    <row r="53" spans="1:4" ht="12.75">
      <c r="A53" s="27">
        <v>52</v>
      </c>
      <c r="B53" t="str">
        <f>IF('Automatic Scoresheet'!W93&gt;0,'Automatic Scoresheet'!B93,"")</f>
        <v>Carly Moon</v>
      </c>
      <c r="C53" t="str">
        <f>IF(COUNTBLANK(B53)=1,"",'Automatic Scoresheet'!$A$90)</f>
        <v>Baraboo</v>
      </c>
      <c r="D53" s="5">
        <f>IF(COUNTBLANK(B53)=1,"",'Automatic Scoresheet'!W93)</f>
        <v>97</v>
      </c>
    </row>
    <row r="54" spans="1:4" ht="12.75">
      <c r="A54" s="30">
        <v>53</v>
      </c>
      <c r="B54" t="str">
        <f>IF('Automatic Scoresheet'!W94&gt;0,'Automatic Scoresheet'!B94,"")</f>
        <v>Kaylin McCauley</v>
      </c>
      <c r="C54" t="str">
        <f>IF(COUNTBLANK(B54)=1,"",'Automatic Scoresheet'!$A$90)</f>
        <v>Baraboo</v>
      </c>
      <c r="D54" s="5">
        <f>IF(COUNTBLANK(B54)=1,"",'Automatic Scoresheet'!W94)</f>
        <v>129</v>
      </c>
    </row>
    <row r="55" spans="1:4" ht="12.75">
      <c r="A55" s="30">
        <v>54</v>
      </c>
      <c r="B55" t="str">
        <f>IF('Automatic Scoresheet'!W95&gt;0,'Automatic Scoresheet'!B95,"")</f>
        <v>Hailey Phillip</v>
      </c>
      <c r="C55" t="str">
        <f>IF(COUNTBLANK(B55)=1,"",'Automatic Scoresheet'!$A$90)</f>
        <v>Baraboo</v>
      </c>
      <c r="D55" s="5">
        <f>IF(COUNTBLANK(B55)=1,"",'Automatic Scoresheet'!W95)</f>
        <v>147</v>
      </c>
    </row>
    <row r="56" spans="1:4" ht="12.75">
      <c r="A56" s="27">
        <v>55</v>
      </c>
      <c r="B56" t="str">
        <f>IF('Automatic Scoresheet'!W96&gt;0,'Automatic Scoresheet'!B96,"")</f>
        <v>Kacie Emhoff</v>
      </c>
      <c r="C56" t="str">
        <f>IF(COUNTBLANK(B56)=1,"",'Automatic Scoresheet'!$A$90)</f>
        <v>Baraboo</v>
      </c>
      <c r="D56" s="5">
        <f>IF(COUNTBLANK(B56)=1,"",'Automatic Scoresheet'!W96)</f>
        <v>172</v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Troy</cp:lastModifiedBy>
  <cp:lastPrinted>2007-04-30T22:53:30Z</cp:lastPrinted>
  <dcterms:created xsi:type="dcterms:W3CDTF">2006-04-11T14:41:07Z</dcterms:created>
  <dcterms:modified xsi:type="dcterms:W3CDTF">2016-08-18T00:08:45Z</dcterms:modified>
  <cp:category/>
  <cp:version/>
  <cp:contentType/>
  <cp:contentStatus/>
</cp:coreProperties>
</file>