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23" firstSheet="2" activeTab="6"/>
  </bookViews>
  <sheets>
    <sheet name="Aug 24, 2016 - BD" sheetId="1" r:id="rId1"/>
    <sheet name="Aug 29, 2016 - OCON" sheetId="2" r:id="rId2"/>
    <sheet name="Sept 1, 2016 - KEW" sheetId="3" r:id="rId3"/>
    <sheet name="Sept 6, 2016 - WB" sheetId="4" r:id="rId4"/>
    <sheet name="Sept 8, 2016 - WT" sheetId="5" r:id="rId5"/>
    <sheet name="Sept 20, 2016 - HART" sheetId="6" r:id="rId6"/>
    <sheet name="2016 WLT Tourney" sheetId="7" r:id="rId7"/>
    <sheet name="All Conference Standings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<sst xmlns="http://schemas.openxmlformats.org/spreadsheetml/2006/main" count="598" uniqueCount="137">
  <si>
    <t>HARTFORD</t>
  </si>
  <si>
    <t>BEAVER DAM</t>
  </si>
  <si>
    <t>OCONOMOWOC</t>
  </si>
  <si>
    <t>WATERTOWN</t>
  </si>
  <si>
    <t>Total</t>
  </si>
  <si>
    <t>Place</t>
  </si>
  <si>
    <t xml:space="preserve">  Par   </t>
  </si>
  <si>
    <t>Beaver Dam</t>
  </si>
  <si>
    <t>CONFERENCE STANDINGS</t>
  </si>
  <si>
    <t>Hartford</t>
  </si>
  <si>
    <t>Oconomowoc</t>
  </si>
  <si>
    <t>Watertown</t>
  </si>
  <si>
    <t xml:space="preserve">Match  </t>
  </si>
  <si>
    <t>#1</t>
  </si>
  <si>
    <t xml:space="preserve">Hole   </t>
  </si>
  <si>
    <t xml:space="preserve">WEST BEND </t>
  </si>
  <si>
    <t xml:space="preserve">West Bend </t>
  </si>
  <si>
    <t>Kewaskum</t>
  </si>
  <si>
    <r>
      <t>WLT VARSITY GIRLS</t>
    </r>
    <r>
      <rPr>
        <sz val="12"/>
        <rFont val="Arial"/>
        <family val="0"/>
      </rPr>
      <t xml:space="preserve"> Golf Match #1</t>
    </r>
  </si>
  <si>
    <t>Ashley Kulka</t>
  </si>
  <si>
    <t>Maggie Lang</t>
  </si>
  <si>
    <t>Molly Mundinger</t>
  </si>
  <si>
    <t>Leah Sindberg</t>
  </si>
  <si>
    <t>Angie Parra</t>
  </si>
  <si>
    <t>Briana Bateman</t>
  </si>
  <si>
    <t>Katie Crogan</t>
  </si>
  <si>
    <t>Location: Old Hickory</t>
  </si>
  <si>
    <t>Kendra Swanson</t>
  </si>
  <si>
    <t>Marissa Boehler</t>
  </si>
  <si>
    <t>Meghan Salomaki</t>
  </si>
  <si>
    <t>Andrea O'Brien</t>
  </si>
  <si>
    <t>Catherine Van Lare</t>
  </si>
  <si>
    <t>Gabby Kuehl</t>
  </si>
  <si>
    <t>Lindsey Lange</t>
  </si>
  <si>
    <t>Grace Kober</t>
  </si>
  <si>
    <t>Lauren Craig</t>
  </si>
  <si>
    <t>Alyssa Heim</t>
  </si>
  <si>
    <t>Kaitlyn Kerrigan</t>
  </si>
  <si>
    <t>Sopie Werner</t>
  </si>
  <si>
    <t>Maddie Davis</t>
  </si>
  <si>
    <t>Olivia McElhatton</t>
  </si>
  <si>
    <t>Grace Suter</t>
  </si>
  <si>
    <t>Maddie LaPaz</t>
  </si>
  <si>
    <t>Lizzy Quinette</t>
  </si>
  <si>
    <t>Kristin Stair</t>
  </si>
  <si>
    <t>Micah Yaeggi</t>
  </si>
  <si>
    <t>Nia Fredrich</t>
  </si>
  <si>
    <t>Lexi Firoentino</t>
  </si>
  <si>
    <t>Taylor Weckwerth</t>
  </si>
  <si>
    <t>Alina Prah</t>
  </si>
  <si>
    <t>KEWASKUM/CAMPBELSPORT</t>
  </si>
  <si>
    <t>Taylor Schmidt</t>
  </si>
  <si>
    <t>Larisa Lindsley</t>
  </si>
  <si>
    <t>Alyssa Dreher</t>
  </si>
  <si>
    <t>Alivia Wisnefske</t>
  </si>
  <si>
    <t>Chloe Koth</t>
  </si>
  <si>
    <t>Medalist: Ashley Kulka, BD, 42</t>
  </si>
  <si>
    <t>Weather: 83 &amp; Sunny</t>
  </si>
  <si>
    <t>Date: 8/24/16</t>
  </si>
  <si>
    <t>Grace Westerman</t>
  </si>
  <si>
    <t>Megan Westerman</t>
  </si>
  <si>
    <t>Michaela Suski</t>
  </si>
  <si>
    <t>Taylor Cook</t>
  </si>
  <si>
    <t>Taylor Schimdt</t>
  </si>
  <si>
    <t>Weather: 83, Warm &amp; Muggy</t>
  </si>
  <si>
    <t>Date: 8/29/16</t>
  </si>
  <si>
    <t>Location: LaBelle Golf Club</t>
  </si>
  <si>
    <t>Medalist: Ashley Kulka, BD, 36</t>
  </si>
  <si>
    <r>
      <t>WLT VARSITY GIRLS</t>
    </r>
    <r>
      <rPr>
        <sz val="12"/>
        <rFont val="Arial"/>
        <family val="0"/>
      </rPr>
      <t xml:space="preserve"> Golf Match #2</t>
    </r>
  </si>
  <si>
    <t>Grace Schorfenberg</t>
  </si>
  <si>
    <t>KEWASKUM/CAMPBELLSPORT</t>
  </si>
  <si>
    <t>Andrea O'Bryan</t>
  </si>
  <si>
    <r>
      <t>WLT VARSITY GIRLS</t>
    </r>
    <r>
      <rPr>
        <sz val="12"/>
        <rFont val="Arial"/>
        <family val="0"/>
      </rPr>
      <t xml:space="preserve"> Golf Match #3</t>
    </r>
  </si>
  <si>
    <t>Date: 9/1/16</t>
  </si>
  <si>
    <t>Location: Hon-E-Kor</t>
  </si>
  <si>
    <t>Weather: Mid 60s, light wind, sunny</t>
  </si>
  <si>
    <t>Medalist: Ashley Kulka, BD 43</t>
  </si>
  <si>
    <t>Larissa Lindsley</t>
  </si>
  <si>
    <t>Location: West Bend CC</t>
  </si>
  <si>
    <r>
      <t>WLT VARSITY GIRLS</t>
    </r>
    <r>
      <rPr>
        <sz val="12"/>
        <rFont val="Arial"/>
        <family val="0"/>
      </rPr>
      <t xml:space="preserve"> Golf Match #4</t>
    </r>
  </si>
  <si>
    <t>Weather: Hot, humid, showers, 91</t>
  </si>
  <si>
    <t>Michacla Suski</t>
  </si>
  <si>
    <t>Medalist: Ashley Kulka, BD 41</t>
  </si>
  <si>
    <t>Date: 9/8/16</t>
  </si>
  <si>
    <t>Location: Watertown CC</t>
  </si>
  <si>
    <t>Amanda Ruona</t>
  </si>
  <si>
    <t>Alyssas Dreher</t>
  </si>
  <si>
    <t>Alina Prahl</t>
  </si>
  <si>
    <t>Medalist: Ashley Kulka, BD 36</t>
  </si>
  <si>
    <t>Weather: Sunny, light wind, mid 80s</t>
  </si>
  <si>
    <t>Date: 9/6/16</t>
  </si>
  <si>
    <r>
      <t>WLT VARSITY GIRLS</t>
    </r>
    <r>
      <rPr>
        <sz val="12"/>
        <rFont val="Arial"/>
        <family val="0"/>
      </rPr>
      <t xml:space="preserve"> Golf Match #5</t>
    </r>
  </si>
  <si>
    <t>** Leah Sindberg (OC) eagles 12th hole from 125 yds out</t>
  </si>
  <si>
    <t>Player</t>
  </si>
  <si>
    <t>School</t>
  </si>
  <si>
    <t>West Bend</t>
  </si>
  <si>
    <t>Conf</t>
  </si>
  <si>
    <t>Average
 Score</t>
  </si>
  <si>
    <t>Ocon</t>
  </si>
  <si>
    <t>BD</t>
  </si>
  <si>
    <t>H</t>
  </si>
  <si>
    <t>O</t>
  </si>
  <si>
    <t>WT</t>
  </si>
  <si>
    <t>WB</t>
  </si>
  <si>
    <t>K/C</t>
  </si>
  <si>
    <t>Date: 9/20/16</t>
  </si>
  <si>
    <r>
      <t>WLT VARSITY GIRLS</t>
    </r>
    <r>
      <rPr>
        <sz val="12"/>
        <rFont val="Arial"/>
        <family val="0"/>
      </rPr>
      <t xml:space="preserve"> Golf Match #6</t>
    </r>
  </si>
  <si>
    <t>Location: Hartford GC</t>
  </si>
  <si>
    <t>Weather: Sunny, light wind, 80</t>
  </si>
  <si>
    <t>Catherine VanLare</t>
  </si>
  <si>
    <t>Becca C</t>
  </si>
  <si>
    <t>Lexi Fiorentino</t>
  </si>
  <si>
    <t>Madi LaPaz</t>
  </si>
  <si>
    <t>Medalist: Molly Mundinger 41, WB</t>
  </si>
  <si>
    <t>Out</t>
  </si>
  <si>
    <t>In</t>
  </si>
  <si>
    <t>Location: Washington County</t>
  </si>
  <si>
    <t>WLT VARSITY GIRLS Golf 2016 Tourney</t>
  </si>
  <si>
    <t>Date: 9/21/2016</t>
  </si>
  <si>
    <t>Weather: Rainy &amp; cloudy, low 70s</t>
  </si>
  <si>
    <t>WEST BEND</t>
  </si>
  <si>
    <t>1st</t>
  </si>
  <si>
    <t xml:space="preserve">2nd </t>
  </si>
  <si>
    <t xml:space="preserve">3rd </t>
  </si>
  <si>
    <t xml:space="preserve">4th </t>
  </si>
  <si>
    <t>5th</t>
  </si>
  <si>
    <t>6th</t>
  </si>
  <si>
    <t>2nd</t>
  </si>
  <si>
    <t>T-3rd</t>
  </si>
  <si>
    <t>Medalist:  Ashley Kulka, BD, 86</t>
  </si>
  <si>
    <t>1st Team:</t>
  </si>
  <si>
    <t>2nd Team:</t>
  </si>
  <si>
    <t>2016 WLT Individual Standings</t>
  </si>
  <si>
    <t>Sophie Werner</t>
  </si>
  <si>
    <t>3rd Team:</t>
  </si>
  <si>
    <t>OC</t>
  </si>
  <si>
    <t>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</si>
</sst>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1" fontId="0" fillId="0" borderId="13" xfId="0" applyNumberFormat="1" applyBorder="1" applyAlignment="1">
      <alignment horizontal="left" textRotation="45"/>
    </xf>
    <xf numFmtId="0" fontId="0" fillId="0" borderId="13" xfId="0" applyFont="1" applyBorder="1" applyAlignment="1">
      <alignment horizontal="left" textRotation="45"/>
    </xf>
    <xf numFmtId="0" fontId="0" fillId="0" borderId="13" xfId="0" applyFont="1" applyBorder="1" applyAlignment="1">
      <alignment horizontal="left" textRotation="45" wrapText="1"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61" applyNumberFormat="1" applyFont="1" applyFill="1" applyBorder="1" applyAlignment="1">
      <alignment horizontal="center"/>
      <protection/>
    </xf>
    <xf numFmtId="1" fontId="0" fillId="0" borderId="0" xfId="0" applyNumberFormat="1" applyBorder="1" applyAlignment="1">
      <alignment horizontal="center"/>
    </xf>
    <xf numFmtId="0" fontId="0" fillId="0" borderId="0" xfId="62" applyBorder="1" applyAlignment="1">
      <alignment horizontal="center"/>
      <protection/>
    </xf>
    <xf numFmtId="0" fontId="0" fillId="0" borderId="0" xfId="58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0" xfId="61" applyBorder="1" applyAlignment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6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58" applyFill="1" applyBorder="1" applyAlignment="1">
      <alignment horizontal="center"/>
      <protection/>
    </xf>
    <xf numFmtId="0" fontId="0" fillId="0" borderId="0" xfId="62" applyFill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0" fillId="0" borderId="0" xfId="0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5" xfId="59"/>
    <cellStyle name="Normal 7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zoomScale="90" zoomScaleNormal="90" zoomScalePageLayoutView="0" workbookViewId="0" topLeftCell="A7">
      <selection activeCell="N23" sqref="N23:N28"/>
    </sheetView>
  </sheetViews>
  <sheetFormatPr defaultColWidth="9.140625" defaultRowHeight="12.75"/>
  <cols>
    <col min="1" max="1" width="18.7109375" style="0" customWidth="1"/>
    <col min="2" max="10" width="3.7109375" style="0" customWidth="1"/>
    <col min="11" max="11" width="7.140625" style="0" bestFit="1" customWidth="1"/>
    <col min="12" max="12" width="6.57421875" style="0" customWidth="1"/>
    <col min="13" max="13" width="11.7109375" style="0" customWidth="1"/>
    <col min="14" max="14" width="18.7109375" style="0" customWidth="1"/>
    <col min="15" max="21" width="3.7109375" style="0" customWidth="1"/>
    <col min="22" max="23" width="4.7109375" style="0" customWidth="1"/>
    <col min="24" max="24" width="7.140625" style="0" bestFit="1" customWidth="1"/>
    <col min="25" max="25" width="6.7109375" style="0" customWidth="1"/>
  </cols>
  <sheetData>
    <row r="1" spans="1:25" ht="12.75">
      <c r="A1" s="12" t="s">
        <v>14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 t="s">
        <v>4</v>
      </c>
      <c r="L1" s="8" t="s">
        <v>5</v>
      </c>
      <c r="M1" s="7"/>
      <c r="N1" s="12" t="s">
        <v>14</v>
      </c>
      <c r="O1" s="4">
        <v>1</v>
      </c>
      <c r="P1" s="4">
        <v>2</v>
      </c>
      <c r="Q1" s="4">
        <v>3</v>
      </c>
      <c r="R1" s="4">
        <v>4</v>
      </c>
      <c r="S1" s="4">
        <v>5</v>
      </c>
      <c r="T1" s="4">
        <v>6</v>
      </c>
      <c r="U1" s="4">
        <v>7</v>
      </c>
      <c r="V1" s="4">
        <v>8</v>
      </c>
      <c r="W1" s="4">
        <v>9</v>
      </c>
      <c r="X1" s="4" t="s">
        <v>4</v>
      </c>
      <c r="Y1" s="8" t="s">
        <v>5</v>
      </c>
    </row>
    <row r="2" spans="1:25" ht="12.75">
      <c r="A2" s="12" t="s">
        <v>6</v>
      </c>
      <c r="B2" s="4">
        <v>4</v>
      </c>
      <c r="C2" s="4">
        <v>4</v>
      </c>
      <c r="D2" s="4">
        <v>3</v>
      </c>
      <c r="E2" s="4">
        <v>5</v>
      </c>
      <c r="F2" s="4">
        <v>4</v>
      </c>
      <c r="G2" s="4">
        <v>5</v>
      </c>
      <c r="H2" s="4">
        <v>3</v>
      </c>
      <c r="I2" s="4">
        <v>4</v>
      </c>
      <c r="J2" s="4">
        <v>4</v>
      </c>
      <c r="K2" s="4">
        <f>SUM(B2:J2)</f>
        <v>36</v>
      </c>
      <c r="L2" s="8"/>
      <c r="M2" s="7"/>
      <c r="N2" s="12" t="s">
        <v>6</v>
      </c>
      <c r="O2" s="4">
        <f>B2</f>
        <v>4</v>
      </c>
      <c r="P2" s="4">
        <f aca="true" t="shared" si="0" ref="P2:W2">C2</f>
        <v>4</v>
      </c>
      <c r="Q2" s="4">
        <f t="shared" si="0"/>
        <v>3</v>
      </c>
      <c r="R2" s="4">
        <f t="shared" si="0"/>
        <v>5</v>
      </c>
      <c r="S2" s="4">
        <f t="shared" si="0"/>
        <v>4</v>
      </c>
      <c r="T2" s="4">
        <f t="shared" si="0"/>
        <v>5</v>
      </c>
      <c r="U2" s="4">
        <f t="shared" si="0"/>
        <v>3</v>
      </c>
      <c r="V2" s="4">
        <f t="shared" si="0"/>
        <v>4</v>
      </c>
      <c r="W2" s="4">
        <f t="shared" si="0"/>
        <v>4</v>
      </c>
      <c r="X2" s="4">
        <f>SUM(O2:W2)</f>
        <v>36</v>
      </c>
      <c r="Y2" s="8"/>
    </row>
    <row r="3" spans="1:25" ht="12.75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2.75">
      <c r="A4" s="10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10" t="s">
        <v>3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2.75">
      <c r="A5" s="3" t="s">
        <v>19</v>
      </c>
      <c r="B5" s="4">
        <v>5</v>
      </c>
      <c r="C5" s="4">
        <v>4</v>
      </c>
      <c r="D5" s="4">
        <v>4</v>
      </c>
      <c r="E5" s="4">
        <v>6</v>
      </c>
      <c r="F5" s="4">
        <v>5</v>
      </c>
      <c r="G5" s="4">
        <v>5</v>
      </c>
      <c r="H5" s="4">
        <v>3</v>
      </c>
      <c r="I5" s="4">
        <v>6</v>
      </c>
      <c r="J5" s="4">
        <v>4</v>
      </c>
      <c r="K5" s="4">
        <f>SUM(B5:J5)</f>
        <v>42</v>
      </c>
      <c r="L5" s="8"/>
      <c r="M5" s="7"/>
      <c r="N5" s="22" t="s">
        <v>20</v>
      </c>
      <c r="O5" s="4">
        <v>6</v>
      </c>
      <c r="P5" s="4">
        <v>4</v>
      </c>
      <c r="Q5" s="4">
        <v>6</v>
      </c>
      <c r="R5" s="4">
        <v>8</v>
      </c>
      <c r="S5" s="4">
        <v>10</v>
      </c>
      <c r="T5" s="4">
        <v>10</v>
      </c>
      <c r="U5" s="4">
        <v>4</v>
      </c>
      <c r="V5" s="4">
        <v>5</v>
      </c>
      <c r="W5" s="4">
        <v>6</v>
      </c>
      <c r="Y5" s="4">
        <f>SUM(O5:W5)</f>
        <v>59</v>
      </c>
    </row>
    <row r="6" spans="1:24" ht="12.75">
      <c r="A6" s="20" t="s">
        <v>27</v>
      </c>
      <c r="B6" s="4">
        <v>5</v>
      </c>
      <c r="C6" s="4">
        <v>4</v>
      </c>
      <c r="D6" s="4">
        <v>6</v>
      </c>
      <c r="E6" s="4">
        <v>8</v>
      </c>
      <c r="F6" s="4">
        <v>3</v>
      </c>
      <c r="G6" s="4">
        <v>8</v>
      </c>
      <c r="H6" s="4">
        <v>3</v>
      </c>
      <c r="I6" s="4">
        <v>5</v>
      </c>
      <c r="J6" s="4">
        <v>6</v>
      </c>
      <c r="K6" s="4">
        <f>SUM(B6:J6)</f>
        <v>48</v>
      </c>
      <c r="L6" s="8"/>
      <c r="M6" s="7"/>
      <c r="N6" s="22" t="s">
        <v>25</v>
      </c>
      <c r="O6" s="4">
        <v>7</v>
      </c>
      <c r="P6" s="4">
        <v>6</v>
      </c>
      <c r="Q6" s="4">
        <v>5</v>
      </c>
      <c r="R6" s="4">
        <v>6</v>
      </c>
      <c r="S6" s="4">
        <v>8</v>
      </c>
      <c r="T6" s="4">
        <v>8</v>
      </c>
      <c r="U6" s="4">
        <v>4</v>
      </c>
      <c r="V6" s="4">
        <v>4</v>
      </c>
      <c r="W6" s="4">
        <v>5</v>
      </c>
      <c r="X6" s="4">
        <f>SUM(O6:W6)</f>
        <v>53</v>
      </c>
    </row>
    <row r="7" spans="1:25" ht="12.75">
      <c r="A7" s="22" t="s">
        <v>28</v>
      </c>
      <c r="B7" s="4">
        <v>5</v>
      </c>
      <c r="C7" s="4">
        <v>6</v>
      </c>
      <c r="D7" s="4">
        <v>6</v>
      </c>
      <c r="E7" s="4">
        <v>6</v>
      </c>
      <c r="F7" s="4">
        <v>6</v>
      </c>
      <c r="G7" s="4">
        <v>6</v>
      </c>
      <c r="H7" s="4">
        <v>5</v>
      </c>
      <c r="I7" s="4">
        <v>6</v>
      </c>
      <c r="J7" s="4">
        <v>6</v>
      </c>
      <c r="K7" s="4">
        <f>SUM(B7:J7)</f>
        <v>52</v>
      </c>
      <c r="L7" s="8"/>
      <c r="M7" s="7"/>
      <c r="N7" s="22" t="s">
        <v>44</v>
      </c>
      <c r="O7" s="4">
        <v>4</v>
      </c>
      <c r="P7" s="4">
        <v>5</v>
      </c>
      <c r="Q7" s="4">
        <v>4</v>
      </c>
      <c r="R7" s="4">
        <v>8</v>
      </c>
      <c r="S7" s="4">
        <v>5</v>
      </c>
      <c r="T7" s="4">
        <v>6</v>
      </c>
      <c r="U7" s="4">
        <v>3</v>
      </c>
      <c r="V7" s="4">
        <v>6</v>
      </c>
      <c r="W7" s="4">
        <v>6</v>
      </c>
      <c r="X7" s="4">
        <f>SUM(O7:W7)</f>
        <v>47</v>
      </c>
      <c r="Y7" s="8"/>
    </row>
    <row r="8" spans="1:24" ht="12.75">
      <c r="A8" s="22" t="s">
        <v>29</v>
      </c>
      <c r="B8" s="4">
        <v>5</v>
      </c>
      <c r="C8" s="4">
        <v>9</v>
      </c>
      <c r="D8" s="4">
        <v>5</v>
      </c>
      <c r="E8" s="4">
        <v>7</v>
      </c>
      <c r="F8" s="4">
        <v>7</v>
      </c>
      <c r="G8" s="4">
        <v>8</v>
      </c>
      <c r="H8" s="4">
        <v>4</v>
      </c>
      <c r="I8" s="4">
        <v>5</v>
      </c>
      <c r="J8" s="4">
        <v>8</v>
      </c>
      <c r="L8" s="4">
        <f>SUM(B8:J8)</f>
        <v>58</v>
      </c>
      <c r="M8" s="7"/>
      <c r="N8" s="22" t="s">
        <v>45</v>
      </c>
      <c r="O8" s="4">
        <v>5</v>
      </c>
      <c r="P8" s="4">
        <v>6</v>
      </c>
      <c r="Q8" s="4">
        <v>6</v>
      </c>
      <c r="R8" s="4">
        <v>8</v>
      </c>
      <c r="S8" s="4">
        <v>9</v>
      </c>
      <c r="T8" s="4">
        <v>6</v>
      </c>
      <c r="U8" s="4">
        <v>5</v>
      </c>
      <c r="V8" s="4">
        <v>6</v>
      </c>
      <c r="W8" s="4">
        <v>7</v>
      </c>
      <c r="X8" s="4">
        <f>SUM(O8:W8)</f>
        <v>58</v>
      </c>
    </row>
    <row r="9" spans="1:25" ht="12.75">
      <c r="A9" s="22" t="s">
        <v>69</v>
      </c>
      <c r="B9" s="4">
        <v>7</v>
      </c>
      <c r="C9" s="4">
        <v>6</v>
      </c>
      <c r="D9" s="4">
        <v>4</v>
      </c>
      <c r="E9" s="4">
        <v>8</v>
      </c>
      <c r="F9" s="4">
        <v>6</v>
      </c>
      <c r="G9" s="4">
        <v>5</v>
      </c>
      <c r="H9" s="4">
        <v>5</v>
      </c>
      <c r="I9" s="4">
        <v>6</v>
      </c>
      <c r="J9" s="4">
        <v>6</v>
      </c>
      <c r="K9" s="4">
        <f>SUM(B9:J9)</f>
        <v>53</v>
      </c>
      <c r="M9" s="7"/>
      <c r="N9" s="22" t="s">
        <v>32</v>
      </c>
      <c r="O9" s="4">
        <v>6</v>
      </c>
      <c r="P9" s="4">
        <v>6</v>
      </c>
      <c r="Q9" s="4">
        <v>5</v>
      </c>
      <c r="R9" s="4">
        <v>7</v>
      </c>
      <c r="S9" s="4">
        <v>7</v>
      </c>
      <c r="T9" s="4">
        <v>9</v>
      </c>
      <c r="U9" s="4">
        <v>4</v>
      </c>
      <c r="V9" s="4">
        <v>8</v>
      </c>
      <c r="W9" s="4">
        <v>7</v>
      </c>
      <c r="X9" s="4">
        <f>SUM(O9:W9)</f>
        <v>59</v>
      </c>
      <c r="Y9" s="14"/>
    </row>
    <row r="10" spans="1:25" ht="12.75">
      <c r="A10" s="22" t="s">
        <v>36</v>
      </c>
      <c r="B10" s="4">
        <v>6</v>
      </c>
      <c r="C10" s="4">
        <v>6</v>
      </c>
      <c r="D10" s="4">
        <v>4</v>
      </c>
      <c r="E10" s="4">
        <v>7</v>
      </c>
      <c r="F10" s="4">
        <v>6</v>
      </c>
      <c r="G10" s="4">
        <v>8</v>
      </c>
      <c r="H10" s="4">
        <v>5</v>
      </c>
      <c r="I10" s="4">
        <v>6</v>
      </c>
      <c r="J10" s="4">
        <v>6</v>
      </c>
      <c r="L10" s="4">
        <f>SUM(B10:J10)</f>
        <v>54</v>
      </c>
      <c r="M10" s="7"/>
      <c r="N10" s="22" t="s">
        <v>46</v>
      </c>
      <c r="O10" s="4">
        <v>10</v>
      </c>
      <c r="P10" s="4">
        <v>7</v>
      </c>
      <c r="Q10" s="4">
        <v>6</v>
      </c>
      <c r="R10" s="4">
        <v>9</v>
      </c>
      <c r="S10" s="4">
        <v>5</v>
      </c>
      <c r="T10" s="4">
        <v>7</v>
      </c>
      <c r="U10" s="4">
        <v>4</v>
      </c>
      <c r="V10" s="4">
        <v>7</v>
      </c>
      <c r="W10" s="4">
        <v>7</v>
      </c>
      <c r="Y10" s="4">
        <f>SUM(O10:W10)</f>
        <v>62</v>
      </c>
    </row>
    <row r="11" spans="1:25" ht="23.25">
      <c r="A11" s="7"/>
      <c r="B11" s="8"/>
      <c r="C11" s="8"/>
      <c r="D11" s="8"/>
      <c r="E11" s="8"/>
      <c r="F11" s="8"/>
      <c r="G11" s="8"/>
      <c r="H11" s="8"/>
      <c r="I11" s="8"/>
      <c r="J11" s="8"/>
      <c r="K11" s="15">
        <f>SUM(K5:K10)</f>
        <v>195</v>
      </c>
      <c r="L11" s="16">
        <v>2</v>
      </c>
      <c r="M11" s="7"/>
      <c r="N11" s="7"/>
      <c r="O11" s="8"/>
      <c r="P11" s="8"/>
      <c r="Q11" s="8"/>
      <c r="R11" s="8"/>
      <c r="S11" s="8"/>
      <c r="T11" s="8"/>
      <c r="U11" s="8"/>
      <c r="V11" s="8"/>
      <c r="W11" s="8"/>
      <c r="X11" s="15">
        <f>SUM(X5:X10)</f>
        <v>217</v>
      </c>
      <c r="Y11" s="16">
        <v>5</v>
      </c>
    </row>
    <row r="12" spans="1:25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7"/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2.75">
      <c r="A13" s="10" t="s">
        <v>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7"/>
      <c r="N13" s="10" t="s">
        <v>15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4" ht="12.75">
      <c r="A14" s="22" t="s">
        <v>30</v>
      </c>
      <c r="B14" s="4">
        <v>5</v>
      </c>
      <c r="C14" s="4">
        <v>6</v>
      </c>
      <c r="D14" s="4">
        <v>5</v>
      </c>
      <c r="E14" s="4">
        <v>7</v>
      </c>
      <c r="F14" s="4">
        <v>5</v>
      </c>
      <c r="G14" s="4">
        <v>7</v>
      </c>
      <c r="H14" s="4">
        <v>3</v>
      </c>
      <c r="I14" s="4">
        <v>6</v>
      </c>
      <c r="J14" s="4">
        <v>7</v>
      </c>
      <c r="L14" s="4">
        <f>SUM(B14:J14)</f>
        <v>51</v>
      </c>
      <c r="M14" s="7"/>
      <c r="N14" s="3" t="s">
        <v>21</v>
      </c>
      <c r="O14" s="4">
        <v>5</v>
      </c>
      <c r="P14" s="4">
        <v>4</v>
      </c>
      <c r="Q14" s="4">
        <v>4</v>
      </c>
      <c r="R14" s="4">
        <v>9</v>
      </c>
      <c r="S14" s="4">
        <v>4</v>
      </c>
      <c r="T14" s="4">
        <v>5</v>
      </c>
      <c r="U14" s="4">
        <v>4</v>
      </c>
      <c r="V14" s="4">
        <v>4</v>
      </c>
      <c r="W14" s="4">
        <v>4</v>
      </c>
      <c r="X14" s="4">
        <f>SUM(O14:W14)</f>
        <v>43</v>
      </c>
    </row>
    <row r="15" spans="1:24" ht="12.75">
      <c r="A15" s="22" t="s">
        <v>37</v>
      </c>
      <c r="B15" s="4">
        <v>6</v>
      </c>
      <c r="C15" s="4">
        <v>5</v>
      </c>
      <c r="D15" s="4">
        <v>4</v>
      </c>
      <c r="E15" s="4">
        <v>6</v>
      </c>
      <c r="F15" s="4">
        <v>5</v>
      </c>
      <c r="G15" s="4">
        <v>5</v>
      </c>
      <c r="H15" s="4">
        <v>4</v>
      </c>
      <c r="I15" s="4">
        <v>5</v>
      </c>
      <c r="J15" s="4">
        <v>5</v>
      </c>
      <c r="K15" s="4">
        <f>SUM(B15:J15)</f>
        <v>45</v>
      </c>
      <c r="L15" s="8"/>
      <c r="M15" s="7"/>
      <c r="N15" s="22" t="s">
        <v>47</v>
      </c>
      <c r="O15" s="4">
        <v>5</v>
      </c>
      <c r="P15" s="4">
        <v>5</v>
      </c>
      <c r="Q15" s="4">
        <v>5</v>
      </c>
      <c r="R15" s="4">
        <v>6</v>
      </c>
      <c r="S15" s="4">
        <v>4</v>
      </c>
      <c r="T15" s="4">
        <v>7</v>
      </c>
      <c r="U15" s="4">
        <v>4</v>
      </c>
      <c r="V15" s="4">
        <v>5</v>
      </c>
      <c r="W15" s="4">
        <v>6</v>
      </c>
      <c r="X15" s="4">
        <f>SUM(O15:W15)</f>
        <v>47</v>
      </c>
    </row>
    <row r="16" spans="1:25" ht="12.75">
      <c r="A16" s="22" t="s">
        <v>38</v>
      </c>
      <c r="B16" s="4">
        <v>6</v>
      </c>
      <c r="C16" s="4">
        <v>6</v>
      </c>
      <c r="D16" s="4">
        <v>3</v>
      </c>
      <c r="E16" s="4">
        <v>6</v>
      </c>
      <c r="F16" s="4">
        <v>5</v>
      </c>
      <c r="G16" s="4">
        <v>7</v>
      </c>
      <c r="H16" s="4">
        <v>4</v>
      </c>
      <c r="I16" s="4">
        <v>7</v>
      </c>
      <c r="J16" s="4">
        <v>5</v>
      </c>
      <c r="K16" s="4">
        <f>SUM(B16:J16)</f>
        <v>49</v>
      </c>
      <c r="M16" s="7"/>
      <c r="N16" s="22" t="s">
        <v>24</v>
      </c>
      <c r="O16" s="4">
        <v>6</v>
      </c>
      <c r="P16" s="4">
        <v>7</v>
      </c>
      <c r="Q16" s="4">
        <v>6</v>
      </c>
      <c r="R16" s="4">
        <v>7</v>
      </c>
      <c r="S16" s="4">
        <v>9</v>
      </c>
      <c r="T16" s="4">
        <v>13</v>
      </c>
      <c r="U16" s="4">
        <v>13</v>
      </c>
      <c r="V16" s="4">
        <v>10</v>
      </c>
      <c r="W16" s="4">
        <v>8</v>
      </c>
      <c r="Y16" s="4">
        <f>SUM(O16:W16)</f>
        <v>79</v>
      </c>
    </row>
    <row r="17" spans="1:25" ht="12.75">
      <c r="A17" s="22" t="s">
        <v>31</v>
      </c>
      <c r="B17" s="4">
        <v>5</v>
      </c>
      <c r="C17" s="4">
        <v>6</v>
      </c>
      <c r="D17" s="4">
        <v>3</v>
      </c>
      <c r="E17" s="4">
        <v>6</v>
      </c>
      <c r="F17" s="4">
        <v>7</v>
      </c>
      <c r="G17" s="4">
        <v>7</v>
      </c>
      <c r="H17" s="4">
        <v>4</v>
      </c>
      <c r="I17" s="4">
        <v>5</v>
      </c>
      <c r="J17" s="4">
        <v>5</v>
      </c>
      <c r="K17" s="4">
        <f>SUM(B17:J17)</f>
        <v>48</v>
      </c>
      <c r="M17" s="7"/>
      <c r="N17" s="22" t="s">
        <v>48</v>
      </c>
      <c r="O17" s="4">
        <v>9</v>
      </c>
      <c r="P17" s="4">
        <v>5</v>
      </c>
      <c r="Q17" s="4">
        <v>7</v>
      </c>
      <c r="R17" s="4">
        <v>7</v>
      </c>
      <c r="S17" s="4">
        <v>10</v>
      </c>
      <c r="T17" s="4">
        <v>9</v>
      </c>
      <c r="U17" s="4">
        <v>4</v>
      </c>
      <c r="V17" s="4">
        <v>6</v>
      </c>
      <c r="W17" s="4">
        <v>6</v>
      </c>
      <c r="X17" s="4">
        <f>SUM(O17:W17)</f>
        <v>63</v>
      </c>
      <c r="Y17" s="8"/>
    </row>
    <row r="18" spans="1:24" ht="12.75">
      <c r="A18" s="19" t="s">
        <v>39</v>
      </c>
      <c r="B18" s="4">
        <v>6</v>
      </c>
      <c r="C18" s="4">
        <v>5</v>
      </c>
      <c r="D18" s="4">
        <v>5</v>
      </c>
      <c r="E18" s="4">
        <v>7</v>
      </c>
      <c r="F18" s="4">
        <v>6</v>
      </c>
      <c r="G18" s="4">
        <v>6</v>
      </c>
      <c r="H18" s="4">
        <v>4</v>
      </c>
      <c r="I18" s="4">
        <v>5</v>
      </c>
      <c r="J18" s="4">
        <v>5</v>
      </c>
      <c r="K18" s="4">
        <f>SUM(B18:J18)</f>
        <v>49</v>
      </c>
      <c r="M18" s="7"/>
      <c r="N18" s="23" t="s">
        <v>35</v>
      </c>
      <c r="O18" s="4">
        <v>6</v>
      </c>
      <c r="P18" s="4">
        <v>4</v>
      </c>
      <c r="Q18" s="4">
        <v>5</v>
      </c>
      <c r="R18" s="4">
        <v>6</v>
      </c>
      <c r="S18" s="4">
        <v>7</v>
      </c>
      <c r="T18" s="4">
        <v>7</v>
      </c>
      <c r="U18" s="4">
        <v>3</v>
      </c>
      <c r="V18" s="4">
        <v>7</v>
      </c>
      <c r="W18" s="4">
        <v>7</v>
      </c>
      <c r="X18" s="4">
        <f>SUM(O18:W18)</f>
        <v>52</v>
      </c>
    </row>
    <row r="19" spans="1:25" ht="12.75">
      <c r="A19" s="22" t="s">
        <v>40</v>
      </c>
      <c r="B19" s="4">
        <v>7</v>
      </c>
      <c r="C19" s="4">
        <v>4</v>
      </c>
      <c r="D19" s="4">
        <v>5</v>
      </c>
      <c r="E19" s="4">
        <v>7</v>
      </c>
      <c r="F19" s="4">
        <v>7</v>
      </c>
      <c r="G19" s="4">
        <v>8</v>
      </c>
      <c r="H19" s="4">
        <v>5</v>
      </c>
      <c r="I19" s="4">
        <v>4</v>
      </c>
      <c r="J19" s="4">
        <v>6</v>
      </c>
      <c r="L19" s="4">
        <f>SUM(B19:J19)</f>
        <v>53</v>
      </c>
      <c r="M19" s="7"/>
      <c r="N19" s="23" t="s">
        <v>49</v>
      </c>
      <c r="O19" s="4">
        <v>7</v>
      </c>
      <c r="P19" s="4">
        <v>5</v>
      </c>
      <c r="Q19" s="4">
        <v>7</v>
      </c>
      <c r="R19" s="4">
        <v>13</v>
      </c>
      <c r="S19" s="4">
        <v>7</v>
      </c>
      <c r="T19" s="4">
        <v>7</v>
      </c>
      <c r="U19" s="4">
        <v>5</v>
      </c>
      <c r="V19" s="4">
        <v>16</v>
      </c>
      <c r="W19" s="4">
        <v>7</v>
      </c>
      <c r="Y19" s="4">
        <f>SUM(O19:W19)</f>
        <v>74</v>
      </c>
    </row>
    <row r="20" spans="1:25" ht="23.25">
      <c r="A20" s="7"/>
      <c r="B20" s="8"/>
      <c r="C20" s="8"/>
      <c r="D20" s="8"/>
      <c r="E20" s="8"/>
      <c r="F20" s="8"/>
      <c r="G20" s="8"/>
      <c r="H20" s="8"/>
      <c r="I20" s="8"/>
      <c r="J20" s="8"/>
      <c r="K20" s="15">
        <f>SUM(K14:K19)</f>
        <v>191</v>
      </c>
      <c r="L20" s="17">
        <v>1</v>
      </c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15">
        <f>SUM(X14:X19)</f>
        <v>205</v>
      </c>
      <c r="Y20" s="16">
        <v>4</v>
      </c>
    </row>
    <row r="21" spans="1:25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2.75">
      <c r="A22" s="10" t="s">
        <v>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7"/>
      <c r="N22" s="24" t="s">
        <v>50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2.75">
      <c r="A23" s="22" t="s">
        <v>22</v>
      </c>
      <c r="B23" s="4">
        <v>6</v>
      </c>
      <c r="C23" s="4">
        <v>3</v>
      </c>
      <c r="D23" s="4">
        <v>6</v>
      </c>
      <c r="E23" s="4">
        <v>6</v>
      </c>
      <c r="F23" s="4">
        <v>5</v>
      </c>
      <c r="G23" s="4">
        <v>6</v>
      </c>
      <c r="H23" s="4">
        <v>4</v>
      </c>
      <c r="I23" s="4">
        <v>5</v>
      </c>
      <c r="J23" s="4">
        <v>5</v>
      </c>
      <c r="K23" s="4">
        <f>SUM(B23:J23)</f>
        <v>46</v>
      </c>
      <c r="L23" s="8"/>
      <c r="M23" s="7"/>
      <c r="N23" s="22" t="s">
        <v>51</v>
      </c>
      <c r="O23" s="4">
        <v>6</v>
      </c>
      <c r="P23" s="4">
        <v>6</v>
      </c>
      <c r="Q23" s="4">
        <v>8</v>
      </c>
      <c r="R23" s="4">
        <v>8</v>
      </c>
      <c r="S23" s="4">
        <v>7</v>
      </c>
      <c r="T23" s="4">
        <v>8</v>
      </c>
      <c r="U23" s="4">
        <v>5</v>
      </c>
      <c r="V23" s="4">
        <v>6</v>
      </c>
      <c r="W23" s="4">
        <v>5</v>
      </c>
      <c r="X23" s="4">
        <f>SUM(O23:W23)</f>
        <v>59</v>
      </c>
      <c r="Y23" s="8"/>
    </row>
    <row r="24" spans="1:25" ht="12.75">
      <c r="A24" s="22" t="s">
        <v>23</v>
      </c>
      <c r="B24" s="4">
        <v>6</v>
      </c>
      <c r="C24" s="4">
        <v>6</v>
      </c>
      <c r="D24" s="4">
        <v>6</v>
      </c>
      <c r="E24" s="4">
        <v>8</v>
      </c>
      <c r="F24" s="4">
        <v>7</v>
      </c>
      <c r="G24" s="4">
        <v>5</v>
      </c>
      <c r="H24" s="4">
        <v>2</v>
      </c>
      <c r="I24" s="4">
        <v>5</v>
      </c>
      <c r="J24" s="4">
        <v>6</v>
      </c>
      <c r="L24" s="4">
        <f>SUM(B24:J24)</f>
        <v>51</v>
      </c>
      <c r="M24" s="7"/>
      <c r="N24" s="22" t="s">
        <v>52</v>
      </c>
      <c r="O24" s="4">
        <v>5</v>
      </c>
      <c r="P24" s="4">
        <v>6</v>
      </c>
      <c r="Q24" s="4">
        <v>5</v>
      </c>
      <c r="R24" s="4">
        <v>8</v>
      </c>
      <c r="S24" s="4">
        <v>8</v>
      </c>
      <c r="T24" s="4">
        <v>7</v>
      </c>
      <c r="U24" s="4">
        <v>5</v>
      </c>
      <c r="V24" s="4">
        <v>10</v>
      </c>
      <c r="W24" s="4">
        <v>7</v>
      </c>
      <c r="X24" s="4">
        <f>SUM(O24:W24)</f>
        <v>61</v>
      </c>
      <c r="Y24" s="8"/>
    </row>
    <row r="25" spans="1:25" ht="12.75">
      <c r="A25" s="19" t="s">
        <v>33</v>
      </c>
      <c r="B25" s="4">
        <v>6</v>
      </c>
      <c r="C25" s="4">
        <v>5</v>
      </c>
      <c r="D25" s="4">
        <v>5</v>
      </c>
      <c r="E25" s="4">
        <v>7</v>
      </c>
      <c r="F25" s="4">
        <v>6</v>
      </c>
      <c r="G25" s="4">
        <v>7</v>
      </c>
      <c r="H25" s="4">
        <v>3</v>
      </c>
      <c r="I25" s="4">
        <v>6</v>
      </c>
      <c r="J25" s="4">
        <v>6</v>
      </c>
      <c r="K25" s="4">
        <f>SUM(B25:J25)</f>
        <v>51</v>
      </c>
      <c r="M25" s="7"/>
      <c r="N25" s="22" t="s">
        <v>53</v>
      </c>
      <c r="O25" s="4">
        <v>5</v>
      </c>
      <c r="P25" s="4">
        <v>6</v>
      </c>
      <c r="Q25" s="4">
        <v>7</v>
      </c>
      <c r="R25" s="4">
        <v>6</v>
      </c>
      <c r="S25" s="4">
        <v>5</v>
      </c>
      <c r="T25" s="4">
        <v>6</v>
      </c>
      <c r="U25" s="4">
        <v>5</v>
      </c>
      <c r="V25" s="4">
        <v>6</v>
      </c>
      <c r="W25" s="4">
        <v>7</v>
      </c>
      <c r="X25" s="4">
        <f>SUM(O25:W25)</f>
        <v>53</v>
      </c>
      <c r="Y25" s="8"/>
    </row>
    <row r="26" spans="1:24" ht="12.75">
      <c r="A26" s="22" t="s">
        <v>41</v>
      </c>
      <c r="B26" s="4">
        <v>5</v>
      </c>
      <c r="C26" s="4">
        <v>7</v>
      </c>
      <c r="D26" s="4">
        <v>4</v>
      </c>
      <c r="E26" s="4">
        <v>6</v>
      </c>
      <c r="F26" s="4">
        <v>7</v>
      </c>
      <c r="G26" s="4">
        <v>8</v>
      </c>
      <c r="H26" s="4">
        <v>4</v>
      </c>
      <c r="I26" s="4">
        <v>4</v>
      </c>
      <c r="J26" s="4">
        <v>6</v>
      </c>
      <c r="K26" s="4">
        <f>SUM(B26:J26)</f>
        <v>51</v>
      </c>
      <c r="M26" s="7"/>
      <c r="N26" s="22" t="s">
        <v>54</v>
      </c>
      <c r="O26" s="4">
        <v>7</v>
      </c>
      <c r="P26" s="4">
        <v>6</v>
      </c>
      <c r="Q26" s="4">
        <v>4</v>
      </c>
      <c r="R26" s="4">
        <v>8</v>
      </c>
      <c r="S26" s="4">
        <v>7</v>
      </c>
      <c r="T26" s="4">
        <v>6</v>
      </c>
      <c r="U26" s="4">
        <v>4</v>
      </c>
      <c r="V26" s="4">
        <v>4</v>
      </c>
      <c r="W26" s="4">
        <v>6</v>
      </c>
      <c r="X26" s="4">
        <f>SUM(O26:W26)</f>
        <v>52</v>
      </c>
    </row>
    <row r="27" spans="1:25" ht="12.75">
      <c r="A27" s="19" t="s">
        <v>42</v>
      </c>
      <c r="B27" s="4">
        <v>6</v>
      </c>
      <c r="C27" s="4">
        <v>4</v>
      </c>
      <c r="D27" s="4">
        <v>5</v>
      </c>
      <c r="E27" s="4">
        <v>10</v>
      </c>
      <c r="F27" s="4">
        <v>4</v>
      </c>
      <c r="G27" s="4">
        <v>5</v>
      </c>
      <c r="H27" s="4">
        <v>4</v>
      </c>
      <c r="I27" s="4">
        <v>6</v>
      </c>
      <c r="J27" s="4">
        <v>5</v>
      </c>
      <c r="K27" s="4">
        <f>SUM(B27:J27)</f>
        <v>49</v>
      </c>
      <c r="M27" s="7"/>
      <c r="N27" s="22" t="s">
        <v>34</v>
      </c>
      <c r="O27" s="4">
        <v>8</v>
      </c>
      <c r="P27" s="4">
        <v>6</v>
      </c>
      <c r="Q27" s="4">
        <v>5</v>
      </c>
      <c r="R27" s="4">
        <v>7</v>
      </c>
      <c r="S27" s="4">
        <v>12</v>
      </c>
      <c r="T27" s="4">
        <v>7</v>
      </c>
      <c r="U27" s="4">
        <v>5</v>
      </c>
      <c r="V27" s="4">
        <v>7</v>
      </c>
      <c r="W27" s="4">
        <v>8</v>
      </c>
      <c r="Y27" s="4">
        <f>SUM(O27:W27)</f>
        <v>65</v>
      </c>
    </row>
    <row r="28" spans="1:25" ht="12.75">
      <c r="A28" s="22" t="s">
        <v>43</v>
      </c>
      <c r="B28" s="4">
        <v>8</v>
      </c>
      <c r="C28" s="4">
        <v>6</v>
      </c>
      <c r="D28" s="4">
        <v>6</v>
      </c>
      <c r="E28" s="4">
        <v>7</v>
      </c>
      <c r="F28" s="4">
        <v>6</v>
      </c>
      <c r="G28" s="4">
        <v>7</v>
      </c>
      <c r="H28" s="4">
        <v>4</v>
      </c>
      <c r="I28" s="4">
        <v>4</v>
      </c>
      <c r="J28" s="4">
        <v>5</v>
      </c>
      <c r="L28" s="4">
        <f>SUM(B28:J28)</f>
        <v>53</v>
      </c>
      <c r="M28" s="7"/>
      <c r="N28" s="22" t="s">
        <v>55</v>
      </c>
      <c r="O28" s="4">
        <v>10</v>
      </c>
      <c r="P28" s="4">
        <v>8</v>
      </c>
      <c r="Q28" s="4">
        <v>10</v>
      </c>
      <c r="R28" s="4">
        <v>12</v>
      </c>
      <c r="S28" s="4">
        <v>7</v>
      </c>
      <c r="T28" s="4">
        <v>6</v>
      </c>
      <c r="U28" s="4">
        <v>5</v>
      </c>
      <c r="V28" s="4">
        <v>6</v>
      </c>
      <c r="W28" s="4">
        <v>8</v>
      </c>
      <c r="Y28" s="4">
        <f>SUM(O28:W28)</f>
        <v>72</v>
      </c>
    </row>
    <row r="29" spans="1:25" ht="23.25">
      <c r="A29" s="7"/>
      <c r="B29" s="8"/>
      <c r="C29" s="8"/>
      <c r="D29" s="8"/>
      <c r="E29" s="8"/>
      <c r="F29" s="8"/>
      <c r="G29" s="8"/>
      <c r="H29" s="8"/>
      <c r="I29" s="8"/>
      <c r="J29" s="8"/>
      <c r="K29" s="15">
        <f>SUM(K23:K28)</f>
        <v>197</v>
      </c>
      <c r="L29" s="17">
        <v>3</v>
      </c>
      <c r="M29" s="7"/>
      <c r="N29" s="7"/>
      <c r="O29" s="8"/>
      <c r="P29" s="8"/>
      <c r="Q29" s="8"/>
      <c r="R29" s="8"/>
      <c r="S29" s="8"/>
      <c r="T29" s="8"/>
      <c r="U29" s="8"/>
      <c r="V29" s="8"/>
      <c r="W29" s="8"/>
      <c r="X29" s="15">
        <f>SUM(X23:X28)</f>
        <v>225</v>
      </c>
      <c r="Y29" s="16">
        <v>6</v>
      </c>
    </row>
    <row r="30" spans="1:25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7"/>
      <c r="N30" s="7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2" t="s">
        <v>8</v>
      </c>
    </row>
    <row r="33" spans="1:25" ht="15.75">
      <c r="A33" s="11" t="s">
        <v>18</v>
      </c>
      <c r="B33" s="6"/>
      <c r="C33" s="6"/>
      <c r="D33" s="6"/>
      <c r="E33" s="6"/>
      <c r="F33" s="1"/>
      <c r="G33" s="1"/>
      <c r="H33" s="1"/>
      <c r="I33" s="1"/>
      <c r="J33" s="1"/>
      <c r="K33" s="1"/>
      <c r="L33" s="1"/>
      <c r="N33" s="12" t="s">
        <v>12</v>
      </c>
      <c r="O33" s="13" t="s">
        <v>13</v>
      </c>
      <c r="P33" s="4">
        <v>2</v>
      </c>
      <c r="Q33" s="4">
        <v>3</v>
      </c>
      <c r="R33" s="4">
        <v>4</v>
      </c>
      <c r="S33" s="4">
        <v>5</v>
      </c>
      <c r="T33" s="4">
        <v>6</v>
      </c>
      <c r="U33" s="4">
        <v>7</v>
      </c>
      <c r="V33" s="18">
        <v>8</v>
      </c>
      <c r="W33" s="4" t="s">
        <v>4</v>
      </c>
      <c r="X33" s="4" t="s">
        <v>5</v>
      </c>
      <c r="Y33" s="8"/>
    </row>
    <row r="34" spans="2:25" ht="15">
      <c r="B34" s="1"/>
      <c r="C34" s="1"/>
      <c r="D34" s="6"/>
      <c r="E34" s="6"/>
      <c r="F34" s="1"/>
      <c r="G34" s="1"/>
      <c r="H34" s="1"/>
      <c r="I34" s="1"/>
      <c r="J34" s="1"/>
      <c r="K34" s="1"/>
      <c r="L34" s="1"/>
      <c r="N34" s="3" t="s">
        <v>7</v>
      </c>
      <c r="O34" s="4">
        <v>2</v>
      </c>
      <c r="P34" s="4"/>
      <c r="Q34" s="4"/>
      <c r="R34" s="4"/>
      <c r="S34" s="4"/>
      <c r="T34" s="4"/>
      <c r="U34" s="4"/>
      <c r="V34" s="3"/>
      <c r="W34" s="4">
        <f aca="true" t="shared" si="1" ref="W34:W41">SUM(O34:U34)</f>
        <v>2</v>
      </c>
      <c r="X34" s="4"/>
      <c r="Y34" s="8"/>
    </row>
    <row r="35" spans="1:25" ht="15">
      <c r="A35" s="26" t="s">
        <v>58</v>
      </c>
      <c r="B35" s="6"/>
      <c r="C35" s="6"/>
      <c r="D35" s="6"/>
      <c r="E35" s="6"/>
      <c r="F35" s="1"/>
      <c r="G35" s="1"/>
      <c r="H35" s="1"/>
      <c r="I35" s="1"/>
      <c r="J35" s="1"/>
      <c r="K35" s="1"/>
      <c r="L35" s="1"/>
      <c r="N35" s="3" t="s">
        <v>9</v>
      </c>
      <c r="O35" s="4">
        <v>1</v>
      </c>
      <c r="P35" s="4"/>
      <c r="Q35" s="4"/>
      <c r="R35" s="4"/>
      <c r="S35" s="4"/>
      <c r="T35" s="4"/>
      <c r="U35" s="4"/>
      <c r="V35" s="3"/>
      <c r="W35" s="4">
        <f t="shared" si="1"/>
        <v>1</v>
      </c>
      <c r="X35" s="4"/>
      <c r="Y35" s="8"/>
    </row>
    <row r="36" spans="2:25" ht="15">
      <c r="B36" s="1"/>
      <c r="C36" s="1"/>
      <c r="D36" s="6"/>
      <c r="E36" s="6"/>
      <c r="F36" s="1"/>
      <c r="G36" s="1"/>
      <c r="H36" s="1"/>
      <c r="I36" s="1"/>
      <c r="J36" s="1"/>
      <c r="K36" s="1"/>
      <c r="L36" s="1"/>
      <c r="N36" s="3" t="s">
        <v>10</v>
      </c>
      <c r="O36" s="4">
        <v>3</v>
      </c>
      <c r="P36" s="4"/>
      <c r="Q36" s="4"/>
      <c r="R36" s="4"/>
      <c r="S36" s="4"/>
      <c r="T36" s="4"/>
      <c r="U36" s="4"/>
      <c r="V36" s="3"/>
      <c r="W36" s="4">
        <f t="shared" si="1"/>
        <v>3</v>
      </c>
      <c r="X36" s="4"/>
      <c r="Y36" s="8"/>
    </row>
    <row r="37" spans="1:25" ht="15">
      <c r="A37" s="5" t="s">
        <v>26</v>
      </c>
      <c r="B37" s="6"/>
      <c r="C37" s="6"/>
      <c r="D37" s="6"/>
      <c r="E37" s="6"/>
      <c r="F37" s="1"/>
      <c r="G37" s="1"/>
      <c r="H37" s="1"/>
      <c r="I37" s="1"/>
      <c r="J37" s="1"/>
      <c r="K37" s="1"/>
      <c r="L37" s="1"/>
      <c r="N37" s="3" t="s">
        <v>17</v>
      </c>
      <c r="O37" s="4">
        <v>6</v>
      </c>
      <c r="P37" s="4"/>
      <c r="Q37" s="4"/>
      <c r="R37" s="4"/>
      <c r="S37" s="4"/>
      <c r="T37" s="4"/>
      <c r="U37" s="4"/>
      <c r="V37" s="3"/>
      <c r="W37" s="4">
        <f t="shared" si="1"/>
        <v>6</v>
      </c>
      <c r="X37" s="4"/>
      <c r="Y37" s="8"/>
    </row>
    <row r="38" spans="2:26" ht="15">
      <c r="B38" s="6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N38" s="21" t="s">
        <v>11</v>
      </c>
      <c r="O38" s="4">
        <v>5</v>
      </c>
      <c r="P38" s="4"/>
      <c r="Q38" s="4"/>
      <c r="R38" s="4"/>
      <c r="S38" s="4"/>
      <c r="T38" s="4"/>
      <c r="U38" s="4"/>
      <c r="V38" s="4"/>
      <c r="W38" s="4">
        <f t="shared" si="1"/>
        <v>5</v>
      </c>
      <c r="Y38" s="4"/>
      <c r="Z38" s="8"/>
    </row>
    <row r="39" spans="1:25" ht="15">
      <c r="A39" s="26" t="s">
        <v>57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N39" s="3" t="s">
        <v>16</v>
      </c>
      <c r="O39" s="4">
        <v>4</v>
      </c>
      <c r="P39" s="4"/>
      <c r="Q39" s="4"/>
      <c r="R39" s="4"/>
      <c r="S39" s="4"/>
      <c r="T39" s="4"/>
      <c r="U39" s="4"/>
      <c r="V39" s="3"/>
      <c r="W39" s="4">
        <f t="shared" si="1"/>
        <v>4</v>
      </c>
      <c r="X39" s="4"/>
      <c r="Y39" s="8"/>
    </row>
    <row r="40" spans="2:2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N40" s="3"/>
      <c r="O40" s="4"/>
      <c r="P40" s="4"/>
      <c r="Q40" s="4"/>
      <c r="R40" s="4"/>
      <c r="S40" s="4"/>
      <c r="T40" s="4"/>
      <c r="U40" s="4"/>
      <c r="V40" s="3"/>
      <c r="W40" s="4">
        <f t="shared" si="1"/>
        <v>0</v>
      </c>
      <c r="X40" s="4"/>
      <c r="Y40" s="8"/>
    </row>
    <row r="41" spans="1:25" ht="12.75">
      <c r="A41" s="25" t="s">
        <v>56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3"/>
      <c r="O41" s="4"/>
      <c r="P41" s="4"/>
      <c r="Q41" s="4"/>
      <c r="R41" s="4"/>
      <c r="S41" s="4"/>
      <c r="T41" s="4"/>
      <c r="U41" s="4"/>
      <c r="V41" s="3"/>
      <c r="W41" s="4">
        <f t="shared" si="1"/>
        <v>0</v>
      </c>
      <c r="X41" s="4"/>
      <c r="Y41" s="8"/>
    </row>
  </sheetData>
  <sheetProtection/>
  <printOptions/>
  <pageMargins left="0.75" right="0.75" top="0.5" bottom="0.49" header="0.5" footer="0.5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zoomScale="90" zoomScaleNormal="90" zoomScalePageLayoutView="0" workbookViewId="0" topLeftCell="A8">
      <selection activeCell="A23" sqref="A23:A28"/>
    </sheetView>
  </sheetViews>
  <sheetFormatPr defaultColWidth="9.140625" defaultRowHeight="12.75"/>
  <cols>
    <col min="1" max="1" width="18.7109375" style="0" customWidth="1"/>
    <col min="2" max="10" width="3.7109375" style="0" customWidth="1"/>
    <col min="11" max="11" width="7.140625" style="0" bestFit="1" customWidth="1"/>
    <col min="12" max="12" width="6.57421875" style="0" customWidth="1"/>
    <col min="13" max="13" width="11.7109375" style="0" customWidth="1"/>
    <col min="14" max="14" width="18.7109375" style="0" customWidth="1"/>
    <col min="15" max="21" width="3.7109375" style="0" customWidth="1"/>
    <col min="22" max="23" width="4.7109375" style="0" customWidth="1"/>
    <col min="24" max="24" width="7.140625" style="0" bestFit="1" customWidth="1"/>
    <col min="25" max="25" width="6.7109375" style="0" customWidth="1"/>
  </cols>
  <sheetData>
    <row r="1" spans="1:25" ht="12.75">
      <c r="A1" s="12" t="s">
        <v>14</v>
      </c>
      <c r="B1" s="4">
        <v>10</v>
      </c>
      <c r="C1" s="4">
        <f>B1+1</f>
        <v>11</v>
      </c>
      <c r="D1" s="4">
        <f aca="true" t="shared" si="0" ref="D1:J1">C1+1</f>
        <v>12</v>
      </c>
      <c r="E1" s="4">
        <f t="shared" si="0"/>
        <v>13</v>
      </c>
      <c r="F1" s="4">
        <f t="shared" si="0"/>
        <v>14</v>
      </c>
      <c r="G1" s="4">
        <f t="shared" si="0"/>
        <v>15</v>
      </c>
      <c r="H1" s="4">
        <f t="shared" si="0"/>
        <v>16</v>
      </c>
      <c r="I1" s="4">
        <f t="shared" si="0"/>
        <v>17</v>
      </c>
      <c r="J1" s="4">
        <f t="shared" si="0"/>
        <v>18</v>
      </c>
      <c r="K1" s="4" t="s">
        <v>4</v>
      </c>
      <c r="L1" s="8" t="s">
        <v>5</v>
      </c>
      <c r="M1" s="7"/>
      <c r="N1" s="12" t="s">
        <v>14</v>
      </c>
      <c r="O1" s="4">
        <f>B1</f>
        <v>10</v>
      </c>
      <c r="P1" s="4">
        <f aca="true" t="shared" si="1" ref="P1:W1">C1</f>
        <v>11</v>
      </c>
      <c r="Q1" s="4">
        <f t="shared" si="1"/>
        <v>12</v>
      </c>
      <c r="R1" s="4">
        <f t="shared" si="1"/>
        <v>13</v>
      </c>
      <c r="S1" s="4">
        <f t="shared" si="1"/>
        <v>14</v>
      </c>
      <c r="T1" s="4">
        <f t="shared" si="1"/>
        <v>15</v>
      </c>
      <c r="U1" s="4">
        <f t="shared" si="1"/>
        <v>16</v>
      </c>
      <c r="V1" s="4">
        <f t="shared" si="1"/>
        <v>17</v>
      </c>
      <c r="W1" s="4">
        <f t="shared" si="1"/>
        <v>18</v>
      </c>
      <c r="X1" s="4" t="s">
        <v>4</v>
      </c>
      <c r="Y1" s="8" t="s">
        <v>5</v>
      </c>
    </row>
    <row r="2" spans="1:25" ht="12.75">
      <c r="A2" s="12" t="s">
        <v>6</v>
      </c>
      <c r="B2" s="4">
        <v>4</v>
      </c>
      <c r="C2" s="4">
        <v>4</v>
      </c>
      <c r="D2" s="4">
        <v>4</v>
      </c>
      <c r="E2" s="4">
        <v>3</v>
      </c>
      <c r="F2" s="4">
        <v>5</v>
      </c>
      <c r="G2" s="4">
        <v>4</v>
      </c>
      <c r="H2" s="4">
        <v>4</v>
      </c>
      <c r="I2" s="4">
        <v>3</v>
      </c>
      <c r="J2" s="4">
        <v>4</v>
      </c>
      <c r="K2" s="4">
        <f>SUM(B2:J2)</f>
        <v>35</v>
      </c>
      <c r="L2" s="8"/>
      <c r="M2" s="7"/>
      <c r="N2" s="12" t="s">
        <v>6</v>
      </c>
      <c r="O2" s="4">
        <f>B2</f>
        <v>4</v>
      </c>
      <c r="P2" s="4">
        <f aca="true" t="shared" si="2" ref="P2:W2">C2</f>
        <v>4</v>
      </c>
      <c r="Q2" s="4">
        <f t="shared" si="2"/>
        <v>4</v>
      </c>
      <c r="R2" s="4">
        <f t="shared" si="2"/>
        <v>3</v>
      </c>
      <c r="S2" s="4">
        <f t="shared" si="2"/>
        <v>5</v>
      </c>
      <c r="T2" s="4">
        <f t="shared" si="2"/>
        <v>4</v>
      </c>
      <c r="U2" s="4">
        <f t="shared" si="2"/>
        <v>4</v>
      </c>
      <c r="V2" s="4">
        <f t="shared" si="2"/>
        <v>3</v>
      </c>
      <c r="W2" s="4">
        <f t="shared" si="2"/>
        <v>4</v>
      </c>
      <c r="X2" s="4">
        <f>SUM(O2:W2)</f>
        <v>35</v>
      </c>
      <c r="Y2" s="8"/>
    </row>
    <row r="3" spans="1:25" ht="12.75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2.75">
      <c r="A4" s="10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10" t="s">
        <v>3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4" ht="12.75">
      <c r="A5" s="3" t="s">
        <v>19</v>
      </c>
      <c r="B5" s="4">
        <v>4</v>
      </c>
      <c r="C5" s="4">
        <v>5</v>
      </c>
      <c r="D5" s="4">
        <v>4</v>
      </c>
      <c r="E5" s="4">
        <v>3</v>
      </c>
      <c r="F5" s="4">
        <v>4</v>
      </c>
      <c r="G5" s="4">
        <v>5</v>
      </c>
      <c r="H5" s="4">
        <v>4</v>
      </c>
      <c r="I5" s="4">
        <v>3</v>
      </c>
      <c r="J5" s="4">
        <v>4</v>
      </c>
      <c r="K5" s="4">
        <f>SUM(B5:J5)</f>
        <v>36</v>
      </c>
      <c r="L5" s="8"/>
      <c r="M5" s="7"/>
      <c r="N5" s="22" t="s">
        <v>25</v>
      </c>
      <c r="O5" s="4">
        <v>5</v>
      </c>
      <c r="P5" s="4">
        <v>6</v>
      </c>
      <c r="Q5" s="4">
        <v>4</v>
      </c>
      <c r="R5" s="4">
        <v>4</v>
      </c>
      <c r="S5" s="4">
        <v>5</v>
      </c>
      <c r="T5" s="4">
        <v>5</v>
      </c>
      <c r="U5" s="4">
        <v>5</v>
      </c>
      <c r="V5" s="4">
        <v>5</v>
      </c>
      <c r="W5" s="4">
        <v>5</v>
      </c>
      <c r="X5" s="4">
        <f>SUM(O5:W5)</f>
        <v>44</v>
      </c>
    </row>
    <row r="6" spans="1:24" ht="12.75">
      <c r="A6" s="20" t="s">
        <v>27</v>
      </c>
      <c r="B6" s="4">
        <v>5</v>
      </c>
      <c r="C6" s="4">
        <v>5</v>
      </c>
      <c r="D6" s="4">
        <v>5</v>
      </c>
      <c r="E6" s="4">
        <v>2</v>
      </c>
      <c r="F6" s="4">
        <v>5</v>
      </c>
      <c r="G6" s="4">
        <v>4</v>
      </c>
      <c r="H6" s="4">
        <v>7</v>
      </c>
      <c r="I6" s="4">
        <v>2</v>
      </c>
      <c r="J6" s="4">
        <v>5</v>
      </c>
      <c r="K6" s="4">
        <f>SUM(B6:J6)</f>
        <v>40</v>
      </c>
      <c r="L6" s="8"/>
      <c r="M6" s="7"/>
      <c r="N6" s="22" t="s">
        <v>20</v>
      </c>
      <c r="O6" s="4">
        <v>5</v>
      </c>
      <c r="P6" s="4">
        <v>6</v>
      </c>
      <c r="Q6" s="4">
        <v>5</v>
      </c>
      <c r="R6" s="4">
        <v>4</v>
      </c>
      <c r="S6" s="4">
        <v>5</v>
      </c>
      <c r="T6" s="4">
        <v>6</v>
      </c>
      <c r="U6" s="4">
        <v>5</v>
      </c>
      <c r="V6" s="4">
        <v>5</v>
      </c>
      <c r="W6" s="4">
        <v>4</v>
      </c>
      <c r="X6" s="4">
        <f>SUM(O6:W6)</f>
        <v>45</v>
      </c>
    </row>
    <row r="7" spans="1:25" ht="12.75">
      <c r="A7" s="22" t="s">
        <v>28</v>
      </c>
      <c r="B7" s="4">
        <v>5</v>
      </c>
      <c r="C7" s="4">
        <v>6</v>
      </c>
      <c r="D7" s="4">
        <v>5</v>
      </c>
      <c r="E7" s="4">
        <v>5</v>
      </c>
      <c r="F7" s="4">
        <v>6</v>
      </c>
      <c r="G7" s="4">
        <v>7</v>
      </c>
      <c r="H7" s="4">
        <v>5</v>
      </c>
      <c r="I7" s="4">
        <v>3</v>
      </c>
      <c r="J7" s="4">
        <v>6</v>
      </c>
      <c r="K7" s="4">
        <f>SUM(B7:J7)</f>
        <v>48</v>
      </c>
      <c r="L7" s="8"/>
      <c r="M7" s="7"/>
      <c r="N7" s="22" t="s">
        <v>44</v>
      </c>
      <c r="O7" s="4">
        <v>6</v>
      </c>
      <c r="P7" s="4">
        <v>8</v>
      </c>
      <c r="Q7" s="4">
        <v>7</v>
      </c>
      <c r="R7" s="4">
        <v>5</v>
      </c>
      <c r="S7" s="4">
        <v>7</v>
      </c>
      <c r="T7" s="4">
        <v>9</v>
      </c>
      <c r="U7" s="4">
        <v>6</v>
      </c>
      <c r="V7" s="4">
        <v>4</v>
      </c>
      <c r="W7" s="4">
        <v>7</v>
      </c>
      <c r="Y7" s="4">
        <f>SUM(O7:W7)</f>
        <v>59</v>
      </c>
    </row>
    <row r="8" spans="1:24" ht="12.75">
      <c r="A8" s="22" t="s">
        <v>69</v>
      </c>
      <c r="B8" s="4">
        <v>5</v>
      </c>
      <c r="C8" s="4">
        <v>6</v>
      </c>
      <c r="D8" s="4">
        <v>5</v>
      </c>
      <c r="E8" s="4">
        <v>6</v>
      </c>
      <c r="F8" s="4">
        <v>7</v>
      </c>
      <c r="G8" s="4">
        <v>9</v>
      </c>
      <c r="H8" s="4">
        <v>6</v>
      </c>
      <c r="I8" s="4">
        <v>4</v>
      </c>
      <c r="J8" s="4">
        <v>5</v>
      </c>
      <c r="L8" s="4">
        <f>SUM(B8:J8)</f>
        <v>53</v>
      </c>
      <c r="M8" s="7"/>
      <c r="N8" s="22" t="s">
        <v>45</v>
      </c>
      <c r="O8" s="4">
        <v>7</v>
      </c>
      <c r="P8" s="4">
        <v>6</v>
      </c>
      <c r="Q8" s="4">
        <v>5</v>
      </c>
      <c r="R8" s="4">
        <v>5</v>
      </c>
      <c r="S8" s="4">
        <v>7</v>
      </c>
      <c r="T8" s="4">
        <v>7</v>
      </c>
      <c r="U8" s="4">
        <v>6</v>
      </c>
      <c r="V8" s="4">
        <v>4</v>
      </c>
      <c r="W8" s="4">
        <v>5</v>
      </c>
      <c r="X8" s="4">
        <f>SUM(O8:W8)</f>
        <v>52</v>
      </c>
    </row>
    <row r="9" spans="1:25" ht="12.75">
      <c r="A9" s="22" t="s">
        <v>36</v>
      </c>
      <c r="B9" s="4">
        <v>5</v>
      </c>
      <c r="C9" s="4">
        <v>6</v>
      </c>
      <c r="D9" s="4">
        <v>7</v>
      </c>
      <c r="E9" s="4">
        <v>6</v>
      </c>
      <c r="F9" s="4">
        <v>7</v>
      </c>
      <c r="G9" s="4">
        <v>6</v>
      </c>
      <c r="H9" s="4">
        <v>4</v>
      </c>
      <c r="I9" s="4">
        <v>3</v>
      </c>
      <c r="J9" s="4">
        <v>5</v>
      </c>
      <c r="K9" s="4">
        <f>SUM(B9:J9)</f>
        <v>49</v>
      </c>
      <c r="M9" s="7"/>
      <c r="N9" s="22" t="s">
        <v>32</v>
      </c>
      <c r="O9" s="4">
        <v>6</v>
      </c>
      <c r="P9" s="4">
        <v>5</v>
      </c>
      <c r="Q9" s="4">
        <v>5</v>
      </c>
      <c r="R9" s="4">
        <v>5</v>
      </c>
      <c r="S9" s="4">
        <v>8</v>
      </c>
      <c r="T9" s="4">
        <v>8</v>
      </c>
      <c r="U9" s="4">
        <v>5</v>
      </c>
      <c r="V9" s="4">
        <v>6</v>
      </c>
      <c r="W9" s="4">
        <v>5</v>
      </c>
      <c r="X9" s="4">
        <f>SUM(O9:W9)</f>
        <v>53</v>
      </c>
      <c r="Y9" s="14"/>
    </row>
    <row r="10" spans="1:25" ht="12.75">
      <c r="A10" s="22" t="s">
        <v>29</v>
      </c>
      <c r="B10" s="4">
        <v>5</v>
      </c>
      <c r="C10" s="4">
        <v>6</v>
      </c>
      <c r="D10" s="4">
        <v>7</v>
      </c>
      <c r="E10" s="4">
        <v>5</v>
      </c>
      <c r="F10" s="4">
        <v>8</v>
      </c>
      <c r="G10" s="4">
        <v>6</v>
      </c>
      <c r="H10" s="4">
        <v>7</v>
      </c>
      <c r="I10" s="4">
        <v>6</v>
      </c>
      <c r="J10" s="4">
        <v>6</v>
      </c>
      <c r="L10" s="4">
        <f>SUM(B10:J10)</f>
        <v>56</v>
      </c>
      <c r="M10" s="7"/>
      <c r="N10" s="22" t="s">
        <v>61</v>
      </c>
      <c r="O10" s="4">
        <v>9</v>
      </c>
      <c r="P10" s="4">
        <v>5</v>
      </c>
      <c r="Q10" s="4">
        <v>6</v>
      </c>
      <c r="R10" s="4">
        <v>5</v>
      </c>
      <c r="S10" s="4">
        <v>7</v>
      </c>
      <c r="T10" s="4">
        <v>6</v>
      </c>
      <c r="U10" s="4">
        <v>7</v>
      </c>
      <c r="V10" s="4">
        <v>5</v>
      </c>
      <c r="W10" s="4">
        <v>6</v>
      </c>
      <c r="Y10" s="4">
        <f>SUM(O10:W10)</f>
        <v>56</v>
      </c>
    </row>
    <row r="11" spans="1:25" ht="23.25">
      <c r="A11" s="7"/>
      <c r="B11" s="8"/>
      <c r="C11" s="8"/>
      <c r="D11" s="8"/>
      <c r="E11" s="8"/>
      <c r="F11" s="8"/>
      <c r="G11" s="8"/>
      <c r="H11" s="8"/>
      <c r="I11" s="8"/>
      <c r="J11" s="8"/>
      <c r="K11" s="15">
        <f>SUM(K5:K10)</f>
        <v>173</v>
      </c>
      <c r="L11" s="16">
        <v>1</v>
      </c>
      <c r="M11" s="7"/>
      <c r="N11" s="7"/>
      <c r="O11" s="8"/>
      <c r="P11" s="8"/>
      <c r="Q11" s="8"/>
      <c r="R11" s="8"/>
      <c r="S11" s="8"/>
      <c r="T11" s="8"/>
      <c r="U11" s="8"/>
      <c r="V11" s="8"/>
      <c r="W11" s="8"/>
      <c r="X11" s="15">
        <f>SUM(X5:X10)</f>
        <v>194</v>
      </c>
      <c r="Y11" s="16">
        <v>4</v>
      </c>
    </row>
    <row r="12" spans="1:25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7"/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2.75">
      <c r="A13" s="10" t="s">
        <v>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7"/>
      <c r="N13" s="10" t="s">
        <v>15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4" ht="12.75">
      <c r="A14" s="22" t="s">
        <v>30</v>
      </c>
      <c r="B14" s="4">
        <v>4</v>
      </c>
      <c r="C14" s="4">
        <v>4</v>
      </c>
      <c r="D14" s="4">
        <v>5</v>
      </c>
      <c r="E14" s="4">
        <v>4</v>
      </c>
      <c r="F14" s="4">
        <v>7</v>
      </c>
      <c r="G14" s="4">
        <v>5</v>
      </c>
      <c r="H14" s="4">
        <v>7</v>
      </c>
      <c r="I14" s="4">
        <v>6</v>
      </c>
      <c r="J14" s="4">
        <v>5</v>
      </c>
      <c r="K14" s="4">
        <f>SUM(B14:J14)</f>
        <v>47</v>
      </c>
      <c r="M14" s="7"/>
      <c r="N14" s="3" t="s">
        <v>21</v>
      </c>
      <c r="O14" s="4">
        <v>4</v>
      </c>
      <c r="P14" s="4">
        <v>4</v>
      </c>
      <c r="Q14" s="4">
        <v>5</v>
      </c>
      <c r="R14" s="4">
        <v>3</v>
      </c>
      <c r="S14" s="4">
        <v>6</v>
      </c>
      <c r="T14" s="4">
        <v>5</v>
      </c>
      <c r="U14" s="4">
        <v>5</v>
      </c>
      <c r="V14" s="4">
        <v>4</v>
      </c>
      <c r="W14" s="4">
        <v>5</v>
      </c>
      <c r="X14" s="4">
        <f>SUM(O14:W14)</f>
        <v>41</v>
      </c>
    </row>
    <row r="15" spans="1:24" ht="12.75">
      <c r="A15" s="22" t="s">
        <v>37</v>
      </c>
      <c r="B15" s="4">
        <v>4</v>
      </c>
      <c r="C15" s="4">
        <v>4</v>
      </c>
      <c r="D15" s="4">
        <v>4</v>
      </c>
      <c r="E15" s="4">
        <v>4</v>
      </c>
      <c r="F15" s="4">
        <v>7</v>
      </c>
      <c r="G15" s="4">
        <v>4</v>
      </c>
      <c r="H15" s="4">
        <v>7</v>
      </c>
      <c r="I15" s="4">
        <v>3</v>
      </c>
      <c r="J15" s="4">
        <v>4</v>
      </c>
      <c r="K15" s="4">
        <f>SUM(B15:J15)</f>
        <v>41</v>
      </c>
      <c r="L15" s="8"/>
      <c r="M15" s="7"/>
      <c r="N15" s="22" t="s">
        <v>47</v>
      </c>
      <c r="O15" s="4">
        <v>3</v>
      </c>
      <c r="P15" s="4">
        <v>5</v>
      </c>
      <c r="Q15" s="4">
        <v>6</v>
      </c>
      <c r="R15" s="4">
        <v>5</v>
      </c>
      <c r="S15" s="4">
        <v>7</v>
      </c>
      <c r="T15" s="4">
        <v>5</v>
      </c>
      <c r="U15" s="4">
        <v>5</v>
      </c>
      <c r="V15" s="4">
        <v>4</v>
      </c>
      <c r="W15" s="4">
        <v>5</v>
      </c>
      <c r="X15" s="4">
        <f>SUM(O15:W15)</f>
        <v>45</v>
      </c>
    </row>
    <row r="16" spans="1:24" ht="12.75">
      <c r="A16" s="22" t="s">
        <v>38</v>
      </c>
      <c r="B16" s="4">
        <v>4</v>
      </c>
      <c r="C16" s="4">
        <v>6</v>
      </c>
      <c r="D16" s="4">
        <v>5</v>
      </c>
      <c r="E16" s="4">
        <v>5</v>
      </c>
      <c r="F16" s="4">
        <v>7</v>
      </c>
      <c r="G16" s="4">
        <v>5</v>
      </c>
      <c r="H16" s="4">
        <v>5</v>
      </c>
      <c r="I16" s="4">
        <v>5</v>
      </c>
      <c r="J16" s="4">
        <v>4</v>
      </c>
      <c r="K16" s="4">
        <f>SUM(B16:J16)</f>
        <v>46</v>
      </c>
      <c r="M16" s="7"/>
      <c r="N16" s="22" t="s">
        <v>48</v>
      </c>
      <c r="O16" s="4">
        <v>6</v>
      </c>
      <c r="P16" s="4">
        <v>7</v>
      </c>
      <c r="Q16" s="4">
        <v>7</v>
      </c>
      <c r="R16" s="4">
        <v>3</v>
      </c>
      <c r="S16" s="4">
        <v>7</v>
      </c>
      <c r="T16" s="4">
        <v>9</v>
      </c>
      <c r="U16" s="4">
        <v>4</v>
      </c>
      <c r="V16" s="4">
        <v>6</v>
      </c>
      <c r="W16" s="4">
        <v>7</v>
      </c>
      <c r="X16" s="4">
        <f>SUM(O16:W16)</f>
        <v>56</v>
      </c>
    </row>
    <row r="17" spans="1:25" ht="12.75">
      <c r="A17" s="22" t="s">
        <v>31</v>
      </c>
      <c r="B17" s="4">
        <v>5</v>
      </c>
      <c r="C17" s="4">
        <v>4</v>
      </c>
      <c r="D17" s="4">
        <v>5</v>
      </c>
      <c r="E17" s="4">
        <v>4</v>
      </c>
      <c r="F17" s="4">
        <v>6</v>
      </c>
      <c r="G17" s="4">
        <v>9</v>
      </c>
      <c r="H17" s="4">
        <v>7</v>
      </c>
      <c r="I17" s="4">
        <v>4</v>
      </c>
      <c r="J17" s="4">
        <v>4</v>
      </c>
      <c r="L17" s="4">
        <f>SUM(B17:J17)</f>
        <v>48</v>
      </c>
      <c r="M17" s="7"/>
      <c r="N17" s="22" t="s">
        <v>24</v>
      </c>
      <c r="O17" s="4">
        <v>6</v>
      </c>
      <c r="P17" s="4">
        <v>5</v>
      </c>
      <c r="Q17" s="4">
        <v>7</v>
      </c>
      <c r="R17" s="4">
        <v>7</v>
      </c>
      <c r="S17" s="4">
        <v>9</v>
      </c>
      <c r="T17" s="4">
        <v>5</v>
      </c>
      <c r="U17" s="4">
        <v>13</v>
      </c>
      <c r="V17" s="4">
        <v>3</v>
      </c>
      <c r="W17" s="4">
        <v>8</v>
      </c>
      <c r="Y17" s="4">
        <f>SUM(O17:W17)</f>
        <v>63</v>
      </c>
    </row>
    <row r="18" spans="1:24" ht="12.75">
      <c r="A18" s="19" t="s">
        <v>39</v>
      </c>
      <c r="B18" s="4">
        <v>6</v>
      </c>
      <c r="C18" s="4">
        <v>4</v>
      </c>
      <c r="D18" s="4">
        <v>7</v>
      </c>
      <c r="E18" s="4">
        <v>4</v>
      </c>
      <c r="F18" s="4">
        <v>5</v>
      </c>
      <c r="G18" s="4">
        <v>5</v>
      </c>
      <c r="H18" s="4">
        <v>11</v>
      </c>
      <c r="I18" s="4">
        <v>4</v>
      </c>
      <c r="J18" s="4">
        <v>6</v>
      </c>
      <c r="L18" s="4">
        <f>SUM(B18:J18)</f>
        <v>52</v>
      </c>
      <c r="M18" s="7"/>
      <c r="N18" s="23" t="s">
        <v>35</v>
      </c>
      <c r="O18" s="4">
        <v>6</v>
      </c>
      <c r="P18" s="4">
        <v>6</v>
      </c>
      <c r="Q18" s="4">
        <v>6</v>
      </c>
      <c r="R18" s="4">
        <v>5</v>
      </c>
      <c r="S18" s="4">
        <v>8</v>
      </c>
      <c r="T18" s="4">
        <v>8</v>
      </c>
      <c r="U18" s="4">
        <v>5</v>
      </c>
      <c r="V18" s="4">
        <v>5</v>
      </c>
      <c r="W18" s="4">
        <v>6</v>
      </c>
      <c r="X18" s="4">
        <f>SUM(O18:W18)</f>
        <v>55</v>
      </c>
    </row>
    <row r="19" spans="1:25" ht="12.75">
      <c r="A19" s="22" t="s">
        <v>40</v>
      </c>
      <c r="B19" s="4">
        <v>5</v>
      </c>
      <c r="C19" s="4">
        <v>6</v>
      </c>
      <c r="D19" s="4">
        <v>5</v>
      </c>
      <c r="E19" s="4">
        <v>3</v>
      </c>
      <c r="F19" s="4">
        <v>9</v>
      </c>
      <c r="G19" s="4">
        <v>7</v>
      </c>
      <c r="H19" s="4">
        <v>4</v>
      </c>
      <c r="I19" s="4">
        <v>4</v>
      </c>
      <c r="J19" s="4">
        <v>4</v>
      </c>
      <c r="K19" s="4">
        <f>SUM(B19:J19)</f>
        <v>47</v>
      </c>
      <c r="M19" s="7"/>
      <c r="N19" s="23" t="s">
        <v>49</v>
      </c>
      <c r="O19" s="4">
        <v>6</v>
      </c>
      <c r="P19" s="4">
        <v>6</v>
      </c>
      <c r="Q19" s="4">
        <v>8</v>
      </c>
      <c r="R19" s="4">
        <v>4</v>
      </c>
      <c r="S19" s="4">
        <v>7</v>
      </c>
      <c r="T19" s="4">
        <v>6</v>
      </c>
      <c r="U19" s="4">
        <v>10</v>
      </c>
      <c r="V19" s="4">
        <v>4</v>
      </c>
      <c r="W19" s="4">
        <v>9</v>
      </c>
      <c r="Y19" s="4">
        <f>SUM(O19:W19)</f>
        <v>60</v>
      </c>
    </row>
    <row r="20" spans="1:25" ht="23.25">
      <c r="A20" s="7"/>
      <c r="B20" s="8"/>
      <c r="C20" s="8"/>
      <c r="D20" s="8"/>
      <c r="E20" s="8"/>
      <c r="F20" s="8"/>
      <c r="G20" s="8"/>
      <c r="H20" s="8"/>
      <c r="I20" s="8"/>
      <c r="J20" s="8"/>
      <c r="K20" s="15">
        <f>SUM(K14:K19)</f>
        <v>181</v>
      </c>
      <c r="L20" s="17">
        <v>2</v>
      </c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15">
        <f>SUM(X14:X19)</f>
        <v>197</v>
      </c>
      <c r="Y20" s="16">
        <v>5</v>
      </c>
    </row>
    <row r="21" spans="1:25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2.75">
      <c r="A22" s="10" t="s">
        <v>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7"/>
      <c r="N22" s="24" t="s">
        <v>50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2.75">
      <c r="A23" s="22" t="s">
        <v>22</v>
      </c>
      <c r="B23" s="4">
        <v>5</v>
      </c>
      <c r="C23" s="4">
        <v>6</v>
      </c>
      <c r="D23" s="4">
        <v>4</v>
      </c>
      <c r="E23" s="4">
        <v>4</v>
      </c>
      <c r="F23" s="4">
        <v>7</v>
      </c>
      <c r="G23" s="4">
        <v>6</v>
      </c>
      <c r="H23" s="4">
        <v>8</v>
      </c>
      <c r="I23" s="4">
        <v>2</v>
      </c>
      <c r="J23" s="4">
        <v>6</v>
      </c>
      <c r="K23" s="4">
        <f>SUM(B23:J23)</f>
        <v>48</v>
      </c>
      <c r="L23" s="8"/>
      <c r="M23" s="7"/>
      <c r="N23" s="22" t="s">
        <v>53</v>
      </c>
      <c r="O23" s="4">
        <v>7</v>
      </c>
      <c r="P23" s="4">
        <v>5</v>
      </c>
      <c r="Q23" s="4">
        <v>5</v>
      </c>
      <c r="R23" s="4">
        <v>4</v>
      </c>
      <c r="S23" s="4">
        <v>8</v>
      </c>
      <c r="T23" s="4">
        <v>5</v>
      </c>
      <c r="U23" s="4">
        <v>7</v>
      </c>
      <c r="V23" s="4">
        <v>6</v>
      </c>
      <c r="W23" s="4">
        <v>7</v>
      </c>
      <c r="X23" s="4">
        <f>SUM(O23:W23)</f>
        <v>54</v>
      </c>
      <c r="Y23" s="8"/>
    </row>
    <row r="24" spans="1:25" ht="12.75">
      <c r="A24" s="22" t="s">
        <v>23</v>
      </c>
      <c r="B24" s="4">
        <v>6</v>
      </c>
      <c r="C24" s="4">
        <v>5</v>
      </c>
      <c r="D24" s="4">
        <v>5</v>
      </c>
      <c r="E24" s="4">
        <v>5</v>
      </c>
      <c r="F24" s="4">
        <v>6</v>
      </c>
      <c r="G24" s="4">
        <v>5</v>
      </c>
      <c r="H24" s="4">
        <v>6</v>
      </c>
      <c r="I24" s="4">
        <v>4</v>
      </c>
      <c r="J24" s="4">
        <v>5</v>
      </c>
      <c r="K24" s="4">
        <f>SUM(B24:J24)</f>
        <v>47</v>
      </c>
      <c r="M24" s="7"/>
      <c r="N24" s="22" t="s">
        <v>62</v>
      </c>
      <c r="O24" s="4">
        <v>5</v>
      </c>
      <c r="P24" s="4">
        <v>5</v>
      </c>
      <c r="Q24" s="4">
        <v>4</v>
      </c>
      <c r="R24" s="4">
        <v>4</v>
      </c>
      <c r="S24" s="4">
        <v>6</v>
      </c>
      <c r="T24" s="4">
        <v>9</v>
      </c>
      <c r="U24" s="4">
        <v>4</v>
      </c>
      <c r="V24" s="4">
        <v>4</v>
      </c>
      <c r="W24" s="4">
        <v>6</v>
      </c>
      <c r="X24" s="4">
        <f>SUM(O24:W24)</f>
        <v>47</v>
      </c>
      <c r="Y24" s="8"/>
    </row>
    <row r="25" spans="1:25" ht="12.75">
      <c r="A25" s="19" t="s">
        <v>33</v>
      </c>
      <c r="B25" s="4">
        <v>5</v>
      </c>
      <c r="C25" s="4">
        <v>7</v>
      </c>
      <c r="D25" s="4">
        <v>6</v>
      </c>
      <c r="E25" s="4">
        <v>6</v>
      </c>
      <c r="F25" s="4">
        <v>7</v>
      </c>
      <c r="G25" s="4">
        <v>6</v>
      </c>
      <c r="H25" s="4">
        <v>12</v>
      </c>
      <c r="I25" s="4">
        <v>6</v>
      </c>
      <c r="J25" s="4">
        <v>7</v>
      </c>
      <c r="L25" s="4">
        <f>SUM(B25:J25)</f>
        <v>62</v>
      </c>
      <c r="M25" s="7"/>
      <c r="N25" s="22" t="s">
        <v>63</v>
      </c>
      <c r="O25" s="4">
        <v>5</v>
      </c>
      <c r="P25" s="4">
        <v>6</v>
      </c>
      <c r="Q25" s="4">
        <v>6</v>
      </c>
      <c r="R25" s="4">
        <v>6</v>
      </c>
      <c r="S25" s="4">
        <v>9</v>
      </c>
      <c r="T25" s="4">
        <v>7</v>
      </c>
      <c r="U25" s="4">
        <v>8</v>
      </c>
      <c r="V25" s="4">
        <v>3</v>
      </c>
      <c r="W25" s="4">
        <v>6</v>
      </c>
      <c r="X25" s="4">
        <f>SUM(O25:W25)</f>
        <v>56</v>
      </c>
      <c r="Y25" s="8"/>
    </row>
    <row r="26" spans="1:24" ht="12.75">
      <c r="A26" s="22" t="s">
        <v>41</v>
      </c>
      <c r="B26" s="4">
        <v>6</v>
      </c>
      <c r="C26" s="4">
        <v>3</v>
      </c>
      <c r="D26" s="4">
        <v>6</v>
      </c>
      <c r="E26" s="4">
        <v>4</v>
      </c>
      <c r="F26" s="4">
        <v>5</v>
      </c>
      <c r="G26" s="4">
        <v>5</v>
      </c>
      <c r="H26" s="4">
        <v>5</v>
      </c>
      <c r="I26" s="4">
        <v>4</v>
      </c>
      <c r="J26" s="4">
        <v>5</v>
      </c>
      <c r="K26" s="4">
        <f>SUM(B26:J26)</f>
        <v>43</v>
      </c>
      <c r="M26" s="7"/>
      <c r="N26" s="22" t="s">
        <v>52</v>
      </c>
      <c r="O26" s="4">
        <v>6</v>
      </c>
      <c r="P26" s="4">
        <v>5</v>
      </c>
      <c r="Q26" s="4">
        <v>6</v>
      </c>
      <c r="R26" s="4">
        <v>4</v>
      </c>
      <c r="S26" s="4">
        <v>8</v>
      </c>
      <c r="T26" s="4">
        <v>7</v>
      </c>
      <c r="U26" s="4">
        <v>7</v>
      </c>
      <c r="V26" s="4">
        <v>5</v>
      </c>
      <c r="W26" s="4">
        <v>6</v>
      </c>
      <c r="X26" s="4">
        <f>SUM(O26:W26)</f>
        <v>54</v>
      </c>
    </row>
    <row r="27" spans="1:25" ht="12.75">
      <c r="A27" s="19" t="s">
        <v>59</v>
      </c>
      <c r="B27" s="4">
        <v>5</v>
      </c>
      <c r="C27" s="4">
        <v>5</v>
      </c>
      <c r="D27" s="4">
        <v>6</v>
      </c>
      <c r="E27" s="4">
        <v>5</v>
      </c>
      <c r="F27" s="4">
        <v>7</v>
      </c>
      <c r="G27" s="4">
        <v>6</v>
      </c>
      <c r="H27" s="4">
        <v>5</v>
      </c>
      <c r="I27" s="4">
        <v>3</v>
      </c>
      <c r="J27" s="4">
        <v>6</v>
      </c>
      <c r="K27" s="4">
        <f>SUM(B27:J27)</f>
        <v>48</v>
      </c>
      <c r="M27" s="7"/>
      <c r="N27" s="22" t="s">
        <v>34</v>
      </c>
      <c r="O27" s="4">
        <v>4</v>
      </c>
      <c r="P27" s="4">
        <v>5</v>
      </c>
      <c r="Q27" s="4">
        <v>9</v>
      </c>
      <c r="R27" s="4">
        <v>5</v>
      </c>
      <c r="S27" s="4">
        <v>12</v>
      </c>
      <c r="T27" s="4">
        <v>8</v>
      </c>
      <c r="U27" s="4">
        <v>6</v>
      </c>
      <c r="V27" s="4">
        <v>3</v>
      </c>
      <c r="W27" s="4">
        <v>6</v>
      </c>
      <c r="Y27" s="4">
        <f>SUM(O27:W27)</f>
        <v>58</v>
      </c>
    </row>
    <row r="28" spans="1:25" ht="12.75">
      <c r="A28" s="22" t="s">
        <v>60</v>
      </c>
      <c r="B28" s="4">
        <v>5</v>
      </c>
      <c r="C28" s="4">
        <v>5</v>
      </c>
      <c r="D28" s="4">
        <v>6</v>
      </c>
      <c r="E28" s="4">
        <v>5</v>
      </c>
      <c r="F28" s="4">
        <v>7</v>
      </c>
      <c r="G28" s="4">
        <v>8</v>
      </c>
      <c r="H28" s="4">
        <v>5</v>
      </c>
      <c r="I28" s="4">
        <v>4</v>
      </c>
      <c r="J28" s="4">
        <v>5</v>
      </c>
      <c r="L28" s="4">
        <f>SUM(B28:J28)</f>
        <v>50</v>
      </c>
      <c r="M28" s="7"/>
      <c r="N28" s="22" t="s">
        <v>55</v>
      </c>
      <c r="O28" s="4">
        <v>7</v>
      </c>
      <c r="P28" s="4">
        <v>5</v>
      </c>
      <c r="Q28" s="4">
        <v>5</v>
      </c>
      <c r="R28" s="4">
        <v>5</v>
      </c>
      <c r="S28" s="4">
        <v>13</v>
      </c>
      <c r="T28" s="4">
        <v>7</v>
      </c>
      <c r="U28" s="4">
        <v>8</v>
      </c>
      <c r="V28" s="4">
        <v>4</v>
      </c>
      <c r="W28" s="4">
        <v>7</v>
      </c>
      <c r="Y28" s="4">
        <f>SUM(O28:W28)</f>
        <v>61</v>
      </c>
    </row>
    <row r="29" spans="1:25" ht="23.25">
      <c r="A29" s="7"/>
      <c r="B29" s="8"/>
      <c r="C29" s="8"/>
      <c r="D29" s="8"/>
      <c r="E29" s="8"/>
      <c r="F29" s="8"/>
      <c r="G29" s="8"/>
      <c r="H29" s="8"/>
      <c r="I29" s="8"/>
      <c r="J29" s="8"/>
      <c r="K29" s="15">
        <f>SUM(K23:K28)</f>
        <v>186</v>
      </c>
      <c r="L29" s="17">
        <v>3</v>
      </c>
      <c r="M29" s="7"/>
      <c r="N29" s="7"/>
      <c r="O29" s="8"/>
      <c r="P29" s="8"/>
      <c r="Q29" s="8"/>
      <c r="R29" s="8"/>
      <c r="S29" s="8"/>
      <c r="T29" s="8"/>
      <c r="U29" s="8"/>
      <c r="V29" s="8"/>
      <c r="W29" s="8"/>
      <c r="X29" s="15">
        <f>SUM(X23:X28)</f>
        <v>211</v>
      </c>
      <c r="Y29" s="16">
        <v>6</v>
      </c>
    </row>
    <row r="30" spans="1:25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7"/>
      <c r="N30" s="7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2" t="s">
        <v>8</v>
      </c>
    </row>
    <row r="33" spans="1:25" ht="15.75">
      <c r="A33" s="11" t="s">
        <v>68</v>
      </c>
      <c r="B33" s="6"/>
      <c r="C33" s="6"/>
      <c r="D33" s="6"/>
      <c r="E33" s="6"/>
      <c r="F33" s="1"/>
      <c r="G33" s="1"/>
      <c r="H33" s="1"/>
      <c r="I33" s="1"/>
      <c r="J33" s="1"/>
      <c r="K33" s="1"/>
      <c r="L33" s="1"/>
      <c r="N33" s="12" t="s">
        <v>12</v>
      </c>
      <c r="O33" s="13" t="s">
        <v>13</v>
      </c>
      <c r="P33" s="4">
        <v>2</v>
      </c>
      <c r="Q33" s="4">
        <v>3</v>
      </c>
      <c r="R33" s="4">
        <v>4</v>
      </c>
      <c r="S33" s="4">
        <v>5</v>
      </c>
      <c r="T33" s="4">
        <v>6</v>
      </c>
      <c r="U33" s="4">
        <v>7</v>
      </c>
      <c r="V33" s="18">
        <v>8</v>
      </c>
      <c r="W33" s="4" t="s">
        <v>4</v>
      </c>
      <c r="X33" s="4" t="s">
        <v>5</v>
      </c>
      <c r="Y33" s="8"/>
    </row>
    <row r="34" spans="2:25" ht="15">
      <c r="B34" s="1"/>
      <c r="C34" s="1"/>
      <c r="D34" s="6"/>
      <c r="E34" s="6"/>
      <c r="F34" s="1"/>
      <c r="G34" s="1"/>
      <c r="H34" s="1"/>
      <c r="I34" s="1"/>
      <c r="J34" s="1"/>
      <c r="K34" s="1"/>
      <c r="L34" s="1"/>
      <c r="N34" s="3" t="s">
        <v>7</v>
      </c>
      <c r="O34" s="4">
        <v>2</v>
      </c>
      <c r="P34" s="4">
        <v>1</v>
      </c>
      <c r="Q34" s="4"/>
      <c r="R34" s="4"/>
      <c r="S34" s="4"/>
      <c r="T34" s="4"/>
      <c r="U34" s="4"/>
      <c r="V34" s="3"/>
      <c r="W34" s="4">
        <f aca="true" t="shared" si="3" ref="W34:W41">SUM(O34:U34)</f>
        <v>3</v>
      </c>
      <c r="X34" s="4"/>
      <c r="Y34" s="8"/>
    </row>
    <row r="35" spans="1:25" ht="15">
      <c r="A35" s="26" t="s">
        <v>65</v>
      </c>
      <c r="B35" s="6"/>
      <c r="C35" s="6"/>
      <c r="D35" s="6"/>
      <c r="E35" s="6"/>
      <c r="F35" s="1"/>
      <c r="G35" s="1"/>
      <c r="H35" s="1"/>
      <c r="I35" s="1"/>
      <c r="J35" s="1"/>
      <c r="K35" s="1"/>
      <c r="L35" s="1"/>
      <c r="N35" s="3" t="s">
        <v>9</v>
      </c>
      <c r="O35" s="4">
        <v>1</v>
      </c>
      <c r="P35" s="4">
        <v>2</v>
      </c>
      <c r="Q35" s="4"/>
      <c r="R35" s="4"/>
      <c r="S35" s="4"/>
      <c r="T35" s="4"/>
      <c r="U35" s="4"/>
      <c r="V35" s="3"/>
      <c r="W35" s="4">
        <f t="shared" si="3"/>
        <v>3</v>
      </c>
      <c r="X35" s="4"/>
      <c r="Y35" s="8"/>
    </row>
    <row r="36" spans="2:25" ht="15">
      <c r="B36" s="1"/>
      <c r="C36" s="1"/>
      <c r="D36" s="6"/>
      <c r="E36" s="6"/>
      <c r="F36" s="1"/>
      <c r="G36" s="1"/>
      <c r="H36" s="1"/>
      <c r="I36" s="1"/>
      <c r="J36" s="1"/>
      <c r="K36" s="1"/>
      <c r="L36" s="1"/>
      <c r="N36" s="3" t="s">
        <v>10</v>
      </c>
      <c r="O36" s="4">
        <v>3</v>
      </c>
      <c r="P36" s="4">
        <v>3</v>
      </c>
      <c r="Q36" s="4"/>
      <c r="R36" s="4"/>
      <c r="S36" s="4"/>
      <c r="T36" s="4"/>
      <c r="U36" s="4"/>
      <c r="V36" s="3"/>
      <c r="W36" s="4">
        <f t="shared" si="3"/>
        <v>6</v>
      </c>
      <c r="X36" s="4"/>
      <c r="Y36" s="8"/>
    </row>
    <row r="37" spans="1:25" ht="15">
      <c r="A37" s="5" t="s">
        <v>66</v>
      </c>
      <c r="B37" s="6"/>
      <c r="C37" s="6"/>
      <c r="D37" s="6"/>
      <c r="E37" s="6"/>
      <c r="F37" s="1"/>
      <c r="G37" s="1"/>
      <c r="H37" s="1"/>
      <c r="I37" s="1"/>
      <c r="J37" s="1"/>
      <c r="K37" s="1"/>
      <c r="L37" s="1"/>
      <c r="N37" s="3" t="s">
        <v>17</v>
      </c>
      <c r="O37" s="4">
        <v>6</v>
      </c>
      <c r="P37" s="4">
        <v>6</v>
      </c>
      <c r="Q37" s="4"/>
      <c r="R37" s="4"/>
      <c r="S37" s="4"/>
      <c r="T37" s="4"/>
      <c r="U37" s="4"/>
      <c r="V37" s="3"/>
      <c r="W37" s="4">
        <f t="shared" si="3"/>
        <v>12</v>
      </c>
      <c r="X37" s="4"/>
      <c r="Y37" s="8"/>
    </row>
    <row r="38" spans="2:26" ht="15">
      <c r="B38" s="6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N38" s="21" t="s">
        <v>11</v>
      </c>
      <c r="O38" s="4">
        <v>5</v>
      </c>
      <c r="P38" s="4">
        <v>4</v>
      </c>
      <c r="Q38" s="4"/>
      <c r="R38" s="4"/>
      <c r="S38" s="4"/>
      <c r="T38" s="4"/>
      <c r="U38" s="4"/>
      <c r="V38" s="4"/>
      <c r="W38" s="4">
        <f t="shared" si="3"/>
        <v>9</v>
      </c>
      <c r="X38" s="4"/>
      <c r="Z38" s="8"/>
    </row>
    <row r="39" spans="1:25" ht="15">
      <c r="A39" s="26" t="s">
        <v>64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N39" s="3" t="s">
        <v>16</v>
      </c>
      <c r="O39" s="4">
        <v>4</v>
      </c>
      <c r="P39" s="4">
        <v>5</v>
      </c>
      <c r="Q39" s="4"/>
      <c r="R39" s="4"/>
      <c r="S39" s="4"/>
      <c r="T39" s="4"/>
      <c r="U39" s="4"/>
      <c r="V39" s="3"/>
      <c r="W39" s="4">
        <f t="shared" si="3"/>
        <v>9</v>
      </c>
      <c r="X39" s="4"/>
      <c r="Y39" s="8"/>
    </row>
    <row r="40" spans="2:2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N40" s="3"/>
      <c r="O40" s="4"/>
      <c r="P40" s="4"/>
      <c r="Q40" s="4"/>
      <c r="R40" s="4"/>
      <c r="S40" s="4"/>
      <c r="T40" s="4"/>
      <c r="U40" s="4"/>
      <c r="V40" s="3"/>
      <c r="W40" s="4">
        <f t="shared" si="3"/>
        <v>0</v>
      </c>
      <c r="X40" s="4"/>
      <c r="Y40" s="8"/>
    </row>
    <row r="41" spans="1:25" ht="12.75">
      <c r="A41" s="25" t="s">
        <v>67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3"/>
      <c r="O41" s="4"/>
      <c r="P41" s="4"/>
      <c r="Q41" s="4"/>
      <c r="R41" s="4"/>
      <c r="S41" s="4"/>
      <c r="T41" s="4"/>
      <c r="U41" s="4"/>
      <c r="V41" s="3"/>
      <c r="W41" s="4">
        <f t="shared" si="3"/>
        <v>0</v>
      </c>
      <c r="X41" s="4"/>
      <c r="Y41" s="8"/>
    </row>
  </sheetData>
  <sheetProtection/>
  <printOptions/>
  <pageMargins left="0.75" right="0.75" top="0.5" bottom="0.49" header="0.5" footer="0.5"/>
  <pageSetup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="90" zoomScaleNormal="90" zoomScalePageLayoutView="0" workbookViewId="0" topLeftCell="A1">
      <selection activeCell="L4" sqref="L4"/>
    </sheetView>
  </sheetViews>
  <sheetFormatPr defaultColWidth="9.140625" defaultRowHeight="12.75"/>
  <cols>
    <col min="1" max="1" width="18.7109375" style="0" customWidth="1"/>
    <col min="2" max="10" width="3.7109375" style="0" customWidth="1"/>
    <col min="11" max="11" width="7.140625" style="0" bestFit="1" customWidth="1"/>
    <col min="12" max="12" width="6.57421875" style="0" customWidth="1"/>
    <col min="13" max="13" width="4.57421875" style="0" customWidth="1"/>
    <col min="14" max="14" width="18.7109375" style="0" customWidth="1"/>
    <col min="15" max="21" width="3.7109375" style="0" customWidth="1"/>
    <col min="22" max="23" width="3.8515625" style="0" customWidth="1"/>
    <col min="24" max="24" width="7.140625" style="0" bestFit="1" customWidth="1"/>
    <col min="25" max="25" width="6.7109375" style="0" customWidth="1"/>
  </cols>
  <sheetData>
    <row r="1" spans="1:25" ht="12.75">
      <c r="A1" s="12" t="s">
        <v>14</v>
      </c>
      <c r="B1" s="4">
        <v>1</v>
      </c>
      <c r="C1" s="4">
        <f>B1+1</f>
        <v>2</v>
      </c>
      <c r="D1" s="4">
        <f aca="true" t="shared" si="0" ref="D1:J1">C1+1</f>
        <v>3</v>
      </c>
      <c r="E1" s="4">
        <f t="shared" si="0"/>
        <v>4</v>
      </c>
      <c r="F1" s="4">
        <f t="shared" si="0"/>
        <v>5</v>
      </c>
      <c r="G1" s="4">
        <f t="shared" si="0"/>
        <v>6</v>
      </c>
      <c r="H1" s="4">
        <f t="shared" si="0"/>
        <v>7</v>
      </c>
      <c r="I1" s="4">
        <f t="shared" si="0"/>
        <v>8</v>
      </c>
      <c r="J1" s="4">
        <f t="shared" si="0"/>
        <v>9</v>
      </c>
      <c r="K1" s="4" t="s">
        <v>4</v>
      </c>
      <c r="L1" s="8" t="s">
        <v>5</v>
      </c>
      <c r="M1" s="7"/>
      <c r="N1" s="12" t="s">
        <v>14</v>
      </c>
      <c r="O1" s="4">
        <f>B1</f>
        <v>1</v>
      </c>
      <c r="P1" s="4">
        <f aca="true" t="shared" si="1" ref="P1:W2">C1</f>
        <v>2</v>
      </c>
      <c r="Q1" s="4">
        <f t="shared" si="1"/>
        <v>3</v>
      </c>
      <c r="R1" s="4">
        <f t="shared" si="1"/>
        <v>4</v>
      </c>
      <c r="S1" s="4">
        <f t="shared" si="1"/>
        <v>5</v>
      </c>
      <c r="T1" s="4">
        <f t="shared" si="1"/>
        <v>6</v>
      </c>
      <c r="U1" s="4">
        <f t="shared" si="1"/>
        <v>7</v>
      </c>
      <c r="V1" s="4">
        <f t="shared" si="1"/>
        <v>8</v>
      </c>
      <c r="W1" s="4">
        <f t="shared" si="1"/>
        <v>9</v>
      </c>
      <c r="X1" s="4" t="s">
        <v>4</v>
      </c>
      <c r="Y1" s="8" t="s">
        <v>5</v>
      </c>
    </row>
    <row r="2" spans="1:25" ht="12.75">
      <c r="A2" s="12" t="s">
        <v>6</v>
      </c>
      <c r="B2" s="4">
        <v>4</v>
      </c>
      <c r="C2" s="4">
        <v>4</v>
      </c>
      <c r="D2" s="4">
        <v>3</v>
      </c>
      <c r="E2" s="4">
        <v>5</v>
      </c>
      <c r="F2" s="4">
        <v>5</v>
      </c>
      <c r="G2" s="4">
        <v>4</v>
      </c>
      <c r="H2" s="4">
        <v>3</v>
      </c>
      <c r="I2" s="4">
        <v>4</v>
      </c>
      <c r="J2" s="4">
        <v>4</v>
      </c>
      <c r="K2" s="4">
        <f>SUM(B2:J2)</f>
        <v>36</v>
      </c>
      <c r="L2" s="8"/>
      <c r="M2" s="7"/>
      <c r="N2" s="12" t="s">
        <v>6</v>
      </c>
      <c r="O2" s="4">
        <f>B2</f>
        <v>4</v>
      </c>
      <c r="P2" s="4">
        <f t="shared" si="1"/>
        <v>4</v>
      </c>
      <c r="Q2" s="4">
        <f t="shared" si="1"/>
        <v>3</v>
      </c>
      <c r="R2" s="4">
        <f t="shared" si="1"/>
        <v>5</v>
      </c>
      <c r="S2" s="4">
        <f t="shared" si="1"/>
        <v>5</v>
      </c>
      <c r="T2" s="4">
        <f t="shared" si="1"/>
        <v>4</v>
      </c>
      <c r="U2" s="4">
        <f t="shared" si="1"/>
        <v>3</v>
      </c>
      <c r="V2" s="4">
        <f t="shared" si="1"/>
        <v>4</v>
      </c>
      <c r="W2" s="4">
        <f t="shared" si="1"/>
        <v>4</v>
      </c>
      <c r="X2" s="4">
        <f>SUM(O2:W2)</f>
        <v>36</v>
      </c>
      <c r="Y2" s="8"/>
    </row>
    <row r="3" spans="1:25" ht="12.75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2.75">
      <c r="A4" s="10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10" t="s">
        <v>3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4" ht="12.75">
      <c r="A5" s="3" t="s">
        <v>19</v>
      </c>
      <c r="B5" s="4">
        <v>5</v>
      </c>
      <c r="C5" s="4">
        <v>4</v>
      </c>
      <c r="D5" s="4">
        <v>4</v>
      </c>
      <c r="E5" s="4">
        <v>8</v>
      </c>
      <c r="F5" s="4">
        <v>5</v>
      </c>
      <c r="G5" s="4">
        <v>5</v>
      </c>
      <c r="H5" s="4">
        <v>2</v>
      </c>
      <c r="I5" s="4">
        <v>6</v>
      </c>
      <c r="J5" s="4">
        <v>4</v>
      </c>
      <c r="K5" s="4">
        <f>SUM(B5:J5)</f>
        <v>43</v>
      </c>
      <c r="L5" s="8"/>
      <c r="M5" s="7"/>
      <c r="N5" s="22" t="s">
        <v>25</v>
      </c>
      <c r="O5" s="4">
        <v>8</v>
      </c>
      <c r="P5" s="4">
        <v>5</v>
      </c>
      <c r="Q5" s="4">
        <v>3</v>
      </c>
      <c r="R5" s="4">
        <v>7</v>
      </c>
      <c r="S5" s="4">
        <v>5</v>
      </c>
      <c r="T5" s="4">
        <v>4</v>
      </c>
      <c r="U5" s="4">
        <v>4</v>
      </c>
      <c r="V5" s="4">
        <v>7</v>
      </c>
      <c r="W5" s="4">
        <v>6</v>
      </c>
      <c r="X5" s="4">
        <f>SUM(O5:W5)</f>
        <v>49</v>
      </c>
    </row>
    <row r="6" spans="1:24" ht="12.75">
      <c r="A6" s="20" t="s">
        <v>27</v>
      </c>
      <c r="B6" s="4">
        <v>5</v>
      </c>
      <c r="C6" s="4">
        <v>4</v>
      </c>
      <c r="D6" s="4">
        <v>4</v>
      </c>
      <c r="E6" s="4">
        <v>4</v>
      </c>
      <c r="F6" s="4">
        <v>8</v>
      </c>
      <c r="G6" s="4">
        <v>6</v>
      </c>
      <c r="H6" s="4">
        <v>5</v>
      </c>
      <c r="I6" s="4">
        <v>4</v>
      </c>
      <c r="J6" s="4">
        <v>4</v>
      </c>
      <c r="K6" s="4">
        <f>SUM(B6:J6)</f>
        <v>44</v>
      </c>
      <c r="L6" s="8"/>
      <c r="M6" s="7"/>
      <c r="N6" s="22" t="s">
        <v>20</v>
      </c>
      <c r="O6" s="4">
        <v>4</v>
      </c>
      <c r="P6" s="4">
        <v>5</v>
      </c>
      <c r="Q6" s="4">
        <v>3</v>
      </c>
      <c r="R6" s="4">
        <v>7</v>
      </c>
      <c r="S6" s="4">
        <v>5</v>
      </c>
      <c r="T6" s="4">
        <v>7</v>
      </c>
      <c r="U6" s="4">
        <v>3</v>
      </c>
      <c r="V6" s="4">
        <v>5</v>
      </c>
      <c r="W6" s="4">
        <v>5</v>
      </c>
      <c r="X6" s="4">
        <f>SUM(O6:W6)</f>
        <v>44</v>
      </c>
    </row>
    <row r="7" spans="1:25" ht="12.75">
      <c r="A7" s="22" t="s">
        <v>28</v>
      </c>
      <c r="B7" s="4">
        <v>7</v>
      </c>
      <c r="C7" s="4">
        <v>6</v>
      </c>
      <c r="D7" s="4">
        <v>7</v>
      </c>
      <c r="E7" s="4">
        <v>6</v>
      </c>
      <c r="F7" s="4">
        <v>5</v>
      </c>
      <c r="G7" s="4">
        <v>6</v>
      </c>
      <c r="H7" s="4">
        <v>8</v>
      </c>
      <c r="I7" s="4">
        <v>5</v>
      </c>
      <c r="J7" s="4">
        <v>6</v>
      </c>
      <c r="L7" s="4">
        <f>SUM(B7:J7)</f>
        <v>56</v>
      </c>
      <c r="M7" s="7"/>
      <c r="N7" s="22" t="s">
        <v>44</v>
      </c>
      <c r="O7" s="4">
        <v>5</v>
      </c>
      <c r="P7" s="4">
        <v>7</v>
      </c>
      <c r="Q7" s="4">
        <v>5</v>
      </c>
      <c r="R7" s="4">
        <v>9</v>
      </c>
      <c r="S7" s="4">
        <v>6</v>
      </c>
      <c r="T7" s="4">
        <v>7</v>
      </c>
      <c r="U7" s="4">
        <v>4</v>
      </c>
      <c r="V7" s="4">
        <v>7</v>
      </c>
      <c r="W7" s="4">
        <v>7</v>
      </c>
      <c r="Y7" s="4">
        <f>SUM(O7:W7)</f>
        <v>57</v>
      </c>
    </row>
    <row r="8" spans="1:24" ht="12.75">
      <c r="A8" s="22" t="s">
        <v>69</v>
      </c>
      <c r="B8" s="4">
        <v>6</v>
      </c>
      <c r="C8" s="4">
        <v>7</v>
      </c>
      <c r="D8" s="4">
        <v>4</v>
      </c>
      <c r="E8" s="4">
        <v>8</v>
      </c>
      <c r="F8" s="4">
        <v>6</v>
      </c>
      <c r="G8" s="4">
        <v>7</v>
      </c>
      <c r="H8" s="4">
        <v>4</v>
      </c>
      <c r="I8" s="4">
        <v>6</v>
      </c>
      <c r="J8" s="4">
        <v>4</v>
      </c>
      <c r="K8" s="4">
        <f>SUM(B8:J8)</f>
        <v>52</v>
      </c>
      <c r="M8" s="7"/>
      <c r="N8" s="22" t="s">
        <v>45</v>
      </c>
      <c r="O8" s="4">
        <v>7</v>
      </c>
      <c r="P8" s="4">
        <v>7</v>
      </c>
      <c r="Q8" s="4">
        <v>3</v>
      </c>
      <c r="R8" s="4">
        <v>8</v>
      </c>
      <c r="S8" s="4">
        <v>6</v>
      </c>
      <c r="T8" s="4">
        <v>7</v>
      </c>
      <c r="U8" s="4">
        <v>6</v>
      </c>
      <c r="V8" s="4">
        <v>7</v>
      </c>
      <c r="W8" s="4">
        <v>5</v>
      </c>
      <c r="X8" s="4">
        <f>SUM(O8:W8)</f>
        <v>56</v>
      </c>
    </row>
    <row r="9" spans="1:25" ht="12.75">
      <c r="A9" s="22" t="s">
        <v>36</v>
      </c>
      <c r="B9" s="4">
        <v>5</v>
      </c>
      <c r="C9" s="4">
        <v>5</v>
      </c>
      <c r="D9" s="4">
        <v>5</v>
      </c>
      <c r="E9" s="4">
        <v>6</v>
      </c>
      <c r="F9" s="4">
        <v>5</v>
      </c>
      <c r="G9" s="4">
        <v>5</v>
      </c>
      <c r="H9" s="4">
        <v>4</v>
      </c>
      <c r="I9" s="4">
        <v>6</v>
      </c>
      <c r="J9" s="4">
        <v>7</v>
      </c>
      <c r="K9" s="4">
        <f>SUM(B9:J9)</f>
        <v>48</v>
      </c>
      <c r="M9" s="7"/>
      <c r="N9" s="22" t="s">
        <v>32</v>
      </c>
      <c r="O9" s="4">
        <v>5</v>
      </c>
      <c r="P9" s="4">
        <v>6</v>
      </c>
      <c r="Q9" s="4">
        <v>5</v>
      </c>
      <c r="R9" s="4">
        <v>8</v>
      </c>
      <c r="S9" s="4">
        <v>6</v>
      </c>
      <c r="T9" s="4">
        <v>7</v>
      </c>
      <c r="U9" s="4">
        <v>6</v>
      </c>
      <c r="V9" s="4">
        <v>6</v>
      </c>
      <c r="W9" s="4">
        <v>8</v>
      </c>
      <c r="Y9" s="4">
        <f>SUM(O9:W9)</f>
        <v>57</v>
      </c>
    </row>
    <row r="10" spans="1:24" ht="12.75">
      <c r="A10" s="22" t="s">
        <v>29</v>
      </c>
      <c r="B10" s="4">
        <v>7</v>
      </c>
      <c r="C10" s="4">
        <v>7</v>
      </c>
      <c r="D10" s="4">
        <v>4</v>
      </c>
      <c r="E10" s="4">
        <v>8</v>
      </c>
      <c r="F10" s="4">
        <v>6</v>
      </c>
      <c r="G10" s="4">
        <v>6</v>
      </c>
      <c r="H10" s="4">
        <v>5</v>
      </c>
      <c r="I10" s="4">
        <v>5</v>
      </c>
      <c r="J10" s="4">
        <v>5</v>
      </c>
      <c r="L10" s="4">
        <f>SUM(B10:J10)</f>
        <v>53</v>
      </c>
      <c r="M10" s="7"/>
      <c r="N10" s="22" t="s">
        <v>46</v>
      </c>
      <c r="O10" s="4">
        <v>6</v>
      </c>
      <c r="P10" s="4">
        <v>5</v>
      </c>
      <c r="Q10" s="4">
        <v>5</v>
      </c>
      <c r="R10" s="4">
        <v>8</v>
      </c>
      <c r="S10" s="4">
        <v>8</v>
      </c>
      <c r="T10" s="4">
        <v>6</v>
      </c>
      <c r="U10" s="4">
        <v>6</v>
      </c>
      <c r="V10" s="4">
        <v>5</v>
      </c>
      <c r="W10" s="4">
        <v>5</v>
      </c>
      <c r="X10" s="4">
        <f>SUM(O10:W10)</f>
        <v>54</v>
      </c>
    </row>
    <row r="11" spans="1:25" ht="23.25">
      <c r="A11" s="7"/>
      <c r="B11" s="8"/>
      <c r="C11" s="8"/>
      <c r="D11" s="8"/>
      <c r="E11" s="8"/>
      <c r="F11" s="8"/>
      <c r="G11" s="8"/>
      <c r="H11" s="8"/>
      <c r="I11" s="8"/>
      <c r="J11" s="8"/>
      <c r="K11" s="15">
        <f>SUM(K5:K10)</f>
        <v>187</v>
      </c>
      <c r="L11" s="16">
        <v>1</v>
      </c>
      <c r="M11" s="7"/>
      <c r="N11" s="7"/>
      <c r="O11" s="8"/>
      <c r="P11" s="8"/>
      <c r="Q11" s="8"/>
      <c r="R11" s="8"/>
      <c r="S11" s="8"/>
      <c r="T11" s="8"/>
      <c r="U11" s="8"/>
      <c r="V11" s="8"/>
      <c r="W11" s="8"/>
      <c r="X11" s="15">
        <f>SUM(X5:X10)</f>
        <v>203</v>
      </c>
      <c r="Y11" s="16">
        <v>4</v>
      </c>
    </row>
    <row r="12" spans="1:25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7"/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2.75">
      <c r="A13" s="10" t="s">
        <v>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7"/>
      <c r="N13" s="10" t="s">
        <v>15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4" ht="12.75">
      <c r="A14" s="22" t="s">
        <v>37</v>
      </c>
      <c r="B14" s="4">
        <v>5</v>
      </c>
      <c r="C14" s="4">
        <v>5</v>
      </c>
      <c r="D14" s="4">
        <v>5</v>
      </c>
      <c r="E14" s="4">
        <v>7</v>
      </c>
      <c r="F14" s="4">
        <v>7</v>
      </c>
      <c r="G14" s="4">
        <v>7</v>
      </c>
      <c r="H14" s="4">
        <v>5</v>
      </c>
      <c r="I14" s="4">
        <v>5</v>
      </c>
      <c r="J14" s="4">
        <v>6</v>
      </c>
      <c r="K14" s="4">
        <f>SUM(B14:J14)</f>
        <v>52</v>
      </c>
      <c r="M14" s="7"/>
      <c r="N14" s="3" t="s">
        <v>21</v>
      </c>
      <c r="O14" s="4">
        <v>5</v>
      </c>
      <c r="P14" s="4">
        <v>5</v>
      </c>
      <c r="Q14" s="4">
        <v>3</v>
      </c>
      <c r="R14" s="4">
        <v>5</v>
      </c>
      <c r="S14" s="4">
        <v>6</v>
      </c>
      <c r="T14" s="4">
        <v>7</v>
      </c>
      <c r="U14" s="4">
        <v>3</v>
      </c>
      <c r="V14" s="4">
        <v>5</v>
      </c>
      <c r="W14" s="4">
        <v>6</v>
      </c>
      <c r="X14" s="4">
        <f>SUM(O14:W14)</f>
        <v>45</v>
      </c>
    </row>
    <row r="15" spans="1:24" ht="12.75">
      <c r="A15" s="22" t="s">
        <v>71</v>
      </c>
      <c r="B15" s="4">
        <v>6</v>
      </c>
      <c r="C15" s="4">
        <v>5</v>
      </c>
      <c r="D15" s="4">
        <v>6</v>
      </c>
      <c r="E15" s="4">
        <v>5</v>
      </c>
      <c r="F15" s="4">
        <v>6</v>
      </c>
      <c r="G15" s="4">
        <v>6</v>
      </c>
      <c r="H15" s="4">
        <v>4</v>
      </c>
      <c r="I15" s="4">
        <v>4</v>
      </c>
      <c r="J15" s="4">
        <v>6</v>
      </c>
      <c r="K15" s="4">
        <f>SUM(B15:J15)</f>
        <v>48</v>
      </c>
      <c r="L15" s="8"/>
      <c r="M15" s="7"/>
      <c r="N15" s="22" t="s">
        <v>47</v>
      </c>
      <c r="O15" s="4">
        <v>4</v>
      </c>
      <c r="P15" s="4">
        <v>6</v>
      </c>
      <c r="Q15" s="4">
        <v>5</v>
      </c>
      <c r="R15" s="4">
        <v>6</v>
      </c>
      <c r="S15" s="4">
        <v>7</v>
      </c>
      <c r="T15" s="4">
        <v>6</v>
      </c>
      <c r="U15" s="4">
        <v>6</v>
      </c>
      <c r="V15" s="4">
        <v>7</v>
      </c>
      <c r="W15" s="4">
        <v>4</v>
      </c>
      <c r="X15" s="4">
        <f>SUM(O15:W15)</f>
        <v>51</v>
      </c>
    </row>
    <row r="16" spans="1:24" ht="12.75">
      <c r="A16" s="22" t="s">
        <v>38</v>
      </c>
      <c r="B16" s="4">
        <v>5</v>
      </c>
      <c r="C16" s="4">
        <v>6</v>
      </c>
      <c r="D16" s="4">
        <v>5</v>
      </c>
      <c r="E16" s="4">
        <v>7</v>
      </c>
      <c r="F16" s="4">
        <v>7</v>
      </c>
      <c r="G16" s="4">
        <v>6</v>
      </c>
      <c r="H16" s="4">
        <v>5</v>
      </c>
      <c r="I16" s="4">
        <v>6</v>
      </c>
      <c r="J16" s="4">
        <v>6</v>
      </c>
      <c r="K16" s="4">
        <f>SUM(B16:J16)</f>
        <v>53</v>
      </c>
      <c r="M16" s="7"/>
      <c r="N16" s="22" t="s">
        <v>24</v>
      </c>
      <c r="O16" s="4">
        <v>6</v>
      </c>
      <c r="P16" s="4">
        <v>6</v>
      </c>
      <c r="Q16" s="4">
        <v>5</v>
      </c>
      <c r="R16" s="4">
        <v>7</v>
      </c>
      <c r="S16" s="4">
        <v>6</v>
      </c>
      <c r="T16" s="4">
        <v>6</v>
      </c>
      <c r="U16" s="4">
        <v>5</v>
      </c>
      <c r="V16" s="4">
        <v>6</v>
      </c>
      <c r="W16" s="4">
        <v>6</v>
      </c>
      <c r="X16" s="4">
        <f>SUM(O16:W16)</f>
        <v>53</v>
      </c>
    </row>
    <row r="17" spans="1:24" ht="12.75">
      <c r="A17" s="22" t="s">
        <v>31</v>
      </c>
      <c r="B17" s="4">
        <v>8</v>
      </c>
      <c r="C17" s="4">
        <v>6</v>
      </c>
      <c r="D17" s="4">
        <v>3</v>
      </c>
      <c r="E17" s="4">
        <v>8</v>
      </c>
      <c r="F17" s="4">
        <v>6</v>
      </c>
      <c r="G17" s="4">
        <v>6</v>
      </c>
      <c r="H17" s="4">
        <v>6</v>
      </c>
      <c r="I17" s="4">
        <v>5</v>
      </c>
      <c r="J17" s="4">
        <v>8</v>
      </c>
      <c r="L17" s="4">
        <f>SUM(B17:J17)</f>
        <v>56</v>
      </c>
      <c r="M17" s="7"/>
      <c r="N17" s="22" t="s">
        <v>48</v>
      </c>
      <c r="O17" s="4">
        <v>4</v>
      </c>
      <c r="P17" s="4">
        <v>6</v>
      </c>
      <c r="Q17" s="4">
        <v>4</v>
      </c>
      <c r="R17" s="4">
        <v>12</v>
      </c>
      <c r="S17" s="4">
        <v>6</v>
      </c>
      <c r="T17" s="4">
        <v>6</v>
      </c>
      <c r="U17" s="4">
        <v>6</v>
      </c>
      <c r="V17" s="4">
        <v>5</v>
      </c>
      <c r="W17" s="4">
        <v>5</v>
      </c>
      <c r="X17" s="4">
        <f>SUM(O17:W17)</f>
        <v>54</v>
      </c>
    </row>
    <row r="18" spans="1:25" ht="12.75">
      <c r="A18" s="19" t="s">
        <v>39</v>
      </c>
      <c r="B18" s="4">
        <v>7</v>
      </c>
      <c r="C18" s="4">
        <v>7</v>
      </c>
      <c r="D18" s="4">
        <v>5</v>
      </c>
      <c r="E18" s="4">
        <v>7</v>
      </c>
      <c r="F18" s="4">
        <v>7</v>
      </c>
      <c r="G18" s="4">
        <v>6</v>
      </c>
      <c r="H18" s="4">
        <v>4</v>
      </c>
      <c r="I18" s="4">
        <v>5</v>
      </c>
      <c r="J18" s="4">
        <v>6</v>
      </c>
      <c r="K18" s="4">
        <f>SUM(B18:J18)</f>
        <v>54</v>
      </c>
      <c r="M18" s="7"/>
      <c r="N18" s="23" t="s">
        <v>35</v>
      </c>
      <c r="O18" s="4">
        <v>6</v>
      </c>
      <c r="P18" s="4">
        <v>5</v>
      </c>
      <c r="Q18" s="4">
        <v>7</v>
      </c>
      <c r="R18" s="4">
        <v>8</v>
      </c>
      <c r="S18" s="4">
        <v>6</v>
      </c>
      <c r="T18" s="4">
        <v>6</v>
      </c>
      <c r="U18" s="4">
        <v>4</v>
      </c>
      <c r="V18" s="4">
        <v>7</v>
      </c>
      <c r="W18" s="4">
        <v>6</v>
      </c>
      <c r="Y18" s="4">
        <f>SUM(O18:W18)</f>
        <v>55</v>
      </c>
    </row>
    <row r="19" spans="1:25" ht="12.75">
      <c r="A19" s="22" t="s">
        <v>40</v>
      </c>
      <c r="B19" s="4">
        <v>7</v>
      </c>
      <c r="C19" s="4">
        <v>6</v>
      </c>
      <c r="D19" s="4">
        <v>5</v>
      </c>
      <c r="E19" s="4">
        <v>7</v>
      </c>
      <c r="F19" s="4">
        <v>8</v>
      </c>
      <c r="G19" s="4">
        <v>5</v>
      </c>
      <c r="H19" s="4">
        <v>8</v>
      </c>
      <c r="I19" s="4">
        <v>6</v>
      </c>
      <c r="J19" s="4">
        <v>5</v>
      </c>
      <c r="L19" s="4">
        <f>SUM(B19:J19)</f>
        <v>57</v>
      </c>
      <c r="M19" s="7"/>
      <c r="N19" s="23" t="s">
        <v>49</v>
      </c>
      <c r="O19" s="4">
        <v>5</v>
      </c>
      <c r="P19" s="4">
        <v>6</v>
      </c>
      <c r="Q19" s="4">
        <v>5</v>
      </c>
      <c r="R19" s="4">
        <v>11</v>
      </c>
      <c r="S19" s="4">
        <v>5</v>
      </c>
      <c r="T19" s="4">
        <v>7</v>
      </c>
      <c r="U19" s="4">
        <v>6</v>
      </c>
      <c r="V19" s="4">
        <v>7</v>
      </c>
      <c r="W19" s="4">
        <v>6</v>
      </c>
      <c r="Y19" s="4">
        <f>SUM(O19:W19)</f>
        <v>58</v>
      </c>
    </row>
    <row r="20" spans="1:25" ht="23.25">
      <c r="A20" s="7"/>
      <c r="B20" s="8"/>
      <c r="C20" s="8"/>
      <c r="D20" s="8"/>
      <c r="E20" s="8"/>
      <c r="F20" s="8"/>
      <c r="G20" s="8"/>
      <c r="H20" s="8"/>
      <c r="I20" s="8"/>
      <c r="J20" s="8"/>
      <c r="K20" s="15">
        <f>SUM(K14:K19)</f>
        <v>207</v>
      </c>
      <c r="L20" s="17">
        <v>5</v>
      </c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15">
        <f>SUM(X14:X19)</f>
        <v>203</v>
      </c>
      <c r="Y20" s="16">
        <v>3</v>
      </c>
    </row>
    <row r="21" spans="1:25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2.75">
      <c r="A22" s="10" t="s">
        <v>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7"/>
      <c r="N22" s="24" t="s">
        <v>70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2.75">
      <c r="A23" s="22" t="s">
        <v>22</v>
      </c>
      <c r="B23" s="4">
        <v>6</v>
      </c>
      <c r="C23" s="4">
        <v>5</v>
      </c>
      <c r="D23" s="4">
        <v>5</v>
      </c>
      <c r="E23" s="4">
        <v>6</v>
      </c>
      <c r="F23" s="4">
        <v>5</v>
      </c>
      <c r="G23" s="4">
        <v>6</v>
      </c>
      <c r="H23" s="4">
        <v>5</v>
      </c>
      <c r="I23" s="4">
        <v>6</v>
      </c>
      <c r="J23" s="4">
        <v>8</v>
      </c>
      <c r="K23" s="4">
        <f>SUM(B23:J23)</f>
        <v>52</v>
      </c>
      <c r="L23" s="8"/>
      <c r="M23" s="7"/>
      <c r="N23" s="22" t="s">
        <v>62</v>
      </c>
      <c r="O23" s="4">
        <v>7</v>
      </c>
      <c r="P23" s="4">
        <v>7</v>
      </c>
      <c r="Q23" s="4">
        <v>4</v>
      </c>
      <c r="R23" s="4">
        <v>7</v>
      </c>
      <c r="S23" s="4">
        <v>9</v>
      </c>
      <c r="T23" s="4">
        <v>9</v>
      </c>
      <c r="U23" s="4">
        <v>4</v>
      </c>
      <c r="V23" s="4">
        <v>5</v>
      </c>
      <c r="W23" s="4">
        <v>7</v>
      </c>
      <c r="X23" s="4">
        <f>SUM(O23:W23)</f>
        <v>59</v>
      </c>
      <c r="Y23" s="8"/>
    </row>
    <row r="24" spans="1:25" ht="12.75">
      <c r="A24" s="22" t="s">
        <v>23</v>
      </c>
      <c r="B24" s="4">
        <v>6</v>
      </c>
      <c r="C24" s="4">
        <v>6</v>
      </c>
      <c r="D24" s="4">
        <v>4</v>
      </c>
      <c r="E24" s="4">
        <v>5</v>
      </c>
      <c r="F24" s="4">
        <v>7</v>
      </c>
      <c r="G24" s="4">
        <v>4</v>
      </c>
      <c r="H24" s="4">
        <v>4</v>
      </c>
      <c r="I24" s="4">
        <v>3</v>
      </c>
      <c r="J24" s="4">
        <v>7</v>
      </c>
      <c r="K24" s="4">
        <f>SUM(B24:J24)</f>
        <v>46</v>
      </c>
      <c r="M24" s="7"/>
      <c r="N24" s="22" t="s">
        <v>53</v>
      </c>
      <c r="O24" s="4">
        <v>6</v>
      </c>
      <c r="P24" s="4">
        <v>6</v>
      </c>
      <c r="Q24" s="4">
        <v>5</v>
      </c>
      <c r="R24" s="4">
        <v>7</v>
      </c>
      <c r="S24" s="4">
        <v>5</v>
      </c>
      <c r="T24" s="4">
        <v>8</v>
      </c>
      <c r="U24" s="4">
        <v>4</v>
      </c>
      <c r="V24" s="4">
        <v>11</v>
      </c>
      <c r="W24" s="4">
        <v>9</v>
      </c>
      <c r="Y24" s="4">
        <f>SUM(O24:W24)</f>
        <v>61</v>
      </c>
    </row>
    <row r="25" spans="1:25" ht="12.75">
      <c r="A25" s="19" t="s">
        <v>41</v>
      </c>
      <c r="B25" s="4">
        <v>5</v>
      </c>
      <c r="C25" s="4">
        <v>7</v>
      </c>
      <c r="D25" s="4">
        <v>5</v>
      </c>
      <c r="E25" s="4">
        <v>9</v>
      </c>
      <c r="F25" s="4">
        <v>5</v>
      </c>
      <c r="G25" s="4">
        <v>8</v>
      </c>
      <c r="H25" s="4">
        <v>4</v>
      </c>
      <c r="I25" s="4">
        <v>7</v>
      </c>
      <c r="J25" s="4">
        <v>8</v>
      </c>
      <c r="L25" s="4">
        <f>SUM(B25:J25)</f>
        <v>58</v>
      </c>
      <c r="M25" s="7"/>
      <c r="N25" s="22" t="s">
        <v>51</v>
      </c>
      <c r="O25" s="4">
        <v>11</v>
      </c>
      <c r="P25" s="4">
        <v>6</v>
      </c>
      <c r="Q25" s="4">
        <v>5</v>
      </c>
      <c r="R25" s="4">
        <v>8</v>
      </c>
      <c r="S25" s="4">
        <v>6</v>
      </c>
      <c r="T25" s="4">
        <v>9</v>
      </c>
      <c r="U25" s="4">
        <v>7</v>
      </c>
      <c r="V25" s="4">
        <v>5</v>
      </c>
      <c r="W25" s="4">
        <v>6</v>
      </c>
      <c r="Y25" s="4">
        <f>SUM(O25:W25)</f>
        <v>63</v>
      </c>
    </row>
    <row r="26" spans="1:24" ht="12.75">
      <c r="A26" s="22" t="s">
        <v>42</v>
      </c>
      <c r="B26" s="4">
        <v>7</v>
      </c>
      <c r="C26" s="4">
        <v>7</v>
      </c>
      <c r="D26" s="4">
        <v>3</v>
      </c>
      <c r="E26" s="4">
        <v>7</v>
      </c>
      <c r="F26" s="4">
        <v>5</v>
      </c>
      <c r="G26" s="4">
        <v>5</v>
      </c>
      <c r="H26" s="4">
        <v>5</v>
      </c>
      <c r="I26" s="4">
        <v>5</v>
      </c>
      <c r="J26" s="4">
        <v>5</v>
      </c>
      <c r="K26" s="4">
        <f>SUM(B26:J26)</f>
        <v>49</v>
      </c>
      <c r="M26" s="7"/>
      <c r="N26" s="22" t="s">
        <v>52</v>
      </c>
      <c r="O26" s="4">
        <v>6</v>
      </c>
      <c r="P26" s="4">
        <v>6</v>
      </c>
      <c r="Q26" s="4">
        <v>5</v>
      </c>
      <c r="R26" s="4">
        <v>8</v>
      </c>
      <c r="S26" s="4">
        <v>8</v>
      </c>
      <c r="T26" s="4">
        <v>8</v>
      </c>
      <c r="U26" s="4">
        <v>5</v>
      </c>
      <c r="V26" s="4">
        <v>6</v>
      </c>
      <c r="W26" s="4">
        <v>8</v>
      </c>
      <c r="X26" s="4">
        <f>SUM(O26:W26)</f>
        <v>60</v>
      </c>
    </row>
    <row r="27" spans="1:24" ht="12.75">
      <c r="A27" s="19" t="s">
        <v>59</v>
      </c>
      <c r="B27" s="4">
        <v>7</v>
      </c>
      <c r="C27" s="4">
        <v>6</v>
      </c>
      <c r="D27" s="4">
        <v>5</v>
      </c>
      <c r="E27" s="4">
        <v>8</v>
      </c>
      <c r="F27" s="4">
        <v>5</v>
      </c>
      <c r="G27" s="4">
        <v>6</v>
      </c>
      <c r="H27" s="4">
        <v>5</v>
      </c>
      <c r="I27" s="4">
        <v>6</v>
      </c>
      <c r="J27" s="4">
        <v>7</v>
      </c>
      <c r="K27" s="4">
        <f>SUM(B27:J27)</f>
        <v>55</v>
      </c>
      <c r="M27" s="7"/>
      <c r="N27" s="22" t="s">
        <v>54</v>
      </c>
      <c r="O27" s="4">
        <v>6</v>
      </c>
      <c r="P27" s="4">
        <v>8</v>
      </c>
      <c r="Q27" s="4">
        <v>4</v>
      </c>
      <c r="R27" s="4">
        <v>7</v>
      </c>
      <c r="S27" s="4">
        <v>6</v>
      </c>
      <c r="T27" s="4">
        <v>7</v>
      </c>
      <c r="U27" s="4">
        <v>6</v>
      </c>
      <c r="V27" s="4">
        <v>5</v>
      </c>
      <c r="W27" s="4">
        <v>6</v>
      </c>
      <c r="X27" s="4">
        <f>SUM(O27:W27)</f>
        <v>55</v>
      </c>
    </row>
    <row r="28" spans="1:24" ht="12.75">
      <c r="A28" s="22" t="s">
        <v>43</v>
      </c>
      <c r="B28" s="4">
        <v>7</v>
      </c>
      <c r="C28" s="4">
        <v>6</v>
      </c>
      <c r="D28" s="4">
        <v>4</v>
      </c>
      <c r="E28" s="4">
        <v>10</v>
      </c>
      <c r="F28" s="4">
        <v>6</v>
      </c>
      <c r="G28" s="4">
        <v>7</v>
      </c>
      <c r="H28" s="4">
        <v>4</v>
      </c>
      <c r="I28" s="4">
        <v>6</v>
      </c>
      <c r="J28" s="4">
        <v>7</v>
      </c>
      <c r="L28" s="4">
        <f>SUM(B28:J28)</f>
        <v>57</v>
      </c>
      <c r="M28" s="7"/>
      <c r="N28" s="22" t="s">
        <v>34</v>
      </c>
      <c r="O28" s="4">
        <v>7</v>
      </c>
      <c r="P28" s="4">
        <v>7</v>
      </c>
      <c r="Q28" s="4">
        <v>6</v>
      </c>
      <c r="R28" s="4">
        <v>8</v>
      </c>
      <c r="S28" s="4">
        <v>7</v>
      </c>
      <c r="T28" s="4">
        <v>8</v>
      </c>
      <c r="U28" s="4">
        <v>6</v>
      </c>
      <c r="V28" s="4">
        <v>5</v>
      </c>
      <c r="W28" s="4">
        <v>7</v>
      </c>
      <c r="X28" s="4">
        <f>SUM(O28:W28)</f>
        <v>61</v>
      </c>
    </row>
    <row r="29" spans="1:25" ht="23.25">
      <c r="A29" s="7"/>
      <c r="B29" s="8"/>
      <c r="C29" s="8"/>
      <c r="D29" s="8"/>
      <c r="E29" s="8"/>
      <c r="F29" s="8"/>
      <c r="G29" s="8"/>
      <c r="H29" s="8"/>
      <c r="I29" s="8"/>
      <c r="J29" s="8"/>
      <c r="K29" s="15">
        <f>SUM(K23:K28)</f>
        <v>202</v>
      </c>
      <c r="L29" s="17">
        <v>2</v>
      </c>
      <c r="M29" s="7"/>
      <c r="N29" s="7"/>
      <c r="O29" s="8"/>
      <c r="P29" s="8"/>
      <c r="Q29" s="8"/>
      <c r="R29" s="8"/>
      <c r="S29" s="8"/>
      <c r="T29" s="8"/>
      <c r="U29" s="8"/>
      <c r="V29" s="8"/>
      <c r="W29" s="8"/>
      <c r="X29" s="15">
        <f>SUM(X23:X28)</f>
        <v>235</v>
      </c>
      <c r="Y29" s="16">
        <v>6</v>
      </c>
    </row>
    <row r="30" spans="1:25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7"/>
      <c r="N30" s="7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2" t="s">
        <v>8</v>
      </c>
    </row>
    <row r="33" spans="1:25" ht="15.75">
      <c r="A33" s="11" t="s">
        <v>72</v>
      </c>
      <c r="B33" s="6"/>
      <c r="C33" s="6"/>
      <c r="D33" s="6"/>
      <c r="E33" s="6"/>
      <c r="F33" s="1"/>
      <c r="G33" s="1"/>
      <c r="H33" s="1"/>
      <c r="I33" s="1"/>
      <c r="J33" s="1"/>
      <c r="K33" s="1"/>
      <c r="L33" s="1"/>
      <c r="N33" s="12" t="s">
        <v>12</v>
      </c>
      <c r="O33" s="13" t="s">
        <v>13</v>
      </c>
      <c r="P33" s="4">
        <v>2</v>
      </c>
      <c r="Q33" s="4">
        <v>3</v>
      </c>
      <c r="R33" s="4">
        <v>4</v>
      </c>
      <c r="S33" s="4">
        <v>5</v>
      </c>
      <c r="T33" s="4">
        <v>6</v>
      </c>
      <c r="U33" s="4">
        <v>7</v>
      </c>
      <c r="V33" s="18">
        <v>8</v>
      </c>
      <c r="W33" s="4" t="s">
        <v>4</v>
      </c>
      <c r="X33" s="4" t="s">
        <v>5</v>
      </c>
      <c r="Y33" s="8"/>
    </row>
    <row r="34" spans="2:25" ht="15">
      <c r="B34" s="1"/>
      <c r="C34" s="1"/>
      <c r="D34" s="6"/>
      <c r="E34" s="6"/>
      <c r="F34" s="1"/>
      <c r="G34" s="1"/>
      <c r="H34" s="1"/>
      <c r="I34" s="1"/>
      <c r="J34" s="1"/>
      <c r="K34" s="1"/>
      <c r="L34" s="1"/>
      <c r="N34" s="3" t="s">
        <v>7</v>
      </c>
      <c r="O34" s="4">
        <v>2</v>
      </c>
      <c r="P34" s="4">
        <v>1</v>
      </c>
      <c r="Q34" s="4">
        <v>1</v>
      </c>
      <c r="R34" s="4"/>
      <c r="S34" s="4"/>
      <c r="T34" s="4"/>
      <c r="U34" s="4"/>
      <c r="V34" s="3"/>
      <c r="W34" s="4">
        <f aca="true" t="shared" si="2" ref="W34:W41">SUM(O34:U34)</f>
        <v>4</v>
      </c>
      <c r="X34" s="4"/>
      <c r="Y34" s="8"/>
    </row>
    <row r="35" spans="1:25" ht="15">
      <c r="A35" s="26" t="s">
        <v>73</v>
      </c>
      <c r="B35" s="6"/>
      <c r="C35" s="6"/>
      <c r="D35" s="6"/>
      <c r="E35" s="6"/>
      <c r="F35" s="1"/>
      <c r="G35" s="1"/>
      <c r="H35" s="1"/>
      <c r="I35" s="1"/>
      <c r="J35" s="1"/>
      <c r="K35" s="1"/>
      <c r="L35" s="1"/>
      <c r="N35" s="3" t="s">
        <v>9</v>
      </c>
      <c r="O35" s="4">
        <v>1</v>
      </c>
      <c r="P35" s="4">
        <v>2</v>
      </c>
      <c r="Q35" s="4">
        <v>5</v>
      </c>
      <c r="R35" s="4"/>
      <c r="S35" s="4"/>
      <c r="T35" s="4"/>
      <c r="U35" s="4"/>
      <c r="V35" s="3"/>
      <c r="W35" s="4">
        <f t="shared" si="2"/>
        <v>8</v>
      </c>
      <c r="X35" s="4"/>
      <c r="Y35" s="8"/>
    </row>
    <row r="36" spans="2:25" ht="15">
      <c r="B36" s="1"/>
      <c r="C36" s="1"/>
      <c r="D36" s="6"/>
      <c r="E36" s="6"/>
      <c r="F36" s="1"/>
      <c r="G36" s="1"/>
      <c r="H36" s="1"/>
      <c r="I36" s="1"/>
      <c r="J36" s="1"/>
      <c r="K36" s="1"/>
      <c r="L36" s="1"/>
      <c r="N36" s="3" t="s">
        <v>10</v>
      </c>
      <c r="O36" s="4">
        <v>3</v>
      </c>
      <c r="P36" s="4">
        <v>3</v>
      </c>
      <c r="Q36" s="4">
        <v>2</v>
      </c>
      <c r="R36" s="4"/>
      <c r="S36" s="4"/>
      <c r="T36" s="4"/>
      <c r="U36" s="4"/>
      <c r="V36" s="3"/>
      <c r="W36" s="4">
        <f t="shared" si="2"/>
        <v>8</v>
      </c>
      <c r="X36" s="4"/>
      <c r="Y36" s="8"/>
    </row>
    <row r="37" spans="1:25" ht="15">
      <c r="A37" s="5" t="s">
        <v>74</v>
      </c>
      <c r="B37" s="6"/>
      <c r="C37" s="6"/>
      <c r="D37" s="6"/>
      <c r="E37" s="6"/>
      <c r="F37" s="1"/>
      <c r="G37" s="1"/>
      <c r="H37" s="1"/>
      <c r="I37" s="1"/>
      <c r="J37" s="1"/>
      <c r="K37" s="1"/>
      <c r="L37" s="1"/>
      <c r="N37" s="3" t="s">
        <v>17</v>
      </c>
      <c r="O37" s="4">
        <v>6</v>
      </c>
      <c r="P37" s="4">
        <v>6</v>
      </c>
      <c r="Q37" s="4">
        <v>6</v>
      </c>
      <c r="R37" s="4"/>
      <c r="S37" s="4"/>
      <c r="T37" s="4"/>
      <c r="U37" s="4"/>
      <c r="V37" s="3"/>
      <c r="W37" s="4">
        <f t="shared" si="2"/>
        <v>18</v>
      </c>
      <c r="X37" s="4"/>
      <c r="Y37" s="8"/>
    </row>
    <row r="38" spans="2:26" ht="15">
      <c r="B38" s="6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N38" s="21" t="s">
        <v>11</v>
      </c>
      <c r="O38" s="4">
        <v>5</v>
      </c>
      <c r="P38" s="4">
        <v>4</v>
      </c>
      <c r="Q38" s="4">
        <v>4</v>
      </c>
      <c r="R38" s="4"/>
      <c r="S38" s="4"/>
      <c r="T38" s="4"/>
      <c r="U38" s="4"/>
      <c r="V38" s="4"/>
      <c r="W38" s="4">
        <f t="shared" si="2"/>
        <v>13</v>
      </c>
      <c r="X38" s="4"/>
      <c r="Z38" s="8"/>
    </row>
    <row r="39" spans="1:25" ht="15">
      <c r="A39" s="26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N39" s="3" t="s">
        <v>16</v>
      </c>
      <c r="O39" s="4">
        <v>4</v>
      </c>
      <c r="P39" s="4">
        <v>5</v>
      </c>
      <c r="Q39" s="4">
        <v>3</v>
      </c>
      <c r="R39" s="4"/>
      <c r="S39" s="4"/>
      <c r="T39" s="4"/>
      <c r="U39" s="4"/>
      <c r="V39" s="3"/>
      <c r="W39" s="4">
        <f t="shared" si="2"/>
        <v>12</v>
      </c>
      <c r="X39" s="4"/>
      <c r="Y39" s="8"/>
    </row>
    <row r="40" spans="2:2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N40" s="3"/>
      <c r="O40" s="4"/>
      <c r="P40" s="4"/>
      <c r="Q40" s="4"/>
      <c r="R40" s="4"/>
      <c r="S40" s="4"/>
      <c r="T40" s="4"/>
      <c r="U40" s="4"/>
      <c r="V40" s="3"/>
      <c r="W40" s="4">
        <f t="shared" si="2"/>
        <v>0</v>
      </c>
      <c r="X40" s="4"/>
      <c r="Y40" s="8"/>
    </row>
    <row r="41" spans="1:25" ht="12.75">
      <c r="A41" s="25" t="s">
        <v>76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3"/>
      <c r="O41" s="4"/>
      <c r="P41" s="4"/>
      <c r="Q41" s="4"/>
      <c r="R41" s="4"/>
      <c r="S41" s="4"/>
      <c r="T41" s="4"/>
      <c r="U41" s="4"/>
      <c r="V41" s="3"/>
      <c r="W41" s="4">
        <f t="shared" si="2"/>
        <v>0</v>
      </c>
      <c r="X41" s="4"/>
      <c r="Y41" s="8"/>
    </row>
  </sheetData>
  <sheetProtection/>
  <printOptions/>
  <pageMargins left="0.75" right="0.75" top="0.5" bottom="0.49" header="0.5" footer="0.5"/>
  <pageSetup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1"/>
  <sheetViews>
    <sheetView zoomScale="90" zoomScaleNormal="90" zoomScalePageLayoutView="0" workbookViewId="0" topLeftCell="A16">
      <selection activeCell="A35" sqref="A35"/>
    </sheetView>
  </sheetViews>
  <sheetFormatPr defaultColWidth="9.140625" defaultRowHeight="12.75"/>
  <cols>
    <col min="1" max="1" width="18.7109375" style="0" customWidth="1"/>
    <col min="2" max="10" width="3.7109375" style="0" customWidth="1"/>
    <col min="11" max="11" width="7.140625" style="0" bestFit="1" customWidth="1"/>
    <col min="12" max="12" width="6.57421875" style="0" customWidth="1"/>
    <col min="13" max="13" width="4.57421875" style="0" customWidth="1"/>
    <col min="14" max="14" width="18.7109375" style="0" customWidth="1"/>
    <col min="15" max="21" width="3.7109375" style="0" customWidth="1"/>
    <col min="22" max="23" width="3.8515625" style="0" customWidth="1"/>
    <col min="24" max="24" width="7.140625" style="0" bestFit="1" customWidth="1"/>
    <col min="25" max="25" width="6.7109375" style="0" customWidth="1"/>
  </cols>
  <sheetData>
    <row r="1" spans="1:25" ht="12.75">
      <c r="A1" s="12" t="s">
        <v>14</v>
      </c>
      <c r="B1" s="4">
        <v>1</v>
      </c>
      <c r="C1" s="4">
        <f>B1+1</f>
        <v>2</v>
      </c>
      <c r="D1" s="4">
        <f aca="true" t="shared" si="0" ref="D1:J1">C1+1</f>
        <v>3</v>
      </c>
      <c r="E1" s="4">
        <f t="shared" si="0"/>
        <v>4</v>
      </c>
      <c r="F1" s="4">
        <f t="shared" si="0"/>
        <v>5</v>
      </c>
      <c r="G1" s="4">
        <f t="shared" si="0"/>
        <v>6</v>
      </c>
      <c r="H1" s="4">
        <f t="shared" si="0"/>
        <v>7</v>
      </c>
      <c r="I1" s="4">
        <f t="shared" si="0"/>
        <v>8</v>
      </c>
      <c r="J1" s="4">
        <f t="shared" si="0"/>
        <v>9</v>
      </c>
      <c r="K1" s="4" t="s">
        <v>4</v>
      </c>
      <c r="L1" s="8" t="s">
        <v>5</v>
      </c>
      <c r="M1" s="7"/>
      <c r="N1" s="12" t="s">
        <v>14</v>
      </c>
      <c r="O1" s="4">
        <f>B1</f>
        <v>1</v>
      </c>
      <c r="P1" s="4">
        <f aca="true" t="shared" si="1" ref="P1:W2">C1</f>
        <v>2</v>
      </c>
      <c r="Q1" s="4">
        <f t="shared" si="1"/>
        <v>3</v>
      </c>
      <c r="R1" s="4">
        <f t="shared" si="1"/>
        <v>4</v>
      </c>
      <c r="S1" s="4">
        <f t="shared" si="1"/>
        <v>5</v>
      </c>
      <c r="T1" s="4">
        <f t="shared" si="1"/>
        <v>6</v>
      </c>
      <c r="U1" s="4">
        <f t="shared" si="1"/>
        <v>7</v>
      </c>
      <c r="V1" s="4">
        <f t="shared" si="1"/>
        <v>8</v>
      </c>
      <c r="W1" s="4">
        <f t="shared" si="1"/>
        <v>9</v>
      </c>
      <c r="X1" s="4" t="s">
        <v>4</v>
      </c>
      <c r="Y1" s="8" t="s">
        <v>5</v>
      </c>
    </row>
    <row r="2" spans="1:25" ht="12.75">
      <c r="A2" s="12" t="s">
        <v>6</v>
      </c>
      <c r="B2" s="4">
        <v>4</v>
      </c>
      <c r="C2" s="4">
        <v>4</v>
      </c>
      <c r="D2" s="4">
        <v>5</v>
      </c>
      <c r="E2" s="4">
        <v>3</v>
      </c>
      <c r="F2" s="4">
        <v>4</v>
      </c>
      <c r="G2" s="4">
        <v>5</v>
      </c>
      <c r="H2" s="4">
        <v>4</v>
      </c>
      <c r="I2" s="4">
        <v>3</v>
      </c>
      <c r="J2" s="4">
        <v>5</v>
      </c>
      <c r="K2" s="4">
        <f>SUM(B2:J2)</f>
        <v>37</v>
      </c>
      <c r="L2" s="8"/>
      <c r="M2" s="7"/>
      <c r="N2" s="12" t="s">
        <v>6</v>
      </c>
      <c r="O2" s="4">
        <f>B2</f>
        <v>4</v>
      </c>
      <c r="P2" s="4">
        <f t="shared" si="1"/>
        <v>4</v>
      </c>
      <c r="Q2" s="4">
        <f t="shared" si="1"/>
        <v>5</v>
      </c>
      <c r="R2" s="4">
        <f t="shared" si="1"/>
        <v>3</v>
      </c>
      <c r="S2" s="4">
        <f t="shared" si="1"/>
        <v>4</v>
      </c>
      <c r="T2" s="4">
        <f t="shared" si="1"/>
        <v>5</v>
      </c>
      <c r="U2" s="4">
        <f t="shared" si="1"/>
        <v>4</v>
      </c>
      <c r="V2" s="4">
        <f t="shared" si="1"/>
        <v>3</v>
      </c>
      <c r="W2" s="4">
        <f t="shared" si="1"/>
        <v>5</v>
      </c>
      <c r="X2" s="4">
        <f>SUM(O2:W2)</f>
        <v>37</v>
      </c>
      <c r="Y2" s="8"/>
    </row>
    <row r="3" spans="1:25" ht="12.75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2.75">
      <c r="A4" s="10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10" t="s">
        <v>3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4" ht="12.75">
      <c r="A5" s="3" t="s">
        <v>19</v>
      </c>
      <c r="B5" s="4">
        <v>3</v>
      </c>
      <c r="C5" s="4">
        <v>5</v>
      </c>
      <c r="D5" s="4">
        <v>4</v>
      </c>
      <c r="E5" s="4">
        <v>4</v>
      </c>
      <c r="F5" s="4">
        <v>6</v>
      </c>
      <c r="G5" s="4">
        <v>5</v>
      </c>
      <c r="H5" s="4">
        <v>6</v>
      </c>
      <c r="I5" s="4">
        <v>3</v>
      </c>
      <c r="J5" s="4">
        <v>5</v>
      </c>
      <c r="K5" s="4">
        <f>SUM(B5:J5)</f>
        <v>41</v>
      </c>
      <c r="L5" s="8"/>
      <c r="M5" s="7"/>
      <c r="N5" s="22" t="s">
        <v>25</v>
      </c>
      <c r="O5" s="4">
        <v>6</v>
      </c>
      <c r="P5" s="4">
        <v>6</v>
      </c>
      <c r="Q5" s="4">
        <v>5</v>
      </c>
      <c r="R5" s="4">
        <v>4</v>
      </c>
      <c r="S5" s="4">
        <v>5</v>
      </c>
      <c r="T5" s="4">
        <v>7</v>
      </c>
      <c r="U5" s="4">
        <v>5</v>
      </c>
      <c r="V5" s="4">
        <v>6</v>
      </c>
      <c r="W5" s="4">
        <v>5</v>
      </c>
      <c r="X5" s="4">
        <f>SUM(O5:W5)</f>
        <v>49</v>
      </c>
    </row>
    <row r="6" spans="1:24" ht="12.75">
      <c r="A6" s="20" t="s">
        <v>27</v>
      </c>
      <c r="B6" s="4">
        <v>5</v>
      </c>
      <c r="C6" s="4">
        <v>5</v>
      </c>
      <c r="D6" s="4">
        <v>6</v>
      </c>
      <c r="E6" s="4">
        <v>5</v>
      </c>
      <c r="F6" s="4">
        <v>5</v>
      </c>
      <c r="G6" s="4">
        <v>7</v>
      </c>
      <c r="H6" s="4">
        <v>4</v>
      </c>
      <c r="I6" s="4">
        <v>3</v>
      </c>
      <c r="J6" s="4">
        <v>6</v>
      </c>
      <c r="K6" s="4">
        <f>SUM(B6:J6)</f>
        <v>46</v>
      </c>
      <c r="L6" s="8"/>
      <c r="M6" s="7"/>
      <c r="N6" s="22" t="s">
        <v>20</v>
      </c>
      <c r="O6" s="4">
        <v>6</v>
      </c>
      <c r="P6" s="4">
        <v>4</v>
      </c>
      <c r="Q6" s="4">
        <v>6</v>
      </c>
      <c r="R6" s="4">
        <v>4</v>
      </c>
      <c r="S6" s="4">
        <v>5</v>
      </c>
      <c r="T6" s="4">
        <v>7</v>
      </c>
      <c r="U6" s="4">
        <v>6</v>
      </c>
      <c r="V6" s="4">
        <v>7</v>
      </c>
      <c r="W6" s="4">
        <v>8</v>
      </c>
      <c r="X6" s="4">
        <f>SUM(O6:W6)</f>
        <v>53</v>
      </c>
    </row>
    <row r="7" spans="1:24" ht="12.75">
      <c r="A7" s="22" t="s">
        <v>28</v>
      </c>
      <c r="B7" s="4">
        <v>6</v>
      </c>
      <c r="C7" s="4">
        <v>7</v>
      </c>
      <c r="D7" s="4">
        <v>6</v>
      </c>
      <c r="E7" s="4">
        <v>4</v>
      </c>
      <c r="F7" s="4">
        <v>5</v>
      </c>
      <c r="G7" s="4">
        <v>6</v>
      </c>
      <c r="H7" s="4">
        <v>7</v>
      </c>
      <c r="I7" s="4">
        <v>5</v>
      </c>
      <c r="J7" s="4">
        <v>7</v>
      </c>
      <c r="K7" s="4">
        <f>SUM(B7:J7)</f>
        <v>53</v>
      </c>
      <c r="M7" s="7"/>
      <c r="N7" s="22" t="s">
        <v>44</v>
      </c>
      <c r="O7" s="4">
        <v>6</v>
      </c>
      <c r="P7" s="4">
        <v>7</v>
      </c>
      <c r="Q7" s="4">
        <v>5</v>
      </c>
      <c r="R7" s="4">
        <v>4</v>
      </c>
      <c r="S7" s="4">
        <v>6</v>
      </c>
      <c r="T7" s="4">
        <v>8</v>
      </c>
      <c r="U7" s="4">
        <v>5</v>
      </c>
      <c r="V7" s="4">
        <v>5</v>
      </c>
      <c r="W7" s="4">
        <v>6</v>
      </c>
      <c r="X7" s="4">
        <f>SUM(O7:W7)</f>
        <v>52</v>
      </c>
    </row>
    <row r="8" spans="1:24" ht="12.75">
      <c r="A8" s="22" t="s">
        <v>69</v>
      </c>
      <c r="B8" s="4">
        <v>6</v>
      </c>
      <c r="C8" s="4">
        <v>5</v>
      </c>
      <c r="D8" s="4">
        <v>6</v>
      </c>
      <c r="E8" s="4">
        <v>6</v>
      </c>
      <c r="F8" s="4">
        <v>6</v>
      </c>
      <c r="G8" s="4">
        <v>6</v>
      </c>
      <c r="H8" s="4">
        <v>6</v>
      </c>
      <c r="I8" s="4">
        <v>7</v>
      </c>
      <c r="J8" s="4">
        <v>5</v>
      </c>
      <c r="L8" s="4">
        <f>SUM(B8:J8)</f>
        <v>53</v>
      </c>
      <c r="M8" s="7"/>
      <c r="N8" s="22" t="s">
        <v>45</v>
      </c>
      <c r="O8" s="4">
        <v>5</v>
      </c>
      <c r="P8" s="4">
        <v>7</v>
      </c>
      <c r="Q8" s="4">
        <v>7</v>
      </c>
      <c r="R8" s="4">
        <v>5</v>
      </c>
      <c r="S8" s="4">
        <v>5</v>
      </c>
      <c r="T8" s="4">
        <v>6</v>
      </c>
      <c r="U8" s="4">
        <v>4</v>
      </c>
      <c r="V8" s="4">
        <v>7</v>
      </c>
      <c r="W8" s="4">
        <v>7</v>
      </c>
      <c r="X8" s="4">
        <f>SUM(O8:W8)</f>
        <v>53</v>
      </c>
    </row>
    <row r="9" spans="1:25" ht="12.75">
      <c r="A9" s="22" t="s">
        <v>36</v>
      </c>
      <c r="B9" s="4">
        <v>5</v>
      </c>
      <c r="C9" s="4">
        <v>6</v>
      </c>
      <c r="D9" s="4">
        <v>6</v>
      </c>
      <c r="E9" s="4">
        <v>6</v>
      </c>
      <c r="F9" s="4">
        <v>5</v>
      </c>
      <c r="G9" s="4">
        <v>5</v>
      </c>
      <c r="H9" s="4">
        <v>5</v>
      </c>
      <c r="I9" s="4">
        <v>6</v>
      </c>
      <c r="J9" s="4">
        <v>5</v>
      </c>
      <c r="K9" s="4">
        <f>SUM(B9:J9)</f>
        <v>49</v>
      </c>
      <c r="M9" s="7"/>
      <c r="N9" s="22" t="s">
        <v>32</v>
      </c>
      <c r="O9" s="4">
        <v>6</v>
      </c>
      <c r="P9" s="4">
        <v>7</v>
      </c>
      <c r="Q9" s="4">
        <v>8</v>
      </c>
      <c r="R9" s="4">
        <v>5</v>
      </c>
      <c r="S9" s="4">
        <v>6</v>
      </c>
      <c r="T9" s="4">
        <v>7</v>
      </c>
      <c r="U9" s="4">
        <v>7</v>
      </c>
      <c r="V9" s="4">
        <v>7</v>
      </c>
      <c r="W9" s="4">
        <v>7</v>
      </c>
      <c r="Y9" s="4">
        <f>SUM(O9:W9)</f>
        <v>60</v>
      </c>
    </row>
    <row r="10" spans="1:25" ht="12.75">
      <c r="A10" s="22" t="s">
        <v>29</v>
      </c>
      <c r="B10" s="4">
        <v>6</v>
      </c>
      <c r="C10" s="4">
        <v>8</v>
      </c>
      <c r="D10" s="4">
        <v>8</v>
      </c>
      <c r="E10" s="4">
        <v>7</v>
      </c>
      <c r="F10" s="4">
        <v>11</v>
      </c>
      <c r="G10" s="4">
        <v>7</v>
      </c>
      <c r="H10" s="4">
        <v>6</v>
      </c>
      <c r="I10" s="4">
        <v>6</v>
      </c>
      <c r="J10" s="4">
        <v>8</v>
      </c>
      <c r="L10" s="4">
        <f>SUM(B10:J10)</f>
        <v>67</v>
      </c>
      <c r="M10" s="7"/>
      <c r="N10" s="22" t="s">
        <v>81</v>
      </c>
      <c r="O10" s="4">
        <v>6</v>
      </c>
      <c r="P10" s="4">
        <v>5</v>
      </c>
      <c r="Q10" s="4">
        <v>8</v>
      </c>
      <c r="R10" s="4">
        <v>5</v>
      </c>
      <c r="S10" s="4">
        <v>5</v>
      </c>
      <c r="T10" s="4">
        <v>6</v>
      </c>
      <c r="U10" s="4">
        <v>6</v>
      </c>
      <c r="V10" s="4">
        <v>6</v>
      </c>
      <c r="W10" s="4">
        <v>8</v>
      </c>
      <c r="Y10" s="4">
        <f>SUM(O10:W10)</f>
        <v>55</v>
      </c>
    </row>
    <row r="11" spans="1:25" ht="23.25">
      <c r="A11" s="7"/>
      <c r="B11" s="8"/>
      <c r="C11" s="8"/>
      <c r="D11" s="8"/>
      <c r="E11" s="8"/>
      <c r="F11" s="8"/>
      <c r="G11" s="8"/>
      <c r="H11" s="8"/>
      <c r="I11" s="8"/>
      <c r="J11" s="8"/>
      <c r="K11" s="15">
        <f>SUM(K5:K10)</f>
        <v>189</v>
      </c>
      <c r="L11" s="16">
        <v>1</v>
      </c>
      <c r="M11" s="7"/>
      <c r="N11" s="7"/>
      <c r="O11" s="8"/>
      <c r="P11" s="8"/>
      <c r="Q11" s="8"/>
      <c r="R11" s="8"/>
      <c r="S11" s="8"/>
      <c r="T11" s="8"/>
      <c r="U11" s="8"/>
      <c r="V11" s="8"/>
      <c r="W11" s="8"/>
      <c r="X11" s="15">
        <f>SUM(X5:X10)</f>
        <v>207</v>
      </c>
      <c r="Y11" s="16">
        <v>4</v>
      </c>
    </row>
    <row r="12" spans="1:25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7"/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2.75">
      <c r="A13" s="10" t="s">
        <v>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7"/>
      <c r="N13" s="10" t="s">
        <v>15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4" ht="12.75">
      <c r="A14" s="22" t="s">
        <v>37</v>
      </c>
      <c r="B14" s="4">
        <v>5</v>
      </c>
      <c r="C14" s="4">
        <v>4</v>
      </c>
      <c r="D14" s="4">
        <v>8</v>
      </c>
      <c r="E14" s="4">
        <v>5</v>
      </c>
      <c r="F14" s="4">
        <v>5</v>
      </c>
      <c r="G14" s="4">
        <v>5</v>
      </c>
      <c r="H14" s="4">
        <v>6</v>
      </c>
      <c r="I14" s="4">
        <v>6</v>
      </c>
      <c r="J14" s="4">
        <v>8</v>
      </c>
      <c r="K14" s="4">
        <f>SUM(B14:J14)</f>
        <v>52</v>
      </c>
      <c r="M14" s="7"/>
      <c r="N14" s="3" t="s">
        <v>21</v>
      </c>
      <c r="O14" s="4">
        <v>4</v>
      </c>
      <c r="P14" s="4">
        <v>5</v>
      </c>
      <c r="Q14" s="4">
        <v>5</v>
      </c>
      <c r="R14" s="4">
        <v>5</v>
      </c>
      <c r="S14" s="4">
        <v>4</v>
      </c>
      <c r="T14" s="4">
        <v>6</v>
      </c>
      <c r="U14" s="4">
        <v>5</v>
      </c>
      <c r="V14" s="4">
        <v>4</v>
      </c>
      <c r="W14" s="4">
        <v>4</v>
      </c>
      <c r="X14" s="4">
        <f>SUM(O14:W14)</f>
        <v>42</v>
      </c>
    </row>
    <row r="15" spans="1:24" ht="12.75">
      <c r="A15" s="22" t="s">
        <v>71</v>
      </c>
      <c r="B15" s="4">
        <v>5</v>
      </c>
      <c r="C15" s="4">
        <v>7</v>
      </c>
      <c r="D15" s="4">
        <v>6</v>
      </c>
      <c r="E15" s="4">
        <v>3</v>
      </c>
      <c r="F15" s="4">
        <v>5</v>
      </c>
      <c r="G15" s="4">
        <v>6</v>
      </c>
      <c r="H15" s="4">
        <v>6</v>
      </c>
      <c r="I15" s="4">
        <v>4</v>
      </c>
      <c r="J15" s="4">
        <v>4</v>
      </c>
      <c r="K15" s="4">
        <f>SUM(B15:J15)</f>
        <v>46</v>
      </c>
      <c r="L15" s="8"/>
      <c r="M15" s="7"/>
      <c r="N15" s="22" t="s">
        <v>47</v>
      </c>
      <c r="O15" s="4">
        <v>6</v>
      </c>
      <c r="P15" s="4">
        <v>5</v>
      </c>
      <c r="Q15" s="4">
        <v>5</v>
      </c>
      <c r="R15" s="4">
        <v>4</v>
      </c>
      <c r="S15" s="4">
        <v>6</v>
      </c>
      <c r="T15" s="4">
        <v>6</v>
      </c>
      <c r="U15" s="4">
        <v>7</v>
      </c>
      <c r="V15" s="4">
        <v>5</v>
      </c>
      <c r="W15" s="4">
        <v>5</v>
      </c>
      <c r="X15" s="4">
        <f>SUM(O15:W15)</f>
        <v>49</v>
      </c>
    </row>
    <row r="16" spans="1:24" ht="12.75">
      <c r="A16" s="22" t="s">
        <v>38</v>
      </c>
      <c r="B16" s="4">
        <v>4</v>
      </c>
      <c r="C16" s="4">
        <v>7</v>
      </c>
      <c r="D16" s="4">
        <v>7</v>
      </c>
      <c r="E16" s="4">
        <v>4</v>
      </c>
      <c r="F16" s="4">
        <v>6</v>
      </c>
      <c r="G16" s="4">
        <v>4</v>
      </c>
      <c r="H16" s="4">
        <v>5</v>
      </c>
      <c r="I16" s="4">
        <v>5</v>
      </c>
      <c r="J16" s="4">
        <v>7</v>
      </c>
      <c r="K16" s="4">
        <f>SUM(B16:J16)</f>
        <v>49</v>
      </c>
      <c r="M16" s="7"/>
      <c r="N16" s="22" t="s">
        <v>24</v>
      </c>
      <c r="O16" s="4">
        <v>6</v>
      </c>
      <c r="P16" s="4">
        <v>6</v>
      </c>
      <c r="Q16" s="4">
        <v>6</v>
      </c>
      <c r="R16" s="4">
        <v>6</v>
      </c>
      <c r="S16" s="4">
        <v>5</v>
      </c>
      <c r="T16" s="4">
        <v>6</v>
      </c>
      <c r="U16" s="4">
        <v>10</v>
      </c>
      <c r="V16" s="4">
        <v>8</v>
      </c>
      <c r="W16" s="4">
        <v>9</v>
      </c>
      <c r="X16" s="4">
        <f>SUM(O16:W16)</f>
        <v>62</v>
      </c>
    </row>
    <row r="17" spans="1:25" ht="12.75">
      <c r="A17" s="22" t="s">
        <v>31</v>
      </c>
      <c r="B17" s="4">
        <v>8</v>
      </c>
      <c r="C17" s="4">
        <v>7</v>
      </c>
      <c r="D17" s="4">
        <v>7</v>
      </c>
      <c r="E17" s="4">
        <v>4</v>
      </c>
      <c r="F17" s="4">
        <v>5</v>
      </c>
      <c r="G17" s="4">
        <v>7</v>
      </c>
      <c r="H17" s="4">
        <v>7</v>
      </c>
      <c r="I17" s="4">
        <v>5</v>
      </c>
      <c r="J17" s="4">
        <v>6</v>
      </c>
      <c r="L17" s="4">
        <f>SUM(B17:J17)</f>
        <v>56</v>
      </c>
      <c r="M17" s="7"/>
      <c r="N17" s="22" t="s">
        <v>48</v>
      </c>
      <c r="O17" s="4">
        <v>5</v>
      </c>
      <c r="P17" s="4">
        <v>10</v>
      </c>
      <c r="Q17" s="4">
        <v>10</v>
      </c>
      <c r="R17" s="4">
        <v>5</v>
      </c>
      <c r="S17" s="4">
        <v>6</v>
      </c>
      <c r="T17" s="4">
        <v>7</v>
      </c>
      <c r="U17" s="4">
        <v>6</v>
      </c>
      <c r="V17" s="4">
        <v>3</v>
      </c>
      <c r="W17" s="4">
        <v>10</v>
      </c>
      <c r="Y17" s="4">
        <f>SUM(O17:W17)</f>
        <v>62</v>
      </c>
    </row>
    <row r="18" spans="1:24" ht="12.75">
      <c r="A18" s="19" t="s">
        <v>39</v>
      </c>
      <c r="B18" s="4">
        <v>3</v>
      </c>
      <c r="C18" s="4">
        <v>5</v>
      </c>
      <c r="D18" s="4">
        <v>6</v>
      </c>
      <c r="E18" s="4">
        <v>4</v>
      </c>
      <c r="F18" s="4">
        <v>5</v>
      </c>
      <c r="G18" s="4">
        <v>6</v>
      </c>
      <c r="H18" s="4">
        <v>6</v>
      </c>
      <c r="I18" s="4">
        <v>4</v>
      </c>
      <c r="J18" s="4">
        <v>6</v>
      </c>
      <c r="K18" s="4">
        <f>SUM(B18:J18)</f>
        <v>45</v>
      </c>
      <c r="M18" s="7"/>
      <c r="N18" s="23" t="s">
        <v>35</v>
      </c>
      <c r="O18" s="4">
        <v>6</v>
      </c>
      <c r="P18" s="4">
        <v>5</v>
      </c>
      <c r="Q18" s="4">
        <v>7</v>
      </c>
      <c r="R18" s="4">
        <v>6</v>
      </c>
      <c r="S18" s="4">
        <v>4</v>
      </c>
      <c r="T18" s="4">
        <v>5</v>
      </c>
      <c r="U18" s="4">
        <v>6</v>
      </c>
      <c r="V18" s="4">
        <v>3</v>
      </c>
      <c r="W18" s="4">
        <v>7</v>
      </c>
      <c r="X18" s="4">
        <f>SUM(O18:W18)</f>
        <v>49</v>
      </c>
    </row>
    <row r="19" spans="1:25" ht="12.75">
      <c r="A19" s="22" t="s">
        <v>40</v>
      </c>
      <c r="B19" s="4">
        <v>6</v>
      </c>
      <c r="C19" s="4">
        <v>6</v>
      </c>
      <c r="D19" s="4">
        <v>7</v>
      </c>
      <c r="E19" s="4">
        <v>6</v>
      </c>
      <c r="F19" s="4">
        <v>5</v>
      </c>
      <c r="G19" s="4">
        <v>5</v>
      </c>
      <c r="H19" s="4">
        <v>7</v>
      </c>
      <c r="I19" s="4">
        <v>4</v>
      </c>
      <c r="J19" s="4">
        <v>6</v>
      </c>
      <c r="L19" s="4">
        <f>SUM(B19:J19)</f>
        <v>52</v>
      </c>
      <c r="M19" s="7"/>
      <c r="N19" s="23" t="s">
        <v>49</v>
      </c>
      <c r="O19" s="4">
        <v>8</v>
      </c>
      <c r="P19" s="4">
        <v>7</v>
      </c>
      <c r="Q19" s="4">
        <v>6</v>
      </c>
      <c r="R19" s="4">
        <v>5</v>
      </c>
      <c r="S19" s="4">
        <v>6</v>
      </c>
      <c r="T19" s="4">
        <v>8</v>
      </c>
      <c r="U19" s="4">
        <v>6</v>
      </c>
      <c r="V19" s="4">
        <v>7</v>
      </c>
      <c r="W19" s="4">
        <v>14</v>
      </c>
      <c r="Y19" s="4">
        <f>SUM(O19:W19)</f>
        <v>67</v>
      </c>
    </row>
    <row r="20" spans="1:25" ht="23.25">
      <c r="A20" s="7"/>
      <c r="B20" s="8"/>
      <c r="C20" s="8"/>
      <c r="D20" s="8"/>
      <c r="E20" s="8"/>
      <c r="F20" s="8"/>
      <c r="G20" s="8"/>
      <c r="H20" s="8"/>
      <c r="I20" s="8"/>
      <c r="J20" s="8"/>
      <c r="K20" s="15">
        <f>SUM(K14:K19)</f>
        <v>192</v>
      </c>
      <c r="L20" s="17">
        <v>2</v>
      </c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15">
        <f>SUM(X14:X19)</f>
        <v>202</v>
      </c>
      <c r="Y20" s="16">
        <v>3</v>
      </c>
    </row>
    <row r="21" spans="1:25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2.75">
      <c r="A22" s="10" t="s">
        <v>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7"/>
      <c r="N22" s="24" t="s">
        <v>70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2.75">
      <c r="A23" s="22" t="s">
        <v>22</v>
      </c>
      <c r="B23" s="4">
        <v>5</v>
      </c>
      <c r="C23" s="4">
        <v>5</v>
      </c>
      <c r="D23" s="4">
        <v>5</v>
      </c>
      <c r="E23" s="4">
        <v>4</v>
      </c>
      <c r="F23" s="4">
        <v>5</v>
      </c>
      <c r="G23" s="4">
        <v>7</v>
      </c>
      <c r="H23" s="4">
        <v>5</v>
      </c>
      <c r="I23" s="4">
        <v>3</v>
      </c>
      <c r="J23" s="4">
        <v>7</v>
      </c>
      <c r="K23" s="4">
        <f>SUM(B23:J23)</f>
        <v>46</v>
      </c>
      <c r="L23" s="8"/>
      <c r="M23" s="7"/>
      <c r="N23" s="22" t="s">
        <v>62</v>
      </c>
      <c r="O23" s="4">
        <v>7</v>
      </c>
      <c r="P23" s="4">
        <v>8</v>
      </c>
      <c r="Q23" s="4">
        <v>7</v>
      </c>
      <c r="R23" s="4">
        <v>5</v>
      </c>
      <c r="S23" s="4">
        <v>7</v>
      </c>
      <c r="T23" s="4">
        <v>7</v>
      </c>
      <c r="U23" s="4">
        <v>7</v>
      </c>
      <c r="V23" s="4">
        <v>4</v>
      </c>
      <c r="W23" s="4">
        <v>7</v>
      </c>
      <c r="X23" s="4">
        <f>SUM(O23:W23)</f>
        <v>59</v>
      </c>
      <c r="Y23" s="8"/>
    </row>
    <row r="24" spans="1:24" ht="12.75">
      <c r="A24" s="22" t="s">
        <v>23</v>
      </c>
      <c r="B24" s="4">
        <v>5</v>
      </c>
      <c r="C24" s="4">
        <v>7</v>
      </c>
      <c r="D24" s="4">
        <v>6</v>
      </c>
      <c r="E24" s="4">
        <v>6</v>
      </c>
      <c r="F24" s="4">
        <v>5</v>
      </c>
      <c r="G24" s="4">
        <v>9</v>
      </c>
      <c r="H24" s="4">
        <v>6</v>
      </c>
      <c r="I24" s="4">
        <v>4</v>
      </c>
      <c r="J24" s="4">
        <v>5</v>
      </c>
      <c r="K24" s="4">
        <f>SUM(B24:J24)</f>
        <v>53</v>
      </c>
      <c r="M24" s="7"/>
      <c r="N24" s="22" t="s">
        <v>53</v>
      </c>
      <c r="O24" s="4">
        <v>6</v>
      </c>
      <c r="P24" s="4">
        <v>6</v>
      </c>
      <c r="Q24" s="4">
        <v>5</v>
      </c>
      <c r="R24" s="4">
        <v>5</v>
      </c>
      <c r="S24" s="4">
        <v>6</v>
      </c>
      <c r="T24" s="4">
        <v>7</v>
      </c>
      <c r="U24" s="4">
        <v>5</v>
      </c>
      <c r="V24" s="4">
        <v>4</v>
      </c>
      <c r="W24" s="4">
        <v>9</v>
      </c>
      <c r="X24" s="4">
        <f>SUM(O24:W24)</f>
        <v>53</v>
      </c>
    </row>
    <row r="25" spans="1:24" ht="12.75">
      <c r="A25" s="19" t="s">
        <v>41</v>
      </c>
      <c r="B25" s="4">
        <v>6</v>
      </c>
      <c r="C25" s="4">
        <v>6</v>
      </c>
      <c r="D25" s="4">
        <v>5</v>
      </c>
      <c r="E25" s="4">
        <v>5</v>
      </c>
      <c r="F25" s="4">
        <v>5</v>
      </c>
      <c r="G25" s="4">
        <v>6</v>
      </c>
      <c r="H25" s="4">
        <v>6</v>
      </c>
      <c r="I25" s="4">
        <v>10</v>
      </c>
      <c r="J25" s="4">
        <v>6</v>
      </c>
      <c r="K25" s="4">
        <f>SUM(B25:J25)</f>
        <v>55</v>
      </c>
      <c r="M25" s="7"/>
      <c r="N25" s="22" t="s">
        <v>54</v>
      </c>
      <c r="O25" s="4">
        <v>8</v>
      </c>
      <c r="P25" s="4">
        <v>7</v>
      </c>
      <c r="Q25" s="4">
        <v>7</v>
      </c>
      <c r="R25" s="4">
        <v>6</v>
      </c>
      <c r="S25" s="4">
        <v>7</v>
      </c>
      <c r="T25" s="4">
        <v>6</v>
      </c>
      <c r="U25" s="4">
        <v>5</v>
      </c>
      <c r="V25" s="4">
        <v>6</v>
      </c>
      <c r="W25" s="4">
        <v>10</v>
      </c>
      <c r="X25" s="4">
        <f>SUM(O25:W25)</f>
        <v>62</v>
      </c>
    </row>
    <row r="26" spans="1:24" ht="12.75">
      <c r="A26" s="22" t="s">
        <v>42</v>
      </c>
      <c r="B26" s="4">
        <v>6</v>
      </c>
      <c r="C26" s="4">
        <v>6</v>
      </c>
      <c r="D26" s="4">
        <v>7</v>
      </c>
      <c r="E26" s="4">
        <v>4</v>
      </c>
      <c r="F26" s="4">
        <v>4</v>
      </c>
      <c r="G26" s="4">
        <v>8</v>
      </c>
      <c r="H26" s="4">
        <v>7</v>
      </c>
      <c r="I26" s="4">
        <v>8</v>
      </c>
      <c r="J26" s="4">
        <v>8</v>
      </c>
      <c r="L26" s="4">
        <f>SUM(B26:J26)</f>
        <v>58</v>
      </c>
      <c r="M26" s="7"/>
      <c r="N26" s="22" t="s">
        <v>51</v>
      </c>
      <c r="O26" s="4">
        <v>5</v>
      </c>
      <c r="P26" s="4">
        <v>6</v>
      </c>
      <c r="Q26" s="4">
        <v>9</v>
      </c>
      <c r="R26" s="4">
        <v>5</v>
      </c>
      <c r="S26" s="4">
        <v>7</v>
      </c>
      <c r="T26" s="4">
        <v>8</v>
      </c>
      <c r="U26" s="4">
        <v>6</v>
      </c>
      <c r="V26" s="4">
        <v>7</v>
      </c>
      <c r="W26" s="4">
        <v>7</v>
      </c>
      <c r="X26" s="4">
        <f>SUM(O26:W26)</f>
        <v>60</v>
      </c>
    </row>
    <row r="27" spans="1:25" ht="12.75">
      <c r="A27" s="19" t="s">
        <v>59</v>
      </c>
      <c r="B27" s="4">
        <v>7</v>
      </c>
      <c r="C27" s="4">
        <v>7</v>
      </c>
      <c r="D27" s="4">
        <v>7</v>
      </c>
      <c r="E27" s="4">
        <v>6</v>
      </c>
      <c r="F27" s="4">
        <v>6</v>
      </c>
      <c r="G27" s="4">
        <v>5</v>
      </c>
      <c r="H27" s="4">
        <v>6</v>
      </c>
      <c r="I27" s="4">
        <v>4</v>
      </c>
      <c r="J27" s="4">
        <v>6</v>
      </c>
      <c r="K27" s="4">
        <f>SUM(B27:J27)</f>
        <v>54</v>
      </c>
      <c r="M27" s="7"/>
      <c r="N27" s="22" t="s">
        <v>77</v>
      </c>
      <c r="O27" s="4">
        <v>7</v>
      </c>
      <c r="P27" s="4">
        <v>12</v>
      </c>
      <c r="Q27" s="4">
        <v>9</v>
      </c>
      <c r="R27" s="4">
        <v>5</v>
      </c>
      <c r="S27" s="4">
        <v>6</v>
      </c>
      <c r="T27" s="4">
        <v>7</v>
      </c>
      <c r="U27" s="4">
        <v>9</v>
      </c>
      <c r="V27" s="4">
        <v>7</v>
      </c>
      <c r="W27" s="4">
        <v>8</v>
      </c>
      <c r="Y27" s="4">
        <f>SUM(O27:W27)</f>
        <v>70</v>
      </c>
    </row>
    <row r="28" spans="1:25" ht="12.75">
      <c r="A28" s="22" t="s">
        <v>33</v>
      </c>
      <c r="B28" s="4">
        <v>8</v>
      </c>
      <c r="C28" s="4">
        <v>7</v>
      </c>
      <c r="D28" s="4">
        <v>9</v>
      </c>
      <c r="E28" s="4">
        <v>5</v>
      </c>
      <c r="F28" s="4">
        <v>7</v>
      </c>
      <c r="G28" s="4">
        <v>8</v>
      </c>
      <c r="H28" s="4">
        <v>6</v>
      </c>
      <c r="I28" s="4">
        <v>4</v>
      </c>
      <c r="J28" s="4">
        <v>8</v>
      </c>
      <c r="L28" s="27">
        <f>SUM(B28:J28)</f>
        <v>62</v>
      </c>
      <c r="M28" s="7"/>
      <c r="N28" s="22" t="s">
        <v>34</v>
      </c>
      <c r="O28" s="4">
        <v>5</v>
      </c>
      <c r="P28" s="4">
        <v>9</v>
      </c>
      <c r="Q28" s="4">
        <v>8</v>
      </c>
      <c r="R28" s="4">
        <v>4</v>
      </c>
      <c r="S28" s="4">
        <v>10</v>
      </c>
      <c r="T28" s="4">
        <v>7</v>
      </c>
      <c r="U28" s="4">
        <v>7</v>
      </c>
      <c r="V28" s="4">
        <v>5</v>
      </c>
      <c r="W28" s="4">
        <v>7</v>
      </c>
      <c r="Y28" s="4">
        <f>SUM(O28:W28)</f>
        <v>62</v>
      </c>
    </row>
    <row r="29" spans="1:25" ht="23.25">
      <c r="A29" s="7"/>
      <c r="B29" s="8"/>
      <c r="C29" s="8"/>
      <c r="D29" s="8"/>
      <c r="E29" s="8"/>
      <c r="F29" s="8"/>
      <c r="G29" s="8"/>
      <c r="H29" s="8"/>
      <c r="I29" s="8"/>
      <c r="J29" s="8"/>
      <c r="K29" s="15">
        <f>SUM(K23:K28)</f>
        <v>208</v>
      </c>
      <c r="L29" s="17">
        <v>5</v>
      </c>
      <c r="M29" s="7"/>
      <c r="N29" s="7"/>
      <c r="O29" s="8"/>
      <c r="P29" s="8"/>
      <c r="Q29" s="8"/>
      <c r="R29" s="8"/>
      <c r="S29" s="8"/>
      <c r="T29" s="8"/>
      <c r="U29" s="8"/>
      <c r="V29" s="8"/>
      <c r="W29" s="8"/>
      <c r="X29" s="15">
        <f>SUM(X23:X28)</f>
        <v>234</v>
      </c>
      <c r="Y29" s="16">
        <v>6</v>
      </c>
    </row>
    <row r="30" spans="1:25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7"/>
      <c r="N30" s="7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2" t="s">
        <v>8</v>
      </c>
    </row>
    <row r="33" spans="1:25" ht="15.75">
      <c r="A33" s="11" t="s">
        <v>79</v>
      </c>
      <c r="B33" s="6"/>
      <c r="C33" s="6"/>
      <c r="D33" s="6"/>
      <c r="E33" s="6"/>
      <c r="F33" s="1"/>
      <c r="G33" s="1"/>
      <c r="H33" s="1"/>
      <c r="I33" s="1"/>
      <c r="J33" s="1"/>
      <c r="K33" s="1"/>
      <c r="L33" s="1"/>
      <c r="N33" s="12" t="s">
        <v>12</v>
      </c>
      <c r="O33" s="13" t="s">
        <v>13</v>
      </c>
      <c r="P33" s="4">
        <v>2</v>
      </c>
      <c r="Q33" s="4">
        <v>3</v>
      </c>
      <c r="R33" s="4">
        <v>4</v>
      </c>
      <c r="S33" s="4">
        <v>5</v>
      </c>
      <c r="T33" s="4">
        <v>6</v>
      </c>
      <c r="U33" s="4">
        <v>7</v>
      </c>
      <c r="V33" s="18">
        <v>8</v>
      </c>
      <c r="W33" s="4" t="s">
        <v>4</v>
      </c>
      <c r="X33" s="4" t="s">
        <v>5</v>
      </c>
      <c r="Y33" s="8"/>
    </row>
    <row r="34" spans="2:25" ht="15">
      <c r="B34" s="1"/>
      <c r="C34" s="1"/>
      <c r="D34" s="6"/>
      <c r="E34" s="6"/>
      <c r="F34" s="1"/>
      <c r="G34" s="1"/>
      <c r="H34" s="1"/>
      <c r="I34" s="1"/>
      <c r="J34" s="1"/>
      <c r="K34" s="1"/>
      <c r="L34" s="1"/>
      <c r="N34" s="3" t="s">
        <v>7</v>
      </c>
      <c r="O34" s="4">
        <v>2</v>
      </c>
      <c r="P34" s="4">
        <v>1</v>
      </c>
      <c r="Q34" s="4">
        <v>1</v>
      </c>
      <c r="R34" s="4">
        <v>1</v>
      </c>
      <c r="S34" s="4"/>
      <c r="T34" s="4"/>
      <c r="U34" s="4"/>
      <c r="V34" s="3"/>
      <c r="W34" s="4">
        <f aca="true" t="shared" si="2" ref="W34:W41">SUM(O34:U34)</f>
        <v>5</v>
      </c>
      <c r="X34" s="4"/>
      <c r="Y34" s="8"/>
    </row>
    <row r="35" spans="1:25" ht="15">
      <c r="A35" s="26" t="s">
        <v>90</v>
      </c>
      <c r="B35" s="6"/>
      <c r="C35" s="6"/>
      <c r="D35" s="6"/>
      <c r="E35" s="6"/>
      <c r="F35" s="1"/>
      <c r="G35" s="1"/>
      <c r="H35" s="1"/>
      <c r="I35" s="1"/>
      <c r="J35" s="1"/>
      <c r="K35" s="1"/>
      <c r="L35" s="1"/>
      <c r="N35" s="3" t="s">
        <v>9</v>
      </c>
      <c r="O35" s="4">
        <v>1</v>
      </c>
      <c r="P35" s="4">
        <v>2</v>
      </c>
      <c r="Q35" s="4">
        <v>5</v>
      </c>
      <c r="R35" s="4">
        <v>2</v>
      </c>
      <c r="S35" s="4"/>
      <c r="T35" s="4"/>
      <c r="U35" s="4"/>
      <c r="V35" s="3"/>
      <c r="W35" s="4">
        <f t="shared" si="2"/>
        <v>10</v>
      </c>
      <c r="X35" s="4"/>
      <c r="Y35" s="8"/>
    </row>
    <row r="36" spans="2:25" ht="15">
      <c r="B36" s="1"/>
      <c r="C36" s="1"/>
      <c r="D36" s="6"/>
      <c r="E36" s="6"/>
      <c r="F36" s="1"/>
      <c r="G36" s="1"/>
      <c r="H36" s="1"/>
      <c r="I36" s="1"/>
      <c r="J36" s="1"/>
      <c r="K36" s="1"/>
      <c r="L36" s="1"/>
      <c r="N36" s="3" t="s">
        <v>10</v>
      </c>
      <c r="O36" s="4">
        <v>3</v>
      </c>
      <c r="P36" s="4">
        <v>3</v>
      </c>
      <c r="Q36" s="4">
        <v>2</v>
      </c>
      <c r="R36" s="4">
        <v>5</v>
      </c>
      <c r="S36" s="4"/>
      <c r="T36" s="4"/>
      <c r="U36" s="4"/>
      <c r="V36" s="3"/>
      <c r="W36" s="4">
        <f t="shared" si="2"/>
        <v>13</v>
      </c>
      <c r="X36" s="4"/>
      <c r="Y36" s="8"/>
    </row>
    <row r="37" spans="1:25" ht="15">
      <c r="A37" s="5" t="s">
        <v>78</v>
      </c>
      <c r="B37" s="6"/>
      <c r="C37" s="6"/>
      <c r="D37" s="6"/>
      <c r="E37" s="6"/>
      <c r="F37" s="1"/>
      <c r="G37" s="1"/>
      <c r="H37" s="1"/>
      <c r="I37" s="1"/>
      <c r="J37" s="1"/>
      <c r="K37" s="1"/>
      <c r="L37" s="1"/>
      <c r="N37" s="3" t="s">
        <v>17</v>
      </c>
      <c r="O37" s="4">
        <v>6</v>
      </c>
      <c r="P37" s="4">
        <v>6</v>
      </c>
      <c r="Q37" s="4">
        <v>6</v>
      </c>
      <c r="R37" s="4">
        <v>6</v>
      </c>
      <c r="S37" s="4"/>
      <c r="T37" s="4"/>
      <c r="U37" s="4"/>
      <c r="V37" s="3"/>
      <c r="W37" s="4">
        <f t="shared" si="2"/>
        <v>24</v>
      </c>
      <c r="X37" s="4"/>
      <c r="Y37" s="8"/>
    </row>
    <row r="38" spans="2:26" ht="15">
      <c r="B38" s="6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N38" s="21" t="s">
        <v>11</v>
      </c>
      <c r="O38" s="4">
        <v>5</v>
      </c>
      <c r="P38" s="4">
        <v>4</v>
      </c>
      <c r="Q38" s="4">
        <v>4</v>
      </c>
      <c r="R38" s="4">
        <v>4</v>
      </c>
      <c r="S38" s="4"/>
      <c r="T38" s="4"/>
      <c r="U38" s="4"/>
      <c r="V38" s="4"/>
      <c r="W38" s="4">
        <f t="shared" si="2"/>
        <v>17</v>
      </c>
      <c r="X38" s="4"/>
      <c r="Z38" s="8"/>
    </row>
    <row r="39" spans="1:25" ht="15">
      <c r="A39" s="26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N39" s="3" t="s">
        <v>16</v>
      </c>
      <c r="O39" s="4">
        <v>4</v>
      </c>
      <c r="P39" s="4">
        <v>5</v>
      </c>
      <c r="Q39" s="4">
        <v>3</v>
      </c>
      <c r="R39" s="4">
        <v>3</v>
      </c>
      <c r="S39" s="4"/>
      <c r="T39" s="4"/>
      <c r="U39" s="4"/>
      <c r="V39" s="3"/>
      <c r="W39" s="4">
        <f t="shared" si="2"/>
        <v>15</v>
      </c>
      <c r="X39" s="4"/>
      <c r="Y39" s="8"/>
    </row>
    <row r="40" spans="2:2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N40" s="3"/>
      <c r="O40" s="4"/>
      <c r="P40" s="4"/>
      <c r="Q40" s="4"/>
      <c r="R40" s="4"/>
      <c r="S40" s="4"/>
      <c r="T40" s="4"/>
      <c r="U40" s="4"/>
      <c r="V40" s="3"/>
      <c r="W40" s="4">
        <f t="shared" si="2"/>
        <v>0</v>
      </c>
      <c r="X40" s="4"/>
      <c r="Y40" s="8"/>
    </row>
    <row r="41" spans="1:25" ht="12.75">
      <c r="A41" s="25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3"/>
      <c r="O41" s="4"/>
      <c r="P41" s="4"/>
      <c r="Q41" s="4"/>
      <c r="R41" s="4"/>
      <c r="S41" s="4"/>
      <c r="T41" s="4"/>
      <c r="U41" s="4"/>
      <c r="V41" s="3"/>
      <c r="W41" s="4">
        <f t="shared" si="2"/>
        <v>0</v>
      </c>
      <c r="X41" s="4"/>
      <c r="Y41" s="8"/>
    </row>
  </sheetData>
  <sheetProtection/>
  <printOptions/>
  <pageMargins left="0.75" right="0.75" top="0.5" bottom="0.49" header="0.5" footer="0.5"/>
  <pageSetup horizontalDpi="600" verticalDpi="6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2"/>
  <sheetViews>
    <sheetView zoomScale="90" zoomScaleNormal="90" zoomScalePageLayoutView="0" workbookViewId="0" topLeftCell="A7">
      <selection activeCell="N14" sqref="N14:N19"/>
    </sheetView>
  </sheetViews>
  <sheetFormatPr defaultColWidth="9.140625" defaultRowHeight="12.75"/>
  <cols>
    <col min="1" max="1" width="18.7109375" style="0" customWidth="1"/>
    <col min="2" max="10" width="3.7109375" style="0" customWidth="1"/>
    <col min="11" max="11" width="7.140625" style="0" bestFit="1" customWidth="1"/>
    <col min="12" max="12" width="6.57421875" style="0" customWidth="1"/>
    <col min="13" max="13" width="4.57421875" style="0" customWidth="1"/>
    <col min="14" max="14" width="18.7109375" style="0" customWidth="1"/>
    <col min="15" max="21" width="3.7109375" style="0" customWidth="1"/>
    <col min="22" max="23" width="3.8515625" style="0" customWidth="1"/>
    <col min="24" max="24" width="7.140625" style="0" bestFit="1" customWidth="1"/>
    <col min="25" max="25" width="6.7109375" style="0" customWidth="1"/>
  </cols>
  <sheetData>
    <row r="1" spans="1:25" ht="12.75">
      <c r="A1" s="12" t="s">
        <v>14</v>
      </c>
      <c r="B1" s="4">
        <v>10</v>
      </c>
      <c r="C1" s="4">
        <f>B1+1</f>
        <v>11</v>
      </c>
      <c r="D1" s="4">
        <f aca="true" t="shared" si="0" ref="D1:J1">C1+1</f>
        <v>12</v>
      </c>
      <c r="E1" s="4">
        <f t="shared" si="0"/>
        <v>13</v>
      </c>
      <c r="F1" s="4">
        <f t="shared" si="0"/>
        <v>14</v>
      </c>
      <c r="G1" s="4">
        <f t="shared" si="0"/>
        <v>15</v>
      </c>
      <c r="H1" s="4">
        <f t="shared" si="0"/>
        <v>16</v>
      </c>
      <c r="I1" s="4">
        <f t="shared" si="0"/>
        <v>17</v>
      </c>
      <c r="J1" s="4">
        <f t="shared" si="0"/>
        <v>18</v>
      </c>
      <c r="K1" s="4" t="s">
        <v>4</v>
      </c>
      <c r="L1" s="8" t="s">
        <v>5</v>
      </c>
      <c r="M1" s="7"/>
      <c r="N1" s="12" t="s">
        <v>14</v>
      </c>
      <c r="O1" s="4">
        <f>B1</f>
        <v>10</v>
      </c>
      <c r="P1" s="4">
        <f aca="true" t="shared" si="1" ref="P1:W2">C1</f>
        <v>11</v>
      </c>
      <c r="Q1" s="4">
        <f t="shared" si="1"/>
        <v>12</v>
      </c>
      <c r="R1" s="4">
        <f t="shared" si="1"/>
        <v>13</v>
      </c>
      <c r="S1" s="4">
        <f t="shared" si="1"/>
        <v>14</v>
      </c>
      <c r="T1" s="4">
        <f t="shared" si="1"/>
        <v>15</v>
      </c>
      <c r="U1" s="4">
        <f t="shared" si="1"/>
        <v>16</v>
      </c>
      <c r="V1" s="4">
        <f t="shared" si="1"/>
        <v>17</v>
      </c>
      <c r="W1" s="4">
        <f t="shared" si="1"/>
        <v>18</v>
      </c>
      <c r="X1" s="4" t="s">
        <v>4</v>
      </c>
      <c r="Y1" s="8" t="s">
        <v>5</v>
      </c>
    </row>
    <row r="2" spans="1:25" ht="12.75">
      <c r="A2" s="12" t="s">
        <v>6</v>
      </c>
      <c r="B2" s="4">
        <v>4</v>
      </c>
      <c r="C2" s="4">
        <v>3</v>
      </c>
      <c r="D2" s="4">
        <v>4</v>
      </c>
      <c r="E2" s="4">
        <v>4</v>
      </c>
      <c r="F2" s="4">
        <v>5</v>
      </c>
      <c r="G2" s="4">
        <v>4</v>
      </c>
      <c r="H2" s="4">
        <v>3</v>
      </c>
      <c r="I2" s="4">
        <v>5</v>
      </c>
      <c r="J2" s="4">
        <v>4</v>
      </c>
      <c r="K2" s="4">
        <f>SUM(B2:J2)</f>
        <v>36</v>
      </c>
      <c r="L2" s="8"/>
      <c r="M2" s="7"/>
      <c r="N2" s="12" t="s">
        <v>6</v>
      </c>
      <c r="O2" s="4">
        <f>B2</f>
        <v>4</v>
      </c>
      <c r="P2" s="4">
        <f t="shared" si="1"/>
        <v>3</v>
      </c>
      <c r="Q2" s="4">
        <f t="shared" si="1"/>
        <v>4</v>
      </c>
      <c r="R2" s="4">
        <f t="shared" si="1"/>
        <v>4</v>
      </c>
      <c r="S2" s="4">
        <f t="shared" si="1"/>
        <v>5</v>
      </c>
      <c r="T2" s="4">
        <f t="shared" si="1"/>
        <v>4</v>
      </c>
      <c r="U2" s="4">
        <f t="shared" si="1"/>
        <v>3</v>
      </c>
      <c r="V2" s="4">
        <f t="shared" si="1"/>
        <v>5</v>
      </c>
      <c r="W2" s="4">
        <f t="shared" si="1"/>
        <v>4</v>
      </c>
      <c r="X2" s="4">
        <f>SUM(O2:W2)</f>
        <v>36</v>
      </c>
      <c r="Y2" s="8"/>
    </row>
    <row r="3" spans="1:25" ht="12.75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2.75">
      <c r="A4" s="10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10" t="s">
        <v>3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4" ht="12.75">
      <c r="A5" s="3" t="s">
        <v>19</v>
      </c>
      <c r="B5" s="4">
        <v>4</v>
      </c>
      <c r="C5" s="4">
        <v>2</v>
      </c>
      <c r="D5" s="4">
        <v>4</v>
      </c>
      <c r="E5" s="4">
        <v>4</v>
      </c>
      <c r="F5" s="4">
        <v>6</v>
      </c>
      <c r="G5" s="4">
        <v>3</v>
      </c>
      <c r="H5" s="4">
        <v>3</v>
      </c>
      <c r="I5" s="4">
        <v>6</v>
      </c>
      <c r="J5" s="4">
        <v>4</v>
      </c>
      <c r="K5" s="4">
        <f>SUM(B5:J5)</f>
        <v>36</v>
      </c>
      <c r="L5" s="8"/>
      <c r="M5" s="7"/>
      <c r="N5" s="22" t="s">
        <v>25</v>
      </c>
      <c r="O5" s="4">
        <v>6</v>
      </c>
      <c r="P5" s="4">
        <v>3</v>
      </c>
      <c r="Q5" s="4">
        <v>5</v>
      </c>
      <c r="R5" s="4">
        <v>5</v>
      </c>
      <c r="S5" s="4">
        <v>5</v>
      </c>
      <c r="T5" s="4">
        <v>4</v>
      </c>
      <c r="U5" s="4">
        <v>3</v>
      </c>
      <c r="V5" s="4">
        <v>6</v>
      </c>
      <c r="W5" s="4">
        <v>5</v>
      </c>
      <c r="X5" s="4">
        <f>SUM(O5:W5)</f>
        <v>42</v>
      </c>
    </row>
    <row r="6" spans="1:24" ht="12.75">
      <c r="A6" s="20" t="s">
        <v>27</v>
      </c>
      <c r="B6" s="4">
        <v>5</v>
      </c>
      <c r="C6" s="4">
        <v>4</v>
      </c>
      <c r="D6" s="4">
        <v>4</v>
      </c>
      <c r="E6" s="4">
        <v>4</v>
      </c>
      <c r="F6" s="4">
        <v>5</v>
      </c>
      <c r="G6" s="4">
        <v>4</v>
      </c>
      <c r="H6" s="4">
        <v>3</v>
      </c>
      <c r="I6" s="4">
        <v>5</v>
      </c>
      <c r="J6" s="4">
        <v>4</v>
      </c>
      <c r="K6" s="4">
        <f>SUM(B6:J6)</f>
        <v>38</v>
      </c>
      <c r="L6" s="8"/>
      <c r="M6" s="7"/>
      <c r="N6" s="22" t="s">
        <v>20</v>
      </c>
      <c r="O6" s="4">
        <v>5</v>
      </c>
      <c r="P6" s="4">
        <v>6</v>
      </c>
      <c r="Q6" s="4">
        <v>4</v>
      </c>
      <c r="R6" s="4">
        <v>7</v>
      </c>
      <c r="S6" s="4">
        <v>7</v>
      </c>
      <c r="T6" s="4">
        <v>5</v>
      </c>
      <c r="U6" s="4">
        <v>4</v>
      </c>
      <c r="V6" s="4">
        <v>8</v>
      </c>
      <c r="W6" s="4">
        <v>7</v>
      </c>
      <c r="X6" s="4">
        <f>SUM(O6:W6)</f>
        <v>53</v>
      </c>
    </row>
    <row r="7" spans="1:25" ht="12.75">
      <c r="A7" s="22" t="s">
        <v>28</v>
      </c>
      <c r="B7" s="4">
        <v>6</v>
      </c>
      <c r="C7" s="4">
        <v>3</v>
      </c>
      <c r="D7" s="4">
        <v>6</v>
      </c>
      <c r="E7" s="4">
        <v>5</v>
      </c>
      <c r="F7" s="4">
        <v>7</v>
      </c>
      <c r="G7" s="4">
        <v>5</v>
      </c>
      <c r="H7" s="4">
        <v>4</v>
      </c>
      <c r="I7" s="4">
        <v>7</v>
      </c>
      <c r="J7" s="4">
        <v>5</v>
      </c>
      <c r="K7" s="4">
        <f>SUM(B7:J7)</f>
        <v>48</v>
      </c>
      <c r="M7" s="7"/>
      <c r="N7" s="22" t="s">
        <v>44</v>
      </c>
      <c r="O7" s="4">
        <v>6</v>
      </c>
      <c r="P7" s="4">
        <v>5</v>
      </c>
      <c r="Q7" s="4">
        <v>7</v>
      </c>
      <c r="R7" s="4">
        <v>5</v>
      </c>
      <c r="S7" s="4">
        <v>11</v>
      </c>
      <c r="T7" s="4">
        <v>5</v>
      </c>
      <c r="U7" s="4">
        <v>3</v>
      </c>
      <c r="V7" s="4">
        <v>7</v>
      </c>
      <c r="W7" s="4">
        <v>6</v>
      </c>
      <c r="Y7" s="4">
        <f>SUM(O7:W7)</f>
        <v>55</v>
      </c>
    </row>
    <row r="8" spans="1:24" ht="12.75">
      <c r="A8" s="22" t="s">
        <v>69</v>
      </c>
      <c r="B8" s="4">
        <v>7</v>
      </c>
      <c r="C8" s="4">
        <v>4</v>
      </c>
      <c r="D8" s="4">
        <v>6</v>
      </c>
      <c r="E8" s="4">
        <v>6</v>
      </c>
      <c r="F8" s="4">
        <v>7</v>
      </c>
      <c r="G8" s="4">
        <v>5</v>
      </c>
      <c r="H8" s="4">
        <v>4</v>
      </c>
      <c r="I8" s="4">
        <v>7</v>
      </c>
      <c r="J8" s="4">
        <v>6</v>
      </c>
      <c r="L8" s="4">
        <f>SUM(B8:J8)</f>
        <v>52</v>
      </c>
      <c r="M8" s="7"/>
      <c r="N8" s="22" t="s">
        <v>45</v>
      </c>
      <c r="O8" s="4">
        <v>6</v>
      </c>
      <c r="P8" s="4">
        <v>3</v>
      </c>
      <c r="Q8" s="4">
        <v>5</v>
      </c>
      <c r="R8" s="4">
        <v>7</v>
      </c>
      <c r="S8" s="4">
        <v>8</v>
      </c>
      <c r="T8" s="4">
        <v>5</v>
      </c>
      <c r="U8" s="4">
        <v>3</v>
      </c>
      <c r="V8" s="4">
        <v>8</v>
      </c>
      <c r="W8" s="4">
        <v>7</v>
      </c>
      <c r="X8" s="4">
        <f>SUM(O8:W8)</f>
        <v>52</v>
      </c>
    </row>
    <row r="9" spans="1:24" ht="12.75">
      <c r="A9" s="22" t="s">
        <v>36</v>
      </c>
      <c r="B9" s="4">
        <v>6</v>
      </c>
      <c r="C9" s="4">
        <v>4</v>
      </c>
      <c r="D9" s="4">
        <v>4</v>
      </c>
      <c r="E9" s="4">
        <v>6</v>
      </c>
      <c r="F9" s="4">
        <v>6</v>
      </c>
      <c r="G9" s="4">
        <v>5</v>
      </c>
      <c r="H9" s="4">
        <v>3</v>
      </c>
      <c r="I9" s="4">
        <v>5</v>
      </c>
      <c r="J9" s="4">
        <v>6</v>
      </c>
      <c r="K9" s="4">
        <f>SUM(B9:J9)</f>
        <v>45</v>
      </c>
      <c r="M9" s="7"/>
      <c r="N9" s="22" t="s">
        <v>32</v>
      </c>
      <c r="O9" s="4">
        <v>5</v>
      </c>
      <c r="P9" s="4">
        <v>5</v>
      </c>
      <c r="Q9" s="4">
        <v>6</v>
      </c>
      <c r="R9" s="4">
        <v>7</v>
      </c>
      <c r="S9" s="4">
        <v>8</v>
      </c>
      <c r="T9" s="4">
        <v>5</v>
      </c>
      <c r="U9" s="4">
        <v>4</v>
      </c>
      <c r="V9" s="4">
        <v>7</v>
      </c>
      <c r="W9" s="4">
        <v>5</v>
      </c>
      <c r="X9" s="4">
        <f>SUM(O9:W9)</f>
        <v>52</v>
      </c>
    </row>
    <row r="10" spans="1:25" ht="12.75">
      <c r="A10" s="22" t="s">
        <v>29</v>
      </c>
      <c r="B10" s="4">
        <v>6</v>
      </c>
      <c r="C10" s="4">
        <v>5</v>
      </c>
      <c r="D10" s="4">
        <v>6</v>
      </c>
      <c r="E10" s="4">
        <v>6</v>
      </c>
      <c r="F10" s="4">
        <v>13</v>
      </c>
      <c r="G10" s="4">
        <v>6</v>
      </c>
      <c r="H10" s="4">
        <v>5</v>
      </c>
      <c r="I10" s="4">
        <v>7</v>
      </c>
      <c r="J10" s="4">
        <v>7</v>
      </c>
      <c r="L10" s="4">
        <f>SUM(B10:J10)</f>
        <v>61</v>
      </c>
      <c r="M10" s="7"/>
      <c r="N10" s="22" t="s">
        <v>46</v>
      </c>
      <c r="O10" s="4">
        <v>7</v>
      </c>
      <c r="P10" s="4">
        <v>5</v>
      </c>
      <c r="Q10" s="4">
        <v>5</v>
      </c>
      <c r="R10" s="4">
        <v>7</v>
      </c>
      <c r="S10" s="4">
        <v>8</v>
      </c>
      <c r="T10" s="4">
        <v>5</v>
      </c>
      <c r="U10" s="4">
        <v>5</v>
      </c>
      <c r="V10" s="4">
        <v>7</v>
      </c>
      <c r="W10" s="4">
        <v>5</v>
      </c>
      <c r="Y10" s="4">
        <f>SUM(O10:W10)</f>
        <v>54</v>
      </c>
    </row>
    <row r="11" spans="1:25" ht="23.25">
      <c r="A11" s="7"/>
      <c r="B11" s="8"/>
      <c r="C11" s="8"/>
      <c r="D11" s="8"/>
      <c r="E11" s="8"/>
      <c r="F11" s="8"/>
      <c r="G11" s="8"/>
      <c r="H11" s="8"/>
      <c r="I11" s="8"/>
      <c r="J11" s="8"/>
      <c r="K11" s="15">
        <f>SUM(K5:K10)</f>
        <v>167</v>
      </c>
      <c r="L11" s="16">
        <v>1</v>
      </c>
      <c r="M11" s="7"/>
      <c r="N11" s="7"/>
      <c r="O11" s="8"/>
      <c r="P11" s="8"/>
      <c r="Q11" s="8"/>
      <c r="R11" s="8"/>
      <c r="S11" s="8"/>
      <c r="T11" s="8"/>
      <c r="U11" s="8"/>
      <c r="V11" s="8"/>
      <c r="W11" s="8"/>
      <c r="X11" s="15">
        <f>SUM(X5:X10)</f>
        <v>199</v>
      </c>
      <c r="Y11" s="16">
        <v>5</v>
      </c>
    </row>
    <row r="12" spans="1:25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7"/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2.75">
      <c r="A13" s="10" t="s">
        <v>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7"/>
      <c r="N13" s="10" t="s">
        <v>15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4" ht="12.75">
      <c r="A14" s="22" t="s">
        <v>37</v>
      </c>
      <c r="B14" s="4">
        <v>5</v>
      </c>
      <c r="C14" s="4">
        <v>4</v>
      </c>
      <c r="D14" s="4">
        <v>5</v>
      </c>
      <c r="E14" s="4">
        <v>6</v>
      </c>
      <c r="F14" s="4">
        <v>6</v>
      </c>
      <c r="G14" s="4">
        <v>5</v>
      </c>
      <c r="H14" s="4">
        <v>5</v>
      </c>
      <c r="I14" s="4">
        <v>5</v>
      </c>
      <c r="J14" s="4">
        <v>6</v>
      </c>
      <c r="K14" s="4">
        <f>SUM(B14:J14)</f>
        <v>47</v>
      </c>
      <c r="M14" s="7"/>
      <c r="N14" s="3" t="s">
        <v>21</v>
      </c>
      <c r="O14" s="4">
        <v>5</v>
      </c>
      <c r="P14" s="4">
        <v>4</v>
      </c>
      <c r="Q14" s="4">
        <v>6</v>
      </c>
      <c r="R14" s="4">
        <v>5</v>
      </c>
      <c r="S14" s="4">
        <v>5</v>
      </c>
      <c r="T14" s="4">
        <v>3</v>
      </c>
      <c r="U14" s="4">
        <v>3</v>
      </c>
      <c r="V14" s="4">
        <v>6</v>
      </c>
      <c r="W14" s="4">
        <v>4</v>
      </c>
      <c r="X14" s="4">
        <f>SUM(O14:W14)</f>
        <v>41</v>
      </c>
    </row>
    <row r="15" spans="1:24" ht="12.75">
      <c r="A15" s="22" t="s">
        <v>71</v>
      </c>
      <c r="B15" s="4">
        <v>6</v>
      </c>
      <c r="C15" s="4">
        <v>3</v>
      </c>
      <c r="D15" s="4">
        <v>5</v>
      </c>
      <c r="E15" s="4">
        <v>6</v>
      </c>
      <c r="F15" s="4">
        <v>6</v>
      </c>
      <c r="G15" s="4">
        <v>5</v>
      </c>
      <c r="H15" s="4">
        <v>3</v>
      </c>
      <c r="I15" s="4">
        <v>6</v>
      </c>
      <c r="J15" s="4">
        <v>7</v>
      </c>
      <c r="K15" s="4">
        <f>SUM(B15:J15)</f>
        <v>47</v>
      </c>
      <c r="L15" s="8"/>
      <c r="M15" s="7"/>
      <c r="N15" s="22" t="s">
        <v>47</v>
      </c>
      <c r="O15" s="4">
        <v>6</v>
      </c>
      <c r="P15" s="4">
        <v>4</v>
      </c>
      <c r="Q15" s="4">
        <v>5</v>
      </c>
      <c r="R15" s="4">
        <v>5</v>
      </c>
      <c r="S15" s="4">
        <v>6</v>
      </c>
      <c r="T15" s="4">
        <v>7</v>
      </c>
      <c r="U15" s="4">
        <v>4</v>
      </c>
      <c r="V15" s="4">
        <v>8</v>
      </c>
      <c r="W15" s="4">
        <v>5</v>
      </c>
      <c r="X15" s="4">
        <f>SUM(O15:W15)</f>
        <v>50</v>
      </c>
    </row>
    <row r="16" spans="1:24" ht="12.75">
      <c r="A16" s="22" t="s">
        <v>38</v>
      </c>
      <c r="B16" s="4">
        <v>6</v>
      </c>
      <c r="C16" s="4">
        <v>4</v>
      </c>
      <c r="D16" s="4">
        <v>4</v>
      </c>
      <c r="E16" s="4">
        <v>6</v>
      </c>
      <c r="F16" s="4">
        <v>6</v>
      </c>
      <c r="G16" s="4">
        <v>5</v>
      </c>
      <c r="H16" s="4">
        <v>4</v>
      </c>
      <c r="I16" s="4">
        <v>8</v>
      </c>
      <c r="J16" s="4">
        <v>6</v>
      </c>
      <c r="L16" s="4">
        <f>SUM(B16:J16)</f>
        <v>49</v>
      </c>
      <c r="M16" s="7"/>
      <c r="N16" s="22" t="s">
        <v>35</v>
      </c>
      <c r="O16" s="4">
        <v>6</v>
      </c>
      <c r="P16" s="4">
        <v>5</v>
      </c>
      <c r="Q16" s="4">
        <v>5</v>
      </c>
      <c r="R16" s="4">
        <v>6</v>
      </c>
      <c r="S16" s="4">
        <v>6</v>
      </c>
      <c r="T16" s="4">
        <v>4</v>
      </c>
      <c r="U16" s="4">
        <v>5</v>
      </c>
      <c r="V16" s="4">
        <v>7</v>
      </c>
      <c r="W16" s="4">
        <v>5</v>
      </c>
      <c r="X16" s="4">
        <f>SUM(O16:W16)</f>
        <v>49</v>
      </c>
    </row>
    <row r="17" spans="1:24" ht="12.75">
      <c r="A17" s="22" t="s">
        <v>39</v>
      </c>
      <c r="B17" s="4">
        <v>6</v>
      </c>
      <c r="C17" s="4">
        <v>5</v>
      </c>
      <c r="D17" s="4">
        <v>6</v>
      </c>
      <c r="E17" s="4">
        <v>6</v>
      </c>
      <c r="F17" s="4">
        <v>6</v>
      </c>
      <c r="G17" s="4">
        <v>6</v>
      </c>
      <c r="H17" s="4">
        <v>3</v>
      </c>
      <c r="I17" s="4">
        <v>5</v>
      </c>
      <c r="J17" s="4">
        <v>5</v>
      </c>
      <c r="K17" s="4">
        <f>SUM(B17:J17)</f>
        <v>48</v>
      </c>
      <c r="M17" s="7"/>
      <c r="N17" s="22" t="s">
        <v>24</v>
      </c>
      <c r="O17" s="4">
        <v>5</v>
      </c>
      <c r="P17" s="4">
        <v>5</v>
      </c>
      <c r="Q17" s="4">
        <v>6</v>
      </c>
      <c r="R17" s="4">
        <v>8</v>
      </c>
      <c r="S17" s="4">
        <v>7</v>
      </c>
      <c r="T17" s="4">
        <v>6</v>
      </c>
      <c r="U17" s="4">
        <v>5</v>
      </c>
      <c r="V17" s="4">
        <v>6</v>
      </c>
      <c r="W17" s="4">
        <v>6</v>
      </c>
      <c r="X17" s="4">
        <f>SUM(O17:W17)</f>
        <v>54</v>
      </c>
    </row>
    <row r="18" spans="1:25" ht="12.75">
      <c r="A18" s="19" t="s">
        <v>40</v>
      </c>
      <c r="B18" s="4">
        <v>8</v>
      </c>
      <c r="C18" s="4">
        <v>3</v>
      </c>
      <c r="D18" s="4">
        <v>6</v>
      </c>
      <c r="E18" s="4">
        <v>7</v>
      </c>
      <c r="F18" s="4">
        <v>9</v>
      </c>
      <c r="G18" s="4">
        <v>5</v>
      </c>
      <c r="H18" s="4">
        <v>9</v>
      </c>
      <c r="I18" s="4">
        <v>6</v>
      </c>
      <c r="J18" s="4">
        <v>4</v>
      </c>
      <c r="L18" s="4">
        <f>SUM(B18:J18)</f>
        <v>57</v>
      </c>
      <c r="M18" s="7"/>
      <c r="N18" s="23" t="s">
        <v>48</v>
      </c>
      <c r="O18" s="4">
        <v>8</v>
      </c>
      <c r="P18" s="4">
        <v>4</v>
      </c>
      <c r="Q18" s="4">
        <v>7</v>
      </c>
      <c r="R18" s="4">
        <v>8</v>
      </c>
      <c r="S18" s="4">
        <v>8</v>
      </c>
      <c r="T18" s="4">
        <v>5</v>
      </c>
      <c r="U18" s="4">
        <v>5</v>
      </c>
      <c r="V18" s="4">
        <v>7</v>
      </c>
      <c r="W18" s="4">
        <v>7</v>
      </c>
      <c r="Y18" s="4">
        <f>SUM(O18:W18)</f>
        <v>59</v>
      </c>
    </row>
    <row r="19" spans="1:25" ht="12.75">
      <c r="A19" s="22" t="s">
        <v>85</v>
      </c>
      <c r="B19" s="4">
        <v>6</v>
      </c>
      <c r="C19" s="4">
        <v>5</v>
      </c>
      <c r="D19" s="4">
        <v>5</v>
      </c>
      <c r="E19" s="4">
        <v>6</v>
      </c>
      <c r="F19" s="4">
        <v>6</v>
      </c>
      <c r="G19" s="4">
        <v>5</v>
      </c>
      <c r="H19" s="4">
        <v>5</v>
      </c>
      <c r="I19" s="4">
        <v>5</v>
      </c>
      <c r="J19" s="4">
        <v>5</v>
      </c>
      <c r="K19" s="4">
        <f>SUM(B19:J19)</f>
        <v>48</v>
      </c>
      <c r="M19" s="7"/>
      <c r="N19" s="23" t="s">
        <v>87</v>
      </c>
      <c r="O19" s="4">
        <v>8</v>
      </c>
      <c r="P19" s="4">
        <v>6</v>
      </c>
      <c r="Q19" s="4">
        <v>6</v>
      </c>
      <c r="R19" s="4">
        <v>7</v>
      </c>
      <c r="S19" s="4">
        <v>9</v>
      </c>
      <c r="T19" s="4">
        <v>6</v>
      </c>
      <c r="U19" s="4">
        <v>4</v>
      </c>
      <c r="V19" s="4">
        <v>8</v>
      </c>
      <c r="W19" s="4">
        <v>6</v>
      </c>
      <c r="Y19" s="4">
        <f>SUM(O19:W19)</f>
        <v>60</v>
      </c>
    </row>
    <row r="20" spans="1:25" ht="23.25">
      <c r="A20" s="7"/>
      <c r="B20" s="8"/>
      <c r="C20" s="8"/>
      <c r="D20" s="8"/>
      <c r="E20" s="8"/>
      <c r="F20" s="8"/>
      <c r="G20" s="8"/>
      <c r="H20" s="8"/>
      <c r="I20" s="8"/>
      <c r="J20" s="8"/>
      <c r="K20" s="15">
        <f>SUM(K14:K19)</f>
        <v>190</v>
      </c>
      <c r="L20" s="17">
        <v>2</v>
      </c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15">
        <f>SUM(X14:X19)</f>
        <v>194</v>
      </c>
      <c r="Y20" s="16">
        <v>3</v>
      </c>
    </row>
    <row r="21" spans="1:25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2.75">
      <c r="A22" s="10" t="s">
        <v>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7"/>
      <c r="N22" s="24" t="s">
        <v>70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2.75">
      <c r="A23" s="22" t="s">
        <v>22</v>
      </c>
      <c r="B23" s="4">
        <v>6</v>
      </c>
      <c r="C23" s="4">
        <v>4</v>
      </c>
      <c r="D23" s="4">
        <v>2</v>
      </c>
      <c r="E23" s="4">
        <v>5</v>
      </c>
      <c r="F23" s="4">
        <v>6</v>
      </c>
      <c r="G23" s="4">
        <v>4</v>
      </c>
      <c r="H23" s="4">
        <v>3</v>
      </c>
      <c r="I23" s="4">
        <v>7</v>
      </c>
      <c r="J23" s="4">
        <v>7</v>
      </c>
      <c r="K23" s="4">
        <f>SUM(B23:J23)</f>
        <v>44</v>
      </c>
      <c r="L23" s="8"/>
      <c r="M23" s="7"/>
      <c r="N23" s="22" t="s">
        <v>62</v>
      </c>
      <c r="O23" s="4">
        <v>7</v>
      </c>
      <c r="P23" s="4">
        <v>4</v>
      </c>
      <c r="Q23" s="4">
        <v>7</v>
      </c>
      <c r="R23" s="4">
        <v>9</v>
      </c>
      <c r="S23" s="4">
        <v>11</v>
      </c>
      <c r="T23" s="4">
        <v>8</v>
      </c>
      <c r="U23" s="4">
        <v>7</v>
      </c>
      <c r="V23" s="4">
        <v>8</v>
      </c>
      <c r="W23" s="4">
        <v>8</v>
      </c>
      <c r="Y23" s="4">
        <f>SUM(O23:W23)</f>
        <v>69</v>
      </c>
    </row>
    <row r="24" spans="1:25" ht="12.75">
      <c r="A24" s="22" t="s">
        <v>23</v>
      </c>
      <c r="B24" s="4">
        <v>8</v>
      </c>
      <c r="C24" s="4">
        <v>4</v>
      </c>
      <c r="D24" s="4">
        <v>4</v>
      </c>
      <c r="E24" s="4">
        <v>4</v>
      </c>
      <c r="F24" s="4">
        <v>7</v>
      </c>
      <c r="G24" s="4">
        <v>6</v>
      </c>
      <c r="H24" s="4">
        <v>4</v>
      </c>
      <c r="I24" s="4">
        <v>8</v>
      </c>
      <c r="J24" s="4">
        <v>5</v>
      </c>
      <c r="K24" s="4">
        <f>SUM(B24:J24)</f>
        <v>50</v>
      </c>
      <c r="M24" s="7"/>
      <c r="N24" s="22" t="s">
        <v>54</v>
      </c>
      <c r="O24" s="4">
        <v>7</v>
      </c>
      <c r="P24" s="4">
        <v>6</v>
      </c>
      <c r="Q24" s="4">
        <v>8</v>
      </c>
      <c r="R24" s="4">
        <v>8</v>
      </c>
      <c r="S24" s="4">
        <v>11</v>
      </c>
      <c r="T24" s="4">
        <v>6</v>
      </c>
      <c r="U24" s="4">
        <v>8</v>
      </c>
      <c r="V24" s="4">
        <v>8</v>
      </c>
      <c r="W24" s="4">
        <v>7</v>
      </c>
      <c r="Y24" s="4">
        <f>SUM(O24:W24)</f>
        <v>69</v>
      </c>
    </row>
    <row r="25" spans="1:24" ht="12.75">
      <c r="A25" s="19" t="s">
        <v>42</v>
      </c>
      <c r="B25" s="4">
        <v>5</v>
      </c>
      <c r="C25" s="4">
        <v>6</v>
      </c>
      <c r="D25" s="4">
        <v>5</v>
      </c>
      <c r="E25" s="4">
        <v>6</v>
      </c>
      <c r="F25" s="4">
        <v>7</v>
      </c>
      <c r="G25" s="4">
        <v>4</v>
      </c>
      <c r="H25" s="4">
        <v>4</v>
      </c>
      <c r="I25" s="4">
        <v>8</v>
      </c>
      <c r="J25" s="4">
        <v>4</v>
      </c>
      <c r="K25" s="4">
        <f>SUM(B25:J25)</f>
        <v>49</v>
      </c>
      <c r="M25" s="7"/>
      <c r="N25" s="22" t="s">
        <v>86</v>
      </c>
      <c r="O25" s="4">
        <v>6</v>
      </c>
      <c r="P25" s="4">
        <v>4</v>
      </c>
      <c r="Q25" s="4">
        <v>6</v>
      </c>
      <c r="R25" s="4">
        <v>8</v>
      </c>
      <c r="S25" s="4">
        <v>10</v>
      </c>
      <c r="T25" s="4">
        <v>5</v>
      </c>
      <c r="U25" s="4">
        <v>7</v>
      </c>
      <c r="V25" s="4">
        <v>7</v>
      </c>
      <c r="W25" s="4">
        <v>6</v>
      </c>
      <c r="X25" s="4">
        <f>SUM(O25:W25)</f>
        <v>59</v>
      </c>
    </row>
    <row r="26" spans="1:24" ht="12.75">
      <c r="A26" s="22" t="s">
        <v>41</v>
      </c>
      <c r="B26" s="4">
        <v>6</v>
      </c>
      <c r="C26" s="4">
        <v>4</v>
      </c>
      <c r="D26" s="4">
        <v>7</v>
      </c>
      <c r="E26" s="4">
        <v>5</v>
      </c>
      <c r="F26" s="4">
        <v>7</v>
      </c>
      <c r="G26" s="4">
        <v>6</v>
      </c>
      <c r="H26" s="4">
        <v>7</v>
      </c>
      <c r="I26" s="4">
        <v>7</v>
      </c>
      <c r="J26" s="4">
        <v>5</v>
      </c>
      <c r="L26" s="4">
        <f>SUM(B26:J26)</f>
        <v>54</v>
      </c>
      <c r="M26" s="7"/>
      <c r="N26" s="22" t="s">
        <v>51</v>
      </c>
      <c r="O26" s="4">
        <v>6</v>
      </c>
      <c r="P26" s="4">
        <v>4</v>
      </c>
      <c r="Q26" s="4">
        <v>7</v>
      </c>
      <c r="R26" s="4">
        <v>9</v>
      </c>
      <c r="S26" s="4">
        <v>7</v>
      </c>
      <c r="T26" s="4">
        <v>5</v>
      </c>
      <c r="U26" s="4">
        <v>5</v>
      </c>
      <c r="V26" s="4">
        <v>6</v>
      </c>
      <c r="W26" s="4">
        <v>8</v>
      </c>
      <c r="X26" s="4">
        <f>SUM(O26:W26)</f>
        <v>57</v>
      </c>
    </row>
    <row r="27" spans="1:24" ht="12.75">
      <c r="A27" s="19" t="s">
        <v>59</v>
      </c>
      <c r="B27" s="4">
        <v>6</v>
      </c>
      <c r="C27" s="4">
        <v>7</v>
      </c>
      <c r="D27" s="4">
        <v>6</v>
      </c>
      <c r="E27" s="4">
        <v>7</v>
      </c>
      <c r="F27" s="4">
        <v>8</v>
      </c>
      <c r="G27" s="4">
        <v>6</v>
      </c>
      <c r="H27" s="4">
        <v>2</v>
      </c>
      <c r="I27" s="4">
        <v>7</v>
      </c>
      <c r="J27" s="4">
        <v>6</v>
      </c>
      <c r="K27" s="4">
        <f>SUM(B27:J27)</f>
        <v>55</v>
      </c>
      <c r="M27" s="7"/>
      <c r="N27" s="22" t="s">
        <v>77</v>
      </c>
      <c r="O27" s="4">
        <v>6</v>
      </c>
      <c r="P27" s="4">
        <v>4</v>
      </c>
      <c r="Q27" s="4">
        <v>6</v>
      </c>
      <c r="R27" s="4">
        <v>9</v>
      </c>
      <c r="S27" s="4">
        <v>8</v>
      </c>
      <c r="T27" s="4">
        <v>8</v>
      </c>
      <c r="U27" s="4">
        <v>5</v>
      </c>
      <c r="V27" s="4">
        <v>8</v>
      </c>
      <c r="W27" s="4">
        <v>5</v>
      </c>
      <c r="X27" s="28">
        <f>SUM(O27:W27)</f>
        <v>59</v>
      </c>
    </row>
    <row r="28" spans="1:24" ht="12.75">
      <c r="A28" s="22" t="s">
        <v>60</v>
      </c>
      <c r="B28" s="4">
        <v>6</v>
      </c>
      <c r="C28" s="4">
        <v>6</v>
      </c>
      <c r="D28" s="4">
        <v>7</v>
      </c>
      <c r="E28" s="4">
        <v>6</v>
      </c>
      <c r="F28" s="4">
        <v>7</v>
      </c>
      <c r="G28" s="4">
        <v>6</v>
      </c>
      <c r="H28" s="4">
        <v>4</v>
      </c>
      <c r="I28" s="4">
        <v>6</v>
      </c>
      <c r="J28" s="4">
        <v>7</v>
      </c>
      <c r="L28" s="27">
        <f>SUM(B28:J28)</f>
        <v>55</v>
      </c>
      <c r="M28" s="7"/>
      <c r="N28" s="22" t="s">
        <v>34</v>
      </c>
      <c r="O28" s="4">
        <v>7</v>
      </c>
      <c r="P28" s="4">
        <v>4</v>
      </c>
      <c r="Q28" s="4">
        <v>6</v>
      </c>
      <c r="R28" s="4">
        <v>8</v>
      </c>
      <c r="S28" s="4">
        <v>9</v>
      </c>
      <c r="T28" s="4">
        <v>8</v>
      </c>
      <c r="U28" s="4">
        <v>5</v>
      </c>
      <c r="V28" s="4">
        <v>7</v>
      </c>
      <c r="W28" s="4">
        <v>9</v>
      </c>
      <c r="X28" s="4">
        <f>SUM(O28:W28)</f>
        <v>63</v>
      </c>
    </row>
    <row r="29" spans="1:25" ht="23.25">
      <c r="A29" s="7"/>
      <c r="B29" s="8"/>
      <c r="C29" s="8"/>
      <c r="D29" s="8"/>
      <c r="E29" s="8"/>
      <c r="F29" s="8"/>
      <c r="G29" s="8"/>
      <c r="H29" s="8"/>
      <c r="I29" s="8"/>
      <c r="J29" s="8"/>
      <c r="K29" s="15">
        <f>SUM(K23:K28)</f>
        <v>198</v>
      </c>
      <c r="L29" s="17">
        <v>4</v>
      </c>
      <c r="M29" s="7"/>
      <c r="N29" s="7"/>
      <c r="O29" s="8"/>
      <c r="P29" s="8"/>
      <c r="Q29" s="8"/>
      <c r="R29" s="8"/>
      <c r="S29" s="8"/>
      <c r="T29" s="8"/>
      <c r="U29" s="8"/>
      <c r="V29" s="8"/>
      <c r="W29" s="8"/>
      <c r="X29" s="15">
        <f>SUM(X23:X28)</f>
        <v>238</v>
      </c>
      <c r="Y29" s="16">
        <v>6</v>
      </c>
    </row>
    <row r="30" spans="1:25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7"/>
      <c r="N30" s="7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2" t="s">
        <v>8</v>
      </c>
    </row>
    <row r="33" spans="1:25" ht="15.75">
      <c r="A33" s="11" t="s">
        <v>91</v>
      </c>
      <c r="B33" s="6"/>
      <c r="C33" s="6"/>
      <c r="D33" s="6"/>
      <c r="E33" s="6"/>
      <c r="F33" s="1"/>
      <c r="G33" s="1"/>
      <c r="H33" s="1"/>
      <c r="I33" s="1"/>
      <c r="J33" s="1"/>
      <c r="K33" s="1"/>
      <c r="L33" s="1"/>
      <c r="N33" s="12" t="s">
        <v>12</v>
      </c>
      <c r="O33" s="13" t="s">
        <v>13</v>
      </c>
      <c r="P33" s="4">
        <v>2</v>
      </c>
      <c r="Q33" s="4">
        <v>3</v>
      </c>
      <c r="R33" s="4">
        <v>4</v>
      </c>
      <c r="S33" s="4">
        <v>5</v>
      </c>
      <c r="T33" s="4">
        <v>6</v>
      </c>
      <c r="U33" s="4">
        <v>7</v>
      </c>
      <c r="V33" s="75" t="s">
        <v>4</v>
      </c>
      <c r="W33" s="76"/>
      <c r="X33" s="4" t="s">
        <v>5</v>
      </c>
      <c r="Y33" s="8"/>
    </row>
    <row r="34" spans="2:25" ht="15">
      <c r="B34" s="1"/>
      <c r="C34" s="1"/>
      <c r="D34" s="6"/>
      <c r="E34" s="6"/>
      <c r="F34" s="1"/>
      <c r="G34" s="1"/>
      <c r="H34" s="1"/>
      <c r="I34" s="1"/>
      <c r="J34" s="1"/>
      <c r="K34" s="1"/>
      <c r="L34" s="1"/>
      <c r="N34" s="3" t="s">
        <v>7</v>
      </c>
      <c r="O34" s="4">
        <v>2</v>
      </c>
      <c r="P34" s="4">
        <v>1</v>
      </c>
      <c r="Q34" s="4">
        <v>1</v>
      </c>
      <c r="R34" s="4">
        <v>1</v>
      </c>
      <c r="S34" s="4">
        <v>1</v>
      </c>
      <c r="T34" s="4"/>
      <c r="U34" s="4"/>
      <c r="V34" s="75">
        <f aca="true" t="shared" si="2" ref="V34:V39">SUM(O34:U34)</f>
        <v>6</v>
      </c>
      <c r="W34" s="76"/>
      <c r="X34" s="4"/>
      <c r="Y34" s="8"/>
    </row>
    <row r="35" spans="1:25" ht="15">
      <c r="A35" s="26" t="s">
        <v>83</v>
      </c>
      <c r="B35" s="6"/>
      <c r="C35" s="6"/>
      <c r="D35" s="6"/>
      <c r="E35" s="6"/>
      <c r="F35" s="1"/>
      <c r="G35" s="1"/>
      <c r="H35" s="1"/>
      <c r="I35" s="1"/>
      <c r="J35" s="1"/>
      <c r="K35" s="1"/>
      <c r="L35" s="1"/>
      <c r="N35" s="3" t="s">
        <v>9</v>
      </c>
      <c r="O35" s="4">
        <v>1</v>
      </c>
      <c r="P35" s="4">
        <v>2</v>
      </c>
      <c r="Q35" s="4">
        <v>5</v>
      </c>
      <c r="R35" s="4">
        <v>2</v>
      </c>
      <c r="S35" s="4">
        <v>2</v>
      </c>
      <c r="T35" s="4"/>
      <c r="U35" s="4"/>
      <c r="V35" s="75">
        <f t="shared" si="2"/>
        <v>12</v>
      </c>
      <c r="W35" s="76"/>
      <c r="X35" s="4"/>
      <c r="Y35" s="8"/>
    </row>
    <row r="36" spans="2:25" ht="15">
      <c r="B36" s="1"/>
      <c r="C36" s="1"/>
      <c r="D36" s="6"/>
      <c r="E36" s="6"/>
      <c r="F36" s="1"/>
      <c r="G36" s="1"/>
      <c r="H36" s="1"/>
      <c r="I36" s="1"/>
      <c r="J36" s="1"/>
      <c r="K36" s="1"/>
      <c r="L36" s="1"/>
      <c r="N36" s="3" t="s">
        <v>10</v>
      </c>
      <c r="O36" s="4">
        <v>3</v>
      </c>
      <c r="P36" s="4">
        <v>3</v>
      </c>
      <c r="Q36" s="4">
        <v>2</v>
      </c>
      <c r="R36" s="4">
        <v>5</v>
      </c>
      <c r="S36" s="4">
        <v>4</v>
      </c>
      <c r="T36" s="4"/>
      <c r="U36" s="4"/>
      <c r="V36" s="75">
        <f t="shared" si="2"/>
        <v>17</v>
      </c>
      <c r="W36" s="76"/>
      <c r="X36" s="4"/>
      <c r="Y36" s="8"/>
    </row>
    <row r="37" spans="1:25" ht="15">
      <c r="A37" s="5" t="s">
        <v>84</v>
      </c>
      <c r="B37" s="6"/>
      <c r="C37" s="6"/>
      <c r="D37" s="6"/>
      <c r="E37" s="6"/>
      <c r="F37" s="1"/>
      <c r="G37" s="1"/>
      <c r="H37" s="1"/>
      <c r="I37" s="1"/>
      <c r="J37" s="1"/>
      <c r="K37" s="1"/>
      <c r="L37" s="1"/>
      <c r="N37" s="3" t="s">
        <v>17</v>
      </c>
      <c r="O37" s="4">
        <v>6</v>
      </c>
      <c r="P37" s="4">
        <v>6</v>
      </c>
      <c r="Q37" s="4">
        <v>6</v>
      </c>
      <c r="R37" s="4">
        <v>6</v>
      </c>
      <c r="S37" s="4">
        <v>6</v>
      </c>
      <c r="T37" s="4"/>
      <c r="U37" s="4"/>
      <c r="V37" s="75">
        <f t="shared" si="2"/>
        <v>30</v>
      </c>
      <c r="W37" s="76"/>
      <c r="X37" s="4"/>
      <c r="Y37" s="8"/>
    </row>
    <row r="38" spans="2:26" ht="15">
      <c r="B38" s="6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N38" s="21" t="s">
        <v>11</v>
      </c>
      <c r="O38" s="4">
        <v>5</v>
      </c>
      <c r="P38" s="4">
        <v>4</v>
      </c>
      <c r="Q38" s="4">
        <v>4</v>
      </c>
      <c r="R38" s="4">
        <v>4</v>
      </c>
      <c r="S38" s="4">
        <v>5</v>
      </c>
      <c r="T38" s="4"/>
      <c r="U38" s="4"/>
      <c r="V38" s="75">
        <f t="shared" si="2"/>
        <v>22</v>
      </c>
      <c r="W38" s="76"/>
      <c r="X38" s="4"/>
      <c r="Z38" s="8"/>
    </row>
    <row r="39" spans="1:25" ht="15">
      <c r="A39" s="26" t="s">
        <v>89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N39" s="3" t="s">
        <v>16</v>
      </c>
      <c r="O39" s="4">
        <v>4</v>
      </c>
      <c r="P39" s="4">
        <v>5</v>
      </c>
      <c r="Q39" s="4">
        <v>3</v>
      </c>
      <c r="R39" s="4">
        <v>3</v>
      </c>
      <c r="S39" s="4">
        <v>3</v>
      </c>
      <c r="T39" s="4"/>
      <c r="U39" s="4"/>
      <c r="V39" s="75">
        <f t="shared" si="2"/>
        <v>18</v>
      </c>
      <c r="W39" s="76"/>
      <c r="X39" s="4"/>
      <c r="Y39" s="8"/>
    </row>
    <row r="40" spans="2:2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N40" s="7"/>
      <c r="O40" s="8"/>
      <c r="P40" s="8"/>
      <c r="Q40" s="8"/>
      <c r="R40" s="8"/>
      <c r="S40" s="8"/>
      <c r="T40" s="8"/>
      <c r="U40" s="8"/>
      <c r="V40" s="7"/>
      <c r="W40" s="8"/>
      <c r="X40" s="8"/>
      <c r="Y40" s="8"/>
    </row>
    <row r="41" spans="1:25" ht="12.75">
      <c r="A41" s="25" t="s">
        <v>88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7"/>
      <c r="O41" s="8"/>
      <c r="P41" s="8"/>
      <c r="Q41" s="8"/>
      <c r="R41" s="8"/>
      <c r="S41" s="8"/>
      <c r="T41" s="8"/>
      <c r="U41" s="8"/>
      <c r="V41" s="7"/>
      <c r="W41" s="8"/>
      <c r="X41" s="8"/>
      <c r="Y41" s="8"/>
    </row>
    <row r="42" ht="12.75">
      <c r="A42" s="25" t="s">
        <v>92</v>
      </c>
    </row>
  </sheetData>
  <sheetProtection/>
  <mergeCells count="7">
    <mergeCell ref="V39:W39"/>
    <mergeCell ref="V33:W33"/>
    <mergeCell ref="V34:W34"/>
    <mergeCell ref="V35:W35"/>
    <mergeCell ref="V36:W36"/>
    <mergeCell ref="V37:W37"/>
    <mergeCell ref="V38:W38"/>
  </mergeCells>
  <printOptions/>
  <pageMargins left="0.75" right="0.75" top="0.5" bottom="0.49" header="0.5" footer="0.5"/>
  <pageSetup horizontalDpi="600" verticalDpi="600" orientation="landscape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2"/>
  <sheetViews>
    <sheetView zoomScale="90" zoomScaleNormal="90" zoomScalePageLayoutView="0" workbookViewId="0" topLeftCell="A1">
      <selection activeCell="N23" sqref="N23:N28"/>
    </sheetView>
  </sheetViews>
  <sheetFormatPr defaultColWidth="9.140625" defaultRowHeight="12.75"/>
  <cols>
    <col min="1" max="1" width="18.7109375" style="0" customWidth="1"/>
    <col min="2" max="10" width="3.7109375" style="0" customWidth="1"/>
    <col min="11" max="11" width="7.140625" style="0" bestFit="1" customWidth="1"/>
    <col min="12" max="12" width="6.57421875" style="0" customWidth="1"/>
    <col min="13" max="13" width="4.57421875" style="0" customWidth="1"/>
    <col min="14" max="14" width="18.7109375" style="0" customWidth="1"/>
    <col min="15" max="21" width="3.7109375" style="0" customWidth="1"/>
    <col min="22" max="23" width="3.8515625" style="0" customWidth="1"/>
    <col min="24" max="24" width="7.140625" style="0" bestFit="1" customWidth="1"/>
    <col min="25" max="25" width="6.7109375" style="0" customWidth="1"/>
  </cols>
  <sheetData>
    <row r="1" spans="1:25" ht="12.75">
      <c r="A1" s="12" t="s">
        <v>14</v>
      </c>
      <c r="B1" s="4">
        <v>1</v>
      </c>
      <c r="C1" s="4">
        <f>B1+1</f>
        <v>2</v>
      </c>
      <c r="D1" s="4">
        <f aca="true" t="shared" si="0" ref="D1:J1">C1+1</f>
        <v>3</v>
      </c>
      <c r="E1" s="4">
        <f t="shared" si="0"/>
        <v>4</v>
      </c>
      <c r="F1" s="4">
        <f t="shared" si="0"/>
        <v>5</v>
      </c>
      <c r="G1" s="4">
        <f t="shared" si="0"/>
        <v>6</v>
      </c>
      <c r="H1" s="4">
        <f t="shared" si="0"/>
        <v>7</v>
      </c>
      <c r="I1" s="4">
        <f t="shared" si="0"/>
        <v>8</v>
      </c>
      <c r="J1" s="4">
        <f t="shared" si="0"/>
        <v>9</v>
      </c>
      <c r="K1" s="4" t="s">
        <v>4</v>
      </c>
      <c r="L1" s="8" t="s">
        <v>5</v>
      </c>
      <c r="M1" s="7"/>
      <c r="N1" s="12" t="s">
        <v>14</v>
      </c>
      <c r="O1" s="4">
        <f>B1</f>
        <v>1</v>
      </c>
      <c r="P1" s="4">
        <f aca="true" t="shared" si="1" ref="P1:W2">C1</f>
        <v>2</v>
      </c>
      <c r="Q1" s="4">
        <f t="shared" si="1"/>
        <v>3</v>
      </c>
      <c r="R1" s="4">
        <f t="shared" si="1"/>
        <v>4</v>
      </c>
      <c r="S1" s="4">
        <f t="shared" si="1"/>
        <v>5</v>
      </c>
      <c r="T1" s="4">
        <f t="shared" si="1"/>
        <v>6</v>
      </c>
      <c r="U1" s="4">
        <f t="shared" si="1"/>
        <v>7</v>
      </c>
      <c r="V1" s="4">
        <f t="shared" si="1"/>
        <v>8</v>
      </c>
      <c r="W1" s="4">
        <f t="shared" si="1"/>
        <v>9</v>
      </c>
      <c r="X1" s="4" t="s">
        <v>4</v>
      </c>
      <c r="Y1" s="8" t="s">
        <v>5</v>
      </c>
    </row>
    <row r="2" spans="1:25" ht="12.75">
      <c r="A2" s="12" t="s">
        <v>6</v>
      </c>
      <c r="B2" s="4">
        <v>4</v>
      </c>
      <c r="C2" s="4">
        <v>4</v>
      </c>
      <c r="D2" s="4">
        <v>5</v>
      </c>
      <c r="E2" s="4">
        <v>3</v>
      </c>
      <c r="F2" s="4">
        <v>4</v>
      </c>
      <c r="G2" s="4">
        <v>5</v>
      </c>
      <c r="H2" s="4">
        <v>4</v>
      </c>
      <c r="I2" s="4">
        <v>3</v>
      </c>
      <c r="J2" s="4">
        <v>5</v>
      </c>
      <c r="K2" s="4">
        <f>SUM(B2:J2)</f>
        <v>37</v>
      </c>
      <c r="L2" s="8"/>
      <c r="M2" s="7"/>
      <c r="N2" s="12" t="s">
        <v>6</v>
      </c>
      <c r="O2" s="4">
        <f>B2</f>
        <v>4</v>
      </c>
      <c r="P2" s="4">
        <f t="shared" si="1"/>
        <v>4</v>
      </c>
      <c r="Q2" s="4">
        <f t="shared" si="1"/>
        <v>5</v>
      </c>
      <c r="R2" s="4">
        <f t="shared" si="1"/>
        <v>3</v>
      </c>
      <c r="S2" s="4">
        <f t="shared" si="1"/>
        <v>4</v>
      </c>
      <c r="T2" s="4">
        <f t="shared" si="1"/>
        <v>5</v>
      </c>
      <c r="U2" s="4">
        <f t="shared" si="1"/>
        <v>4</v>
      </c>
      <c r="V2" s="4">
        <f t="shared" si="1"/>
        <v>3</v>
      </c>
      <c r="W2" s="4">
        <f t="shared" si="1"/>
        <v>5</v>
      </c>
      <c r="X2" s="4">
        <f>SUM(O2:W2)</f>
        <v>37</v>
      </c>
      <c r="Y2" s="8"/>
    </row>
    <row r="3" spans="1:25" ht="12.75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2.75">
      <c r="A4" s="10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10" t="s">
        <v>3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4" ht="12.75">
      <c r="A5" s="3" t="s">
        <v>19</v>
      </c>
      <c r="B5" s="4">
        <v>4</v>
      </c>
      <c r="C5" s="4">
        <v>5</v>
      </c>
      <c r="D5" s="4">
        <v>6</v>
      </c>
      <c r="E5" s="4">
        <v>4</v>
      </c>
      <c r="F5" s="4">
        <v>5</v>
      </c>
      <c r="G5" s="4">
        <v>5</v>
      </c>
      <c r="H5" s="4">
        <v>5</v>
      </c>
      <c r="I5" s="4">
        <v>4</v>
      </c>
      <c r="J5" s="4">
        <v>4</v>
      </c>
      <c r="K5" s="4">
        <f>SUM(B5:J5)</f>
        <v>42</v>
      </c>
      <c r="L5" s="8"/>
      <c r="M5" s="7"/>
      <c r="N5" s="22" t="s">
        <v>25</v>
      </c>
      <c r="O5" s="4">
        <v>4</v>
      </c>
      <c r="P5" s="4">
        <v>5</v>
      </c>
      <c r="Q5" s="4">
        <v>9</v>
      </c>
      <c r="R5" s="4">
        <v>4</v>
      </c>
      <c r="S5" s="4">
        <v>4</v>
      </c>
      <c r="T5" s="4">
        <v>7</v>
      </c>
      <c r="U5" s="4">
        <v>5</v>
      </c>
      <c r="V5" s="4">
        <v>5</v>
      </c>
      <c r="W5" s="4">
        <v>6</v>
      </c>
      <c r="X5" s="4">
        <f>SUM(O5:W5)</f>
        <v>49</v>
      </c>
    </row>
    <row r="6" spans="1:24" ht="12.75">
      <c r="A6" s="20" t="s">
        <v>27</v>
      </c>
      <c r="B6" s="4">
        <v>4</v>
      </c>
      <c r="C6" s="4">
        <v>5</v>
      </c>
      <c r="D6" s="4">
        <v>7</v>
      </c>
      <c r="E6" s="4">
        <v>3</v>
      </c>
      <c r="F6" s="4">
        <v>5</v>
      </c>
      <c r="G6" s="4">
        <v>6</v>
      </c>
      <c r="H6" s="4">
        <v>5</v>
      </c>
      <c r="I6" s="4">
        <v>3</v>
      </c>
      <c r="J6" s="4">
        <v>6</v>
      </c>
      <c r="K6" s="4">
        <f>SUM(B6:J6)</f>
        <v>44</v>
      </c>
      <c r="L6" s="8"/>
      <c r="M6" s="7"/>
      <c r="N6" s="22" t="s">
        <v>20</v>
      </c>
      <c r="O6" s="4">
        <v>4</v>
      </c>
      <c r="P6" s="4">
        <v>6</v>
      </c>
      <c r="Q6" s="4">
        <v>6</v>
      </c>
      <c r="R6" s="4">
        <v>3</v>
      </c>
      <c r="S6" s="4">
        <v>5</v>
      </c>
      <c r="T6" s="4">
        <v>6</v>
      </c>
      <c r="U6" s="4">
        <v>5</v>
      </c>
      <c r="V6" s="4">
        <v>5</v>
      </c>
      <c r="W6" s="4">
        <v>6</v>
      </c>
      <c r="X6" s="4">
        <f>SUM(O6:W6)</f>
        <v>46</v>
      </c>
    </row>
    <row r="7" spans="1:24" ht="12.75">
      <c r="A7" s="22" t="s">
        <v>28</v>
      </c>
      <c r="B7" s="4">
        <v>5</v>
      </c>
      <c r="C7" s="4">
        <v>7</v>
      </c>
      <c r="D7" s="4">
        <v>7</v>
      </c>
      <c r="E7" s="4">
        <v>4</v>
      </c>
      <c r="F7" s="4">
        <v>6</v>
      </c>
      <c r="G7" s="4">
        <v>5</v>
      </c>
      <c r="H7" s="4">
        <v>6</v>
      </c>
      <c r="I7" s="4">
        <v>6</v>
      </c>
      <c r="J7" s="4">
        <v>6</v>
      </c>
      <c r="K7" s="4">
        <f>SUM(B7:J7)</f>
        <v>52</v>
      </c>
      <c r="M7" s="7"/>
      <c r="N7" s="22" t="s">
        <v>44</v>
      </c>
      <c r="O7" s="4">
        <v>5</v>
      </c>
      <c r="P7" s="4">
        <v>6</v>
      </c>
      <c r="Q7" s="4">
        <v>7</v>
      </c>
      <c r="R7" s="4">
        <v>4</v>
      </c>
      <c r="S7" s="4">
        <v>7</v>
      </c>
      <c r="T7" s="4">
        <v>7</v>
      </c>
      <c r="U7" s="4">
        <v>4</v>
      </c>
      <c r="V7" s="4">
        <v>4</v>
      </c>
      <c r="W7" s="4">
        <v>5</v>
      </c>
      <c r="X7" s="4">
        <f>SUM(O7:W7)</f>
        <v>49</v>
      </c>
    </row>
    <row r="8" spans="1:25" ht="12.75">
      <c r="A8" s="22" t="s">
        <v>69</v>
      </c>
      <c r="B8" s="4">
        <v>5</v>
      </c>
      <c r="C8" s="4">
        <v>7</v>
      </c>
      <c r="D8" s="4">
        <v>5</v>
      </c>
      <c r="E8" s="4">
        <v>6</v>
      </c>
      <c r="F8" s="4">
        <v>6</v>
      </c>
      <c r="G8" s="4">
        <v>7</v>
      </c>
      <c r="H8" s="4">
        <v>4</v>
      </c>
      <c r="I8" s="4">
        <v>5</v>
      </c>
      <c r="J8" s="4">
        <v>6</v>
      </c>
      <c r="K8" s="4">
        <f>SUM(B8:J8)</f>
        <v>51</v>
      </c>
      <c r="M8" s="7"/>
      <c r="N8" s="22" t="s">
        <v>45</v>
      </c>
      <c r="O8" s="4">
        <v>7</v>
      </c>
      <c r="P8" s="4">
        <v>8</v>
      </c>
      <c r="Q8" s="4">
        <v>9</v>
      </c>
      <c r="R8" s="4">
        <v>6</v>
      </c>
      <c r="S8" s="4">
        <v>6</v>
      </c>
      <c r="T8" s="4">
        <v>6</v>
      </c>
      <c r="U8" s="4">
        <v>6</v>
      </c>
      <c r="V8" s="4">
        <v>6</v>
      </c>
      <c r="W8" s="4">
        <v>6</v>
      </c>
      <c r="Y8" s="4">
        <f>SUM(O8:W8)</f>
        <v>60</v>
      </c>
    </row>
    <row r="9" spans="1:25" ht="12.75">
      <c r="A9" s="22" t="s">
        <v>36</v>
      </c>
      <c r="B9" s="4">
        <v>6</v>
      </c>
      <c r="C9" s="4">
        <v>7</v>
      </c>
      <c r="D9" s="4">
        <v>8</v>
      </c>
      <c r="E9" s="4">
        <v>4</v>
      </c>
      <c r="F9" s="4">
        <v>6</v>
      </c>
      <c r="G9" s="4">
        <v>8</v>
      </c>
      <c r="H9" s="4">
        <v>7</v>
      </c>
      <c r="I9" s="4">
        <v>5</v>
      </c>
      <c r="J9" s="4">
        <v>6</v>
      </c>
      <c r="L9" s="4">
        <f>SUM(B9:J9)</f>
        <v>57</v>
      </c>
      <c r="M9" s="7"/>
      <c r="N9" s="22" t="s">
        <v>32</v>
      </c>
      <c r="O9" s="4">
        <v>5</v>
      </c>
      <c r="P9" s="4">
        <v>6</v>
      </c>
      <c r="Q9" s="4">
        <v>8</v>
      </c>
      <c r="R9" s="4">
        <v>6</v>
      </c>
      <c r="S9" s="4">
        <v>7</v>
      </c>
      <c r="T9" s="4">
        <v>6</v>
      </c>
      <c r="U9" s="4">
        <v>5</v>
      </c>
      <c r="V9" s="4">
        <v>3</v>
      </c>
      <c r="W9" s="4">
        <v>9</v>
      </c>
      <c r="Y9" s="4">
        <f>SUM(O9:W9)</f>
        <v>55</v>
      </c>
    </row>
    <row r="10" spans="1:24" ht="12.75">
      <c r="A10" s="22" t="s">
        <v>29</v>
      </c>
      <c r="B10" s="4">
        <v>7</v>
      </c>
      <c r="C10" s="4">
        <v>7</v>
      </c>
      <c r="D10" s="4">
        <v>9</v>
      </c>
      <c r="E10" s="4">
        <v>5</v>
      </c>
      <c r="F10" s="4">
        <v>8</v>
      </c>
      <c r="G10" s="4">
        <v>7</v>
      </c>
      <c r="H10" s="4">
        <v>7</v>
      </c>
      <c r="I10" s="4">
        <v>5</v>
      </c>
      <c r="J10" s="4">
        <v>7</v>
      </c>
      <c r="L10" s="4">
        <f>SUM(B10:J10)</f>
        <v>62</v>
      </c>
      <c r="M10" s="7"/>
      <c r="N10" s="22" t="s">
        <v>61</v>
      </c>
      <c r="O10" s="4">
        <v>7</v>
      </c>
      <c r="P10" s="4">
        <v>6</v>
      </c>
      <c r="Q10" s="4">
        <v>6</v>
      </c>
      <c r="R10" s="4">
        <v>5</v>
      </c>
      <c r="S10" s="4">
        <v>6</v>
      </c>
      <c r="T10" s="4">
        <v>8</v>
      </c>
      <c r="U10" s="4">
        <v>6</v>
      </c>
      <c r="V10" s="4">
        <v>4</v>
      </c>
      <c r="W10" s="4">
        <v>7</v>
      </c>
      <c r="X10" s="4">
        <f>SUM(O10:W10)</f>
        <v>55</v>
      </c>
    </row>
    <row r="11" spans="1:25" ht="23.25">
      <c r="A11" s="7"/>
      <c r="B11" s="8"/>
      <c r="C11" s="8"/>
      <c r="D11" s="8"/>
      <c r="E11" s="8"/>
      <c r="F11" s="8"/>
      <c r="G11" s="8"/>
      <c r="H11" s="8"/>
      <c r="I11" s="8"/>
      <c r="J11" s="8"/>
      <c r="K11" s="15">
        <f>SUM(K5:K10)</f>
        <v>189</v>
      </c>
      <c r="L11" s="16">
        <v>2</v>
      </c>
      <c r="M11" s="7"/>
      <c r="N11" s="7"/>
      <c r="O11" s="8"/>
      <c r="P11" s="8"/>
      <c r="Q11" s="8"/>
      <c r="R11" s="8"/>
      <c r="S11" s="8"/>
      <c r="T11" s="8"/>
      <c r="U11" s="8"/>
      <c r="V11" s="8"/>
      <c r="W11" s="8"/>
      <c r="X11" s="15">
        <f>SUM(X5:X10)</f>
        <v>199</v>
      </c>
      <c r="Y11" s="16">
        <v>5</v>
      </c>
    </row>
    <row r="12" spans="1:25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7"/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2.75">
      <c r="A13" s="10" t="s">
        <v>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7"/>
      <c r="N13" s="10" t="s">
        <v>15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4" ht="12.75">
      <c r="A14" s="22" t="s">
        <v>37</v>
      </c>
      <c r="B14" s="4">
        <v>5</v>
      </c>
      <c r="C14" s="4">
        <v>6</v>
      </c>
      <c r="D14" s="4">
        <v>6</v>
      </c>
      <c r="E14" s="4">
        <v>4</v>
      </c>
      <c r="F14" s="4">
        <v>4</v>
      </c>
      <c r="G14" s="4">
        <v>6</v>
      </c>
      <c r="H14" s="4">
        <v>4</v>
      </c>
      <c r="I14" s="4">
        <v>4</v>
      </c>
      <c r="J14" s="4">
        <v>5</v>
      </c>
      <c r="K14" s="4">
        <f>SUM(B14:J14)</f>
        <v>44</v>
      </c>
      <c r="M14" s="7"/>
      <c r="N14" s="3" t="s">
        <v>21</v>
      </c>
      <c r="O14" s="4">
        <v>4</v>
      </c>
      <c r="P14" s="4">
        <v>5</v>
      </c>
      <c r="Q14" s="4">
        <v>5</v>
      </c>
      <c r="R14" s="4">
        <v>3</v>
      </c>
      <c r="S14" s="4">
        <v>5</v>
      </c>
      <c r="T14" s="4">
        <v>5</v>
      </c>
      <c r="U14" s="4">
        <v>5</v>
      </c>
      <c r="V14" s="4">
        <v>4</v>
      </c>
      <c r="W14" s="4">
        <v>5</v>
      </c>
      <c r="X14" s="4">
        <f>SUM(O14:W14)</f>
        <v>41</v>
      </c>
    </row>
    <row r="15" spans="1:24" ht="12.75">
      <c r="A15" s="22" t="s">
        <v>71</v>
      </c>
      <c r="B15" s="4">
        <v>4</v>
      </c>
      <c r="C15" s="4">
        <v>6</v>
      </c>
      <c r="D15" s="4">
        <v>5</v>
      </c>
      <c r="E15" s="4">
        <v>4</v>
      </c>
      <c r="F15" s="4">
        <v>5</v>
      </c>
      <c r="G15" s="4">
        <v>6</v>
      </c>
      <c r="H15" s="4">
        <v>5</v>
      </c>
      <c r="I15" s="4">
        <v>5</v>
      </c>
      <c r="J15" s="4">
        <v>5</v>
      </c>
      <c r="K15" s="4">
        <f>SUM(B15:J15)</f>
        <v>45</v>
      </c>
      <c r="L15" s="8"/>
      <c r="M15" s="7"/>
      <c r="N15" s="22" t="s">
        <v>111</v>
      </c>
      <c r="O15" s="4">
        <v>4</v>
      </c>
      <c r="P15" s="4">
        <v>6</v>
      </c>
      <c r="Q15" s="4">
        <v>8</v>
      </c>
      <c r="R15" s="4">
        <v>4</v>
      </c>
      <c r="S15" s="4">
        <v>5</v>
      </c>
      <c r="T15" s="4">
        <v>5</v>
      </c>
      <c r="U15" s="4">
        <v>6</v>
      </c>
      <c r="V15" s="4">
        <v>4</v>
      </c>
      <c r="W15" s="4">
        <v>4</v>
      </c>
      <c r="X15" s="4">
        <f>SUM(O15:W15)</f>
        <v>46</v>
      </c>
    </row>
    <row r="16" spans="1:24" ht="12.75">
      <c r="A16" s="22" t="s">
        <v>38</v>
      </c>
      <c r="B16" s="4">
        <v>5</v>
      </c>
      <c r="C16" s="4">
        <v>6</v>
      </c>
      <c r="D16" s="4">
        <v>5</v>
      </c>
      <c r="E16" s="4">
        <v>3</v>
      </c>
      <c r="F16" s="4">
        <v>5</v>
      </c>
      <c r="G16" s="4">
        <v>6</v>
      </c>
      <c r="H16" s="4">
        <v>6</v>
      </c>
      <c r="I16" s="4">
        <v>6</v>
      </c>
      <c r="J16" s="4">
        <v>6</v>
      </c>
      <c r="K16" s="4">
        <f>SUM(B16:J16)</f>
        <v>48</v>
      </c>
      <c r="M16" s="7"/>
      <c r="N16" s="22" t="s">
        <v>35</v>
      </c>
      <c r="O16" s="4">
        <v>5</v>
      </c>
      <c r="P16" s="4">
        <v>6</v>
      </c>
      <c r="Q16" s="4">
        <v>5</v>
      </c>
      <c r="R16" s="4">
        <v>4</v>
      </c>
      <c r="S16" s="4">
        <v>6</v>
      </c>
      <c r="T16" s="4">
        <v>7</v>
      </c>
      <c r="U16" s="4">
        <v>7</v>
      </c>
      <c r="V16" s="4">
        <v>6</v>
      </c>
      <c r="W16" s="4">
        <v>7</v>
      </c>
      <c r="X16" s="4">
        <f>SUM(O16:W16)</f>
        <v>53</v>
      </c>
    </row>
    <row r="17" spans="1:24" ht="12.75">
      <c r="A17" s="22" t="s">
        <v>39</v>
      </c>
      <c r="B17" s="4">
        <v>8</v>
      </c>
      <c r="C17" s="4">
        <v>6</v>
      </c>
      <c r="D17" s="4">
        <v>6</v>
      </c>
      <c r="E17" s="4">
        <v>4</v>
      </c>
      <c r="F17" s="4">
        <v>5</v>
      </c>
      <c r="G17" s="4">
        <v>5</v>
      </c>
      <c r="H17" s="4">
        <v>5</v>
      </c>
      <c r="I17" s="4">
        <v>5</v>
      </c>
      <c r="J17" s="4">
        <v>7</v>
      </c>
      <c r="L17" s="4">
        <f>SUM(B17:J17)</f>
        <v>51</v>
      </c>
      <c r="M17" s="7"/>
      <c r="N17" s="22" t="s">
        <v>48</v>
      </c>
      <c r="O17" s="4">
        <v>5</v>
      </c>
      <c r="P17" s="4">
        <v>5</v>
      </c>
      <c r="Q17" s="4">
        <v>8</v>
      </c>
      <c r="R17" s="4">
        <v>6</v>
      </c>
      <c r="S17" s="4">
        <v>6</v>
      </c>
      <c r="T17" s="4">
        <v>8</v>
      </c>
      <c r="U17" s="4">
        <v>7</v>
      </c>
      <c r="V17" s="4">
        <v>5</v>
      </c>
      <c r="W17" s="4">
        <v>8</v>
      </c>
      <c r="X17" s="4">
        <f>SUM(O17:W17)</f>
        <v>58</v>
      </c>
    </row>
    <row r="18" spans="1:25" ht="12.75">
      <c r="A18" s="19" t="s">
        <v>85</v>
      </c>
      <c r="B18" s="4">
        <v>6</v>
      </c>
      <c r="C18" s="4">
        <v>6</v>
      </c>
      <c r="D18" s="4">
        <v>6</v>
      </c>
      <c r="E18" s="4">
        <v>5</v>
      </c>
      <c r="F18" s="4">
        <v>5</v>
      </c>
      <c r="G18" s="4">
        <v>7</v>
      </c>
      <c r="H18" s="4">
        <v>5</v>
      </c>
      <c r="I18" s="4">
        <v>3</v>
      </c>
      <c r="J18" s="4">
        <v>5</v>
      </c>
      <c r="K18" s="4">
        <f>SUM(B18:J18)</f>
        <v>48</v>
      </c>
      <c r="M18" s="7"/>
      <c r="N18" s="23" t="s">
        <v>87</v>
      </c>
      <c r="O18" s="4">
        <v>6</v>
      </c>
      <c r="P18" s="4">
        <v>6</v>
      </c>
      <c r="Q18" s="4">
        <v>7</v>
      </c>
      <c r="R18" s="4">
        <v>8</v>
      </c>
      <c r="S18" s="4">
        <v>5</v>
      </c>
      <c r="T18" s="4">
        <v>8</v>
      </c>
      <c r="U18" s="4">
        <v>7</v>
      </c>
      <c r="V18" s="4">
        <v>5</v>
      </c>
      <c r="W18" s="4">
        <v>8</v>
      </c>
      <c r="Y18" s="4">
        <f>SUM(O18:W18)</f>
        <v>60</v>
      </c>
    </row>
    <row r="19" spans="1:25" ht="12.75">
      <c r="A19" s="22" t="s">
        <v>109</v>
      </c>
      <c r="B19" s="4">
        <v>5</v>
      </c>
      <c r="C19" s="4">
        <v>5</v>
      </c>
      <c r="D19" s="4">
        <v>7</v>
      </c>
      <c r="E19" s="4">
        <v>4</v>
      </c>
      <c r="F19" s="4">
        <v>6</v>
      </c>
      <c r="G19" s="4">
        <v>7</v>
      </c>
      <c r="H19" s="4">
        <v>6</v>
      </c>
      <c r="I19" s="4">
        <v>4</v>
      </c>
      <c r="J19" s="4">
        <v>5</v>
      </c>
      <c r="L19" s="4">
        <f>SUM(B19:J19)</f>
        <v>49</v>
      </c>
      <c r="M19" s="7"/>
      <c r="N19" s="23" t="s">
        <v>110</v>
      </c>
      <c r="O19" s="4">
        <v>5</v>
      </c>
      <c r="P19" s="4">
        <v>8</v>
      </c>
      <c r="Q19" s="4">
        <v>10</v>
      </c>
      <c r="R19" s="4">
        <v>5</v>
      </c>
      <c r="S19" s="4">
        <v>7</v>
      </c>
      <c r="T19" s="4">
        <v>12</v>
      </c>
      <c r="U19" s="4">
        <v>6</v>
      </c>
      <c r="V19" s="4">
        <v>4</v>
      </c>
      <c r="W19" s="4">
        <v>6</v>
      </c>
      <c r="Y19" s="4">
        <f>SUM(O19:W19)</f>
        <v>63</v>
      </c>
    </row>
    <row r="20" spans="1:25" ht="23.25">
      <c r="A20" s="7"/>
      <c r="B20" s="8"/>
      <c r="C20" s="8"/>
      <c r="D20" s="8"/>
      <c r="E20" s="8"/>
      <c r="F20" s="8"/>
      <c r="G20" s="8"/>
      <c r="H20" s="8"/>
      <c r="I20" s="8"/>
      <c r="J20" s="8"/>
      <c r="K20" s="15">
        <f>SUM(K14:K19)</f>
        <v>185</v>
      </c>
      <c r="L20" s="17">
        <v>1</v>
      </c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15">
        <f>SUM(X14:X19)</f>
        <v>198</v>
      </c>
      <c r="Y20" s="16">
        <v>4</v>
      </c>
    </row>
    <row r="21" spans="1:25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2.75">
      <c r="A22" s="10" t="s">
        <v>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7"/>
      <c r="N22" s="24" t="s">
        <v>70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4" ht="12.75">
      <c r="A23" s="22" t="s">
        <v>22</v>
      </c>
      <c r="B23" s="4">
        <v>5</v>
      </c>
      <c r="C23" s="4">
        <v>5</v>
      </c>
      <c r="D23" s="4">
        <v>7</v>
      </c>
      <c r="E23" s="4">
        <v>3</v>
      </c>
      <c r="F23" s="4">
        <v>5</v>
      </c>
      <c r="G23" s="4">
        <v>5</v>
      </c>
      <c r="H23" s="4">
        <v>6</v>
      </c>
      <c r="I23" s="4">
        <v>6</v>
      </c>
      <c r="J23" s="4">
        <v>6</v>
      </c>
      <c r="K23" s="4">
        <f>SUM(B23:J23)</f>
        <v>48</v>
      </c>
      <c r="L23" s="8"/>
      <c r="M23" s="7"/>
      <c r="N23" s="22" t="s">
        <v>54</v>
      </c>
      <c r="O23" s="4">
        <v>6</v>
      </c>
      <c r="P23" s="4">
        <v>6</v>
      </c>
      <c r="Q23" s="4">
        <v>6</v>
      </c>
      <c r="R23" s="4">
        <v>4</v>
      </c>
      <c r="S23" s="4">
        <v>5</v>
      </c>
      <c r="T23" s="4">
        <v>6</v>
      </c>
      <c r="U23" s="4">
        <v>6</v>
      </c>
      <c r="V23" s="4">
        <v>6</v>
      </c>
      <c r="W23" s="4">
        <v>6</v>
      </c>
      <c r="X23" s="4">
        <f>SUM(O23:W23)</f>
        <v>51</v>
      </c>
    </row>
    <row r="24" spans="1:24" ht="12.75">
      <c r="A24" s="22" t="s">
        <v>23</v>
      </c>
      <c r="B24" s="4">
        <v>3</v>
      </c>
      <c r="C24" s="4">
        <v>6</v>
      </c>
      <c r="D24" s="4">
        <v>8</v>
      </c>
      <c r="E24" s="4">
        <v>3</v>
      </c>
      <c r="F24" s="4">
        <v>6</v>
      </c>
      <c r="G24" s="4">
        <v>5</v>
      </c>
      <c r="H24" s="4">
        <v>5</v>
      </c>
      <c r="I24" s="4">
        <v>5</v>
      </c>
      <c r="J24" s="4">
        <v>6</v>
      </c>
      <c r="K24" s="4">
        <f>SUM(B24:J24)</f>
        <v>47</v>
      </c>
      <c r="M24" s="7"/>
      <c r="N24" s="22" t="s">
        <v>53</v>
      </c>
      <c r="O24" s="4">
        <v>5</v>
      </c>
      <c r="P24" s="4">
        <v>6</v>
      </c>
      <c r="Q24" s="4">
        <v>6</v>
      </c>
      <c r="R24" s="4">
        <v>5</v>
      </c>
      <c r="S24" s="4">
        <v>5</v>
      </c>
      <c r="T24" s="4">
        <v>8</v>
      </c>
      <c r="U24" s="4">
        <v>4</v>
      </c>
      <c r="V24" s="4">
        <v>5</v>
      </c>
      <c r="W24" s="4">
        <v>6</v>
      </c>
      <c r="X24" s="4">
        <f>SUM(O24:W24)</f>
        <v>50</v>
      </c>
    </row>
    <row r="25" spans="1:24" ht="12.75">
      <c r="A25" s="19" t="s">
        <v>112</v>
      </c>
      <c r="B25" s="4">
        <v>4</v>
      </c>
      <c r="C25" s="4">
        <v>5</v>
      </c>
      <c r="D25" s="4">
        <v>5</v>
      </c>
      <c r="E25" s="4">
        <v>4</v>
      </c>
      <c r="F25" s="4">
        <v>5</v>
      </c>
      <c r="G25" s="4">
        <v>8</v>
      </c>
      <c r="H25" s="4">
        <v>5</v>
      </c>
      <c r="I25" s="4">
        <v>3</v>
      </c>
      <c r="J25" s="4">
        <v>6</v>
      </c>
      <c r="K25" s="4">
        <f>SUM(B25:J25)</f>
        <v>45</v>
      </c>
      <c r="M25" s="7"/>
      <c r="N25" s="22" t="s">
        <v>62</v>
      </c>
      <c r="O25" s="4">
        <v>4</v>
      </c>
      <c r="P25" s="4">
        <v>5</v>
      </c>
      <c r="Q25" s="4">
        <v>7</v>
      </c>
      <c r="R25" s="4">
        <v>5</v>
      </c>
      <c r="S25" s="4">
        <v>6</v>
      </c>
      <c r="T25" s="4">
        <v>7</v>
      </c>
      <c r="U25" s="4">
        <v>6</v>
      </c>
      <c r="V25" s="4">
        <v>5</v>
      </c>
      <c r="W25" s="4">
        <v>7</v>
      </c>
      <c r="X25" s="4">
        <f>SUM(O25:W25)</f>
        <v>52</v>
      </c>
    </row>
    <row r="26" spans="1:25" ht="12.75">
      <c r="A26" s="22" t="s">
        <v>41</v>
      </c>
      <c r="B26" s="4">
        <v>6</v>
      </c>
      <c r="C26" s="4">
        <v>8</v>
      </c>
      <c r="D26" s="4">
        <v>9</v>
      </c>
      <c r="E26" s="4">
        <v>3</v>
      </c>
      <c r="F26" s="4">
        <v>6</v>
      </c>
      <c r="G26" s="4">
        <v>8</v>
      </c>
      <c r="H26" s="4">
        <v>4</v>
      </c>
      <c r="I26" s="4">
        <v>5</v>
      </c>
      <c r="J26" s="4">
        <v>6</v>
      </c>
      <c r="L26" s="4">
        <f>SUM(B26:J26)</f>
        <v>55</v>
      </c>
      <c r="M26" s="7"/>
      <c r="N26" s="22" t="s">
        <v>51</v>
      </c>
      <c r="O26" s="4">
        <v>7</v>
      </c>
      <c r="P26" s="4">
        <v>7</v>
      </c>
      <c r="Q26" s="4">
        <v>10</v>
      </c>
      <c r="R26" s="4">
        <v>7</v>
      </c>
      <c r="S26" s="4">
        <v>7</v>
      </c>
      <c r="T26" s="4">
        <v>5</v>
      </c>
      <c r="U26" s="4">
        <v>6</v>
      </c>
      <c r="V26" s="4">
        <v>6</v>
      </c>
      <c r="W26" s="4">
        <v>8</v>
      </c>
      <c r="Y26" s="4">
        <f>SUM(O26:W26)</f>
        <v>63</v>
      </c>
    </row>
    <row r="27" spans="1:25" ht="12.75">
      <c r="A27" s="19" t="s">
        <v>33</v>
      </c>
      <c r="B27" s="4">
        <v>6</v>
      </c>
      <c r="C27" s="4">
        <v>6</v>
      </c>
      <c r="D27" s="4">
        <v>8</v>
      </c>
      <c r="E27" s="4">
        <v>3</v>
      </c>
      <c r="F27" s="4">
        <v>6</v>
      </c>
      <c r="G27" s="4">
        <v>7</v>
      </c>
      <c r="H27" s="4">
        <v>4</v>
      </c>
      <c r="I27" s="4">
        <v>4</v>
      </c>
      <c r="J27" s="4">
        <v>6</v>
      </c>
      <c r="K27" s="4">
        <f>SUM(B27:J27)</f>
        <v>50</v>
      </c>
      <c r="M27" s="7"/>
      <c r="N27" s="22" t="s">
        <v>77</v>
      </c>
      <c r="O27" s="4">
        <v>5</v>
      </c>
      <c r="P27" s="4">
        <v>8</v>
      </c>
      <c r="Q27" s="4">
        <v>10</v>
      </c>
      <c r="R27" s="4">
        <v>5</v>
      </c>
      <c r="S27" s="4">
        <v>7</v>
      </c>
      <c r="T27" s="4">
        <v>7</v>
      </c>
      <c r="U27" s="4">
        <v>8</v>
      </c>
      <c r="V27" s="4">
        <v>5</v>
      </c>
      <c r="W27" s="4">
        <v>8</v>
      </c>
      <c r="Y27" s="28">
        <f>SUM(O27:W27)</f>
        <v>63</v>
      </c>
    </row>
    <row r="28" spans="1:24" ht="12.75">
      <c r="A28" s="22" t="s">
        <v>60</v>
      </c>
      <c r="B28" s="4">
        <v>6</v>
      </c>
      <c r="C28" s="4">
        <v>7</v>
      </c>
      <c r="D28" s="4">
        <v>9</v>
      </c>
      <c r="E28" s="4">
        <v>4</v>
      </c>
      <c r="F28" s="4">
        <v>8</v>
      </c>
      <c r="G28" s="4">
        <v>6</v>
      </c>
      <c r="H28" s="4">
        <v>6</v>
      </c>
      <c r="I28" s="4">
        <v>5</v>
      </c>
      <c r="J28" s="4">
        <v>7</v>
      </c>
      <c r="L28" s="27">
        <f>SUM(B28:J28)</f>
        <v>58</v>
      </c>
      <c r="M28" s="7"/>
      <c r="N28" s="22" t="s">
        <v>34</v>
      </c>
      <c r="O28" s="4">
        <v>7</v>
      </c>
      <c r="P28" s="4">
        <v>8</v>
      </c>
      <c r="Q28" s="4">
        <v>7</v>
      </c>
      <c r="R28" s="4">
        <v>4</v>
      </c>
      <c r="S28" s="4">
        <v>7</v>
      </c>
      <c r="T28" s="4">
        <v>12</v>
      </c>
      <c r="U28" s="4">
        <v>6</v>
      </c>
      <c r="V28" s="4">
        <v>4</v>
      </c>
      <c r="W28" s="4">
        <v>7</v>
      </c>
      <c r="X28" s="4">
        <f>SUM(O28:W28)</f>
        <v>62</v>
      </c>
    </row>
    <row r="29" spans="1:25" ht="23.25">
      <c r="A29" s="7"/>
      <c r="B29" s="8"/>
      <c r="C29" s="8"/>
      <c r="D29" s="8"/>
      <c r="E29" s="8"/>
      <c r="F29" s="8"/>
      <c r="G29" s="8"/>
      <c r="H29" s="8"/>
      <c r="I29" s="8"/>
      <c r="J29" s="8"/>
      <c r="K29" s="15">
        <f>SUM(K23:K28)</f>
        <v>190</v>
      </c>
      <c r="L29" s="17">
        <v>3</v>
      </c>
      <c r="M29" s="7"/>
      <c r="N29" s="7"/>
      <c r="O29" s="8"/>
      <c r="P29" s="8"/>
      <c r="Q29" s="8"/>
      <c r="R29" s="8"/>
      <c r="S29" s="8"/>
      <c r="T29" s="8"/>
      <c r="U29" s="8"/>
      <c r="V29" s="8"/>
      <c r="W29" s="8"/>
      <c r="X29" s="15">
        <f>SUM(X23:X28)</f>
        <v>215</v>
      </c>
      <c r="Y29" s="16">
        <v>6</v>
      </c>
    </row>
    <row r="30" spans="1:25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7"/>
      <c r="N30" s="7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2" t="s">
        <v>8</v>
      </c>
    </row>
    <row r="33" spans="1:25" ht="15.75">
      <c r="A33" s="11" t="s">
        <v>106</v>
      </c>
      <c r="B33" s="6"/>
      <c r="C33" s="6"/>
      <c r="D33" s="6"/>
      <c r="E33" s="6"/>
      <c r="F33" s="1"/>
      <c r="G33" s="1"/>
      <c r="H33" s="1"/>
      <c r="I33" s="1"/>
      <c r="J33" s="1"/>
      <c r="K33" s="1"/>
      <c r="L33" s="1"/>
      <c r="N33" s="12" t="s">
        <v>12</v>
      </c>
      <c r="O33" s="13" t="s">
        <v>13</v>
      </c>
      <c r="P33" s="4">
        <v>2</v>
      </c>
      <c r="Q33" s="4">
        <v>3</v>
      </c>
      <c r="R33" s="4">
        <v>4</v>
      </c>
      <c r="S33" s="4">
        <v>5</v>
      </c>
      <c r="T33" s="4">
        <v>6</v>
      </c>
      <c r="U33" s="4">
        <v>7</v>
      </c>
      <c r="V33" s="75" t="s">
        <v>4</v>
      </c>
      <c r="W33" s="76"/>
      <c r="X33" s="4" t="s">
        <v>5</v>
      </c>
      <c r="Y33" s="8"/>
    </row>
    <row r="34" spans="2:25" ht="15">
      <c r="B34" s="1"/>
      <c r="C34" s="1"/>
      <c r="D34" s="6"/>
      <c r="E34" s="6"/>
      <c r="F34" s="1"/>
      <c r="G34" s="1"/>
      <c r="H34" s="1"/>
      <c r="I34" s="1"/>
      <c r="J34" s="1"/>
      <c r="K34" s="1"/>
      <c r="L34" s="1"/>
      <c r="N34" s="3" t="s">
        <v>7</v>
      </c>
      <c r="O34" s="4">
        <v>2</v>
      </c>
      <c r="P34" s="4">
        <v>1</v>
      </c>
      <c r="Q34" s="4">
        <v>1</v>
      </c>
      <c r="R34" s="4">
        <v>1</v>
      </c>
      <c r="S34" s="4">
        <v>1</v>
      </c>
      <c r="T34" s="4">
        <v>2</v>
      </c>
      <c r="U34" s="4"/>
      <c r="V34" s="75">
        <f aca="true" t="shared" si="2" ref="V34:V39">SUM(O34:U34)</f>
        <v>8</v>
      </c>
      <c r="W34" s="76"/>
      <c r="X34" s="4"/>
      <c r="Y34" s="8"/>
    </row>
    <row r="35" spans="1:25" ht="15">
      <c r="A35" s="26" t="s">
        <v>105</v>
      </c>
      <c r="B35" s="6"/>
      <c r="C35" s="6"/>
      <c r="D35" s="6"/>
      <c r="E35" s="6"/>
      <c r="F35" s="1"/>
      <c r="G35" s="1"/>
      <c r="H35" s="1"/>
      <c r="I35" s="1"/>
      <c r="J35" s="1"/>
      <c r="K35" s="1"/>
      <c r="L35" s="1"/>
      <c r="N35" s="3" t="s">
        <v>9</v>
      </c>
      <c r="O35" s="4">
        <v>1</v>
      </c>
      <c r="P35" s="4">
        <v>2</v>
      </c>
      <c r="Q35" s="4">
        <v>5</v>
      </c>
      <c r="R35" s="4">
        <v>2</v>
      </c>
      <c r="S35" s="4">
        <v>2</v>
      </c>
      <c r="T35" s="4">
        <v>1</v>
      </c>
      <c r="U35" s="4"/>
      <c r="V35" s="75">
        <f t="shared" si="2"/>
        <v>13</v>
      </c>
      <c r="W35" s="76"/>
      <c r="X35" s="4"/>
      <c r="Y35" s="8"/>
    </row>
    <row r="36" spans="2:25" ht="15">
      <c r="B36" s="1"/>
      <c r="C36" s="1"/>
      <c r="D36" s="6"/>
      <c r="E36" s="6"/>
      <c r="F36" s="1"/>
      <c r="G36" s="1"/>
      <c r="H36" s="1"/>
      <c r="I36" s="1"/>
      <c r="J36" s="1"/>
      <c r="K36" s="1"/>
      <c r="L36" s="1"/>
      <c r="N36" s="3" t="s">
        <v>10</v>
      </c>
      <c r="O36" s="4">
        <v>3</v>
      </c>
      <c r="P36" s="4">
        <v>3</v>
      </c>
      <c r="Q36" s="4">
        <v>2</v>
      </c>
      <c r="R36" s="4">
        <v>5</v>
      </c>
      <c r="S36" s="4">
        <v>4</v>
      </c>
      <c r="T36" s="4">
        <v>3</v>
      </c>
      <c r="U36" s="4"/>
      <c r="V36" s="75">
        <f t="shared" si="2"/>
        <v>20</v>
      </c>
      <c r="W36" s="76"/>
      <c r="X36" s="4"/>
      <c r="Y36" s="8"/>
    </row>
    <row r="37" spans="1:25" ht="15">
      <c r="A37" s="5" t="s">
        <v>107</v>
      </c>
      <c r="B37" s="6"/>
      <c r="C37" s="6"/>
      <c r="D37" s="6"/>
      <c r="E37" s="6"/>
      <c r="F37" s="1"/>
      <c r="G37" s="1"/>
      <c r="H37" s="1"/>
      <c r="I37" s="1"/>
      <c r="J37" s="1"/>
      <c r="K37" s="1"/>
      <c r="L37" s="1"/>
      <c r="N37" s="3" t="s">
        <v>17</v>
      </c>
      <c r="O37" s="4">
        <v>6</v>
      </c>
      <c r="P37" s="4">
        <v>6</v>
      </c>
      <c r="Q37" s="4">
        <v>6</v>
      </c>
      <c r="R37" s="4">
        <v>6</v>
      </c>
      <c r="S37" s="4">
        <v>6</v>
      </c>
      <c r="T37" s="4">
        <v>6</v>
      </c>
      <c r="U37" s="4"/>
      <c r="V37" s="75">
        <f t="shared" si="2"/>
        <v>36</v>
      </c>
      <c r="W37" s="76"/>
      <c r="X37" s="4"/>
      <c r="Y37" s="8"/>
    </row>
    <row r="38" spans="2:26" ht="15">
      <c r="B38" s="6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N38" s="21" t="s">
        <v>11</v>
      </c>
      <c r="O38" s="4">
        <v>5</v>
      </c>
      <c r="P38" s="4">
        <v>4</v>
      </c>
      <c r="Q38" s="4">
        <v>4</v>
      </c>
      <c r="R38" s="4">
        <v>4</v>
      </c>
      <c r="S38" s="4">
        <v>5</v>
      </c>
      <c r="T38" s="4">
        <v>5</v>
      </c>
      <c r="U38" s="4"/>
      <c r="V38" s="75">
        <f t="shared" si="2"/>
        <v>27</v>
      </c>
      <c r="W38" s="76"/>
      <c r="X38" s="4"/>
      <c r="Z38" s="8"/>
    </row>
    <row r="39" spans="1:25" ht="15">
      <c r="A39" s="26" t="s">
        <v>108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N39" s="3" t="s">
        <v>16</v>
      </c>
      <c r="O39" s="4">
        <v>4</v>
      </c>
      <c r="P39" s="4">
        <v>5</v>
      </c>
      <c r="Q39" s="4">
        <v>3</v>
      </c>
      <c r="R39" s="4">
        <v>3</v>
      </c>
      <c r="S39" s="4">
        <v>3</v>
      </c>
      <c r="T39" s="4">
        <v>4</v>
      </c>
      <c r="U39" s="4"/>
      <c r="V39" s="75">
        <f t="shared" si="2"/>
        <v>22</v>
      </c>
      <c r="W39" s="76"/>
      <c r="X39" s="4"/>
      <c r="Y39" s="8"/>
    </row>
    <row r="40" spans="2:2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N40" s="7"/>
      <c r="O40" s="8"/>
      <c r="P40" s="8"/>
      <c r="Q40" s="8"/>
      <c r="R40" s="8"/>
      <c r="S40" s="8"/>
      <c r="T40" s="8"/>
      <c r="U40" s="8"/>
      <c r="V40" s="7"/>
      <c r="W40" s="8"/>
      <c r="X40" s="8"/>
      <c r="Y40" s="8"/>
    </row>
    <row r="41" spans="1:25" ht="12.75">
      <c r="A41" s="25" t="s">
        <v>113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7"/>
      <c r="O41" s="8"/>
      <c r="P41" s="8"/>
      <c r="Q41" s="8"/>
      <c r="R41" s="8"/>
      <c r="S41" s="8"/>
      <c r="T41" s="8"/>
      <c r="U41" s="8"/>
      <c r="V41" s="7"/>
      <c r="W41" s="8"/>
      <c r="X41" s="8"/>
      <c r="Y41" s="8"/>
    </row>
    <row r="42" ht="12.75">
      <c r="A42" s="25"/>
    </row>
  </sheetData>
  <sheetProtection/>
  <mergeCells count="7">
    <mergeCell ref="V39:W39"/>
    <mergeCell ref="V33:W33"/>
    <mergeCell ref="V34:W34"/>
    <mergeCell ref="V35:W35"/>
    <mergeCell ref="V36:W36"/>
    <mergeCell ref="V37:W37"/>
    <mergeCell ref="V38:W38"/>
  </mergeCells>
  <printOptions/>
  <pageMargins left="0.75" right="0.75" top="0.5" bottom="0.49" header="0.5" footer="0.5"/>
  <pageSetup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zoomScalePageLayoutView="0" workbookViewId="0" topLeftCell="A1">
      <selection activeCell="A56" sqref="A56"/>
    </sheetView>
  </sheetViews>
  <sheetFormatPr defaultColWidth="9.140625" defaultRowHeight="12.75"/>
  <cols>
    <col min="1" max="1" width="17.8515625" style="0" customWidth="1"/>
    <col min="2" max="10" width="3.7109375" style="0" customWidth="1"/>
    <col min="11" max="11" width="6.140625" style="62" customWidth="1"/>
    <col min="12" max="20" width="3.7109375" style="0" customWidth="1"/>
    <col min="21" max="21" width="6.140625" style="62" customWidth="1"/>
    <col min="22" max="22" width="8.7109375" style="68" customWidth="1"/>
  </cols>
  <sheetData>
    <row r="1" spans="1:23" ht="15.75">
      <c r="A1" s="9" t="s">
        <v>14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61" t="s">
        <v>114</v>
      </c>
      <c r="L1" s="8">
        <v>10</v>
      </c>
      <c r="M1" s="28">
        <v>11</v>
      </c>
      <c r="N1" s="28">
        <v>12</v>
      </c>
      <c r="O1" s="28">
        <v>13</v>
      </c>
      <c r="P1" s="28">
        <v>14</v>
      </c>
      <c r="Q1" s="28">
        <v>15</v>
      </c>
      <c r="R1" s="28">
        <v>16</v>
      </c>
      <c r="S1" s="28">
        <v>17</v>
      </c>
      <c r="T1" s="28">
        <v>18</v>
      </c>
      <c r="U1" s="59" t="s">
        <v>115</v>
      </c>
      <c r="V1" s="66" t="s">
        <v>4</v>
      </c>
      <c r="W1" s="49" t="s">
        <v>5</v>
      </c>
    </row>
    <row r="2" spans="1:23" ht="12.75">
      <c r="A2" s="9" t="s">
        <v>6</v>
      </c>
      <c r="B2" s="8">
        <v>4</v>
      </c>
      <c r="C2" s="8">
        <v>4</v>
      </c>
      <c r="D2" s="8">
        <v>5</v>
      </c>
      <c r="E2" s="8">
        <v>3</v>
      </c>
      <c r="F2" s="8">
        <v>4</v>
      </c>
      <c r="G2" s="8">
        <v>3</v>
      </c>
      <c r="H2" s="8">
        <v>5</v>
      </c>
      <c r="I2" s="8">
        <v>4</v>
      </c>
      <c r="J2" s="8">
        <v>4</v>
      </c>
      <c r="K2" s="61">
        <f>SUM(B2:J2)</f>
        <v>36</v>
      </c>
      <c r="L2" s="8">
        <v>4</v>
      </c>
      <c r="M2" s="28">
        <v>4</v>
      </c>
      <c r="N2" s="28">
        <v>4</v>
      </c>
      <c r="O2" s="28">
        <v>5</v>
      </c>
      <c r="P2" s="28">
        <v>3</v>
      </c>
      <c r="Q2" s="28">
        <v>4</v>
      </c>
      <c r="R2" s="28">
        <v>3</v>
      </c>
      <c r="S2" s="28">
        <v>5</v>
      </c>
      <c r="T2" s="28">
        <v>4</v>
      </c>
      <c r="U2" s="59">
        <f>SUM(L2:T2)</f>
        <v>36</v>
      </c>
      <c r="V2" s="66">
        <f>SUM(U2,K2)</f>
        <v>72</v>
      </c>
      <c r="W2" s="1"/>
    </row>
    <row r="3" spans="1:23" ht="12.75">
      <c r="A3" s="24" t="s">
        <v>1</v>
      </c>
      <c r="B3" s="8"/>
      <c r="C3" s="8"/>
      <c r="D3" s="8"/>
      <c r="E3" s="8"/>
      <c r="F3" s="8"/>
      <c r="G3" s="8"/>
      <c r="H3" s="8"/>
      <c r="I3" s="8"/>
      <c r="J3" s="8"/>
      <c r="K3" s="61"/>
      <c r="L3" s="8"/>
      <c r="M3" s="1"/>
      <c r="N3" s="1"/>
      <c r="O3" s="1"/>
      <c r="P3" s="1"/>
      <c r="Q3" s="1"/>
      <c r="R3" s="1"/>
      <c r="S3" s="1"/>
      <c r="T3" s="1"/>
      <c r="U3" s="59"/>
      <c r="V3" s="66"/>
      <c r="W3" s="1"/>
    </row>
    <row r="4" spans="1:23" ht="12.75">
      <c r="A4" s="3" t="s">
        <v>19</v>
      </c>
      <c r="B4" s="4">
        <v>4</v>
      </c>
      <c r="C4" s="4">
        <v>4</v>
      </c>
      <c r="D4" s="4">
        <v>8</v>
      </c>
      <c r="E4" s="4">
        <v>5</v>
      </c>
      <c r="F4" s="4">
        <v>4</v>
      </c>
      <c r="G4" s="4">
        <v>6</v>
      </c>
      <c r="H4" s="4">
        <v>7</v>
      </c>
      <c r="I4" s="4">
        <v>5</v>
      </c>
      <c r="J4" s="4">
        <v>5</v>
      </c>
      <c r="K4" s="63">
        <f aca="true" t="shared" si="0" ref="K4:K9">SUM(B4:J4)</f>
        <v>48</v>
      </c>
      <c r="L4" s="4">
        <v>4</v>
      </c>
      <c r="M4" s="4">
        <v>4</v>
      </c>
      <c r="N4" s="4">
        <v>5</v>
      </c>
      <c r="O4" s="4">
        <v>6</v>
      </c>
      <c r="P4" s="4">
        <v>3</v>
      </c>
      <c r="Q4" s="4">
        <v>4</v>
      </c>
      <c r="R4" s="4">
        <v>3</v>
      </c>
      <c r="S4" s="4">
        <v>5</v>
      </c>
      <c r="T4" s="4">
        <v>4</v>
      </c>
      <c r="U4" s="60">
        <f aca="true" t="shared" si="1" ref="U4:U9">SUM(L4:T4)</f>
        <v>38</v>
      </c>
      <c r="V4" s="67">
        <f>SUM(K4,U4)</f>
        <v>86</v>
      </c>
      <c r="W4" s="1"/>
    </row>
    <row r="5" spans="1:23" ht="12.75">
      <c r="A5" s="20" t="s">
        <v>27</v>
      </c>
      <c r="B5" s="4">
        <v>5</v>
      </c>
      <c r="C5" s="4">
        <v>6</v>
      </c>
      <c r="D5" s="4">
        <v>6</v>
      </c>
      <c r="E5" s="4">
        <v>4</v>
      </c>
      <c r="F5" s="4">
        <v>4</v>
      </c>
      <c r="G5" s="4">
        <v>4</v>
      </c>
      <c r="H5" s="4">
        <v>7</v>
      </c>
      <c r="I5" s="4">
        <v>4</v>
      </c>
      <c r="J5" s="4">
        <v>4</v>
      </c>
      <c r="K5" s="63">
        <f t="shared" si="0"/>
        <v>44</v>
      </c>
      <c r="L5" s="4">
        <v>3</v>
      </c>
      <c r="M5" s="4">
        <v>5</v>
      </c>
      <c r="N5" s="4">
        <v>5</v>
      </c>
      <c r="O5" s="4">
        <v>6</v>
      </c>
      <c r="P5" s="4">
        <v>2</v>
      </c>
      <c r="Q5" s="4">
        <v>8</v>
      </c>
      <c r="R5" s="4">
        <v>4</v>
      </c>
      <c r="S5" s="4">
        <v>7</v>
      </c>
      <c r="T5" s="4">
        <v>4</v>
      </c>
      <c r="U5" s="60">
        <f t="shared" si="1"/>
        <v>44</v>
      </c>
      <c r="V5" s="67">
        <f>SUM(K5,U5)</f>
        <v>88</v>
      </c>
      <c r="W5" s="1"/>
    </row>
    <row r="6" spans="1:22" ht="12.75">
      <c r="A6" s="22" t="s">
        <v>28</v>
      </c>
      <c r="B6" s="4">
        <v>6</v>
      </c>
      <c r="C6" s="4">
        <v>7</v>
      </c>
      <c r="D6" s="4">
        <v>7</v>
      </c>
      <c r="E6" s="4">
        <v>5</v>
      </c>
      <c r="F6" s="4">
        <v>6</v>
      </c>
      <c r="G6" s="4">
        <v>4</v>
      </c>
      <c r="H6" s="4">
        <v>6</v>
      </c>
      <c r="I6" s="4">
        <v>5</v>
      </c>
      <c r="J6" s="4">
        <v>7</v>
      </c>
      <c r="K6" s="63">
        <f t="shared" si="0"/>
        <v>53</v>
      </c>
      <c r="L6" s="4">
        <v>5</v>
      </c>
      <c r="M6" s="4">
        <v>5</v>
      </c>
      <c r="N6" s="4">
        <v>5</v>
      </c>
      <c r="O6" s="4">
        <v>7</v>
      </c>
      <c r="P6" s="4">
        <v>4</v>
      </c>
      <c r="Q6" s="4">
        <v>5</v>
      </c>
      <c r="R6" s="4">
        <v>4</v>
      </c>
      <c r="S6" s="4">
        <v>7</v>
      </c>
      <c r="T6" s="4">
        <v>5</v>
      </c>
      <c r="U6" s="60">
        <f t="shared" si="1"/>
        <v>47</v>
      </c>
      <c r="V6" s="58">
        <f>SUM(K6,U6)</f>
        <v>100</v>
      </c>
    </row>
    <row r="7" spans="1:23" ht="12.75">
      <c r="A7" s="22" t="s">
        <v>69</v>
      </c>
      <c r="B7" s="4">
        <v>8</v>
      </c>
      <c r="C7" s="4">
        <v>6</v>
      </c>
      <c r="D7" s="4">
        <v>7</v>
      </c>
      <c r="E7" s="4">
        <v>4</v>
      </c>
      <c r="F7" s="4">
        <v>5</v>
      </c>
      <c r="G7" s="4">
        <v>5</v>
      </c>
      <c r="H7" s="4">
        <v>7</v>
      </c>
      <c r="I7" s="4">
        <v>6</v>
      </c>
      <c r="J7" s="4">
        <v>6</v>
      </c>
      <c r="K7" s="63">
        <f t="shared" si="0"/>
        <v>54</v>
      </c>
      <c r="L7" s="4">
        <v>5</v>
      </c>
      <c r="M7" s="4">
        <v>5</v>
      </c>
      <c r="N7" s="4">
        <v>6</v>
      </c>
      <c r="O7" s="4">
        <v>6</v>
      </c>
      <c r="P7" s="4">
        <v>3</v>
      </c>
      <c r="Q7" s="4">
        <v>5</v>
      </c>
      <c r="R7" s="4">
        <v>6</v>
      </c>
      <c r="S7" s="4">
        <v>6</v>
      </c>
      <c r="T7" s="4">
        <v>5</v>
      </c>
      <c r="U7" s="60">
        <f t="shared" si="1"/>
        <v>47</v>
      </c>
      <c r="W7" s="67">
        <f>SUM(K7,U7)</f>
        <v>101</v>
      </c>
    </row>
    <row r="8" spans="1:23" ht="12.75">
      <c r="A8" s="22" t="s">
        <v>36</v>
      </c>
      <c r="B8" s="4">
        <v>5</v>
      </c>
      <c r="C8" s="4">
        <v>5</v>
      </c>
      <c r="D8" s="4">
        <v>7</v>
      </c>
      <c r="E8" s="4">
        <v>5</v>
      </c>
      <c r="F8" s="4">
        <v>6</v>
      </c>
      <c r="G8" s="4">
        <v>5</v>
      </c>
      <c r="H8" s="4">
        <v>7</v>
      </c>
      <c r="I8" s="4">
        <v>5</v>
      </c>
      <c r="J8" s="4">
        <v>6</v>
      </c>
      <c r="K8" s="63">
        <f t="shared" si="0"/>
        <v>51</v>
      </c>
      <c r="L8" s="4">
        <v>5</v>
      </c>
      <c r="M8" s="4">
        <v>6</v>
      </c>
      <c r="N8" s="4">
        <v>5</v>
      </c>
      <c r="O8" s="4">
        <v>9</v>
      </c>
      <c r="P8" s="4">
        <v>4</v>
      </c>
      <c r="Q8" s="4">
        <v>4</v>
      </c>
      <c r="R8" s="4">
        <v>4</v>
      </c>
      <c r="S8" s="4">
        <v>5</v>
      </c>
      <c r="T8" s="4">
        <v>6</v>
      </c>
      <c r="U8" s="60">
        <f t="shared" si="1"/>
        <v>48</v>
      </c>
      <c r="V8" s="67">
        <f>SUM(K8,U8)</f>
        <v>99</v>
      </c>
      <c r="W8" s="1"/>
    </row>
    <row r="9" spans="1:23" ht="12.75">
      <c r="A9" s="22" t="s">
        <v>29</v>
      </c>
      <c r="B9" s="4">
        <v>8</v>
      </c>
      <c r="C9" s="4">
        <v>8</v>
      </c>
      <c r="D9" s="4">
        <v>7</v>
      </c>
      <c r="E9" s="4">
        <v>3</v>
      </c>
      <c r="F9" s="4">
        <v>4</v>
      </c>
      <c r="G9" s="4">
        <v>5</v>
      </c>
      <c r="H9" s="4">
        <v>10</v>
      </c>
      <c r="I9" s="4">
        <v>6</v>
      </c>
      <c r="J9" s="4">
        <v>8</v>
      </c>
      <c r="K9" s="63">
        <f t="shared" si="0"/>
        <v>59</v>
      </c>
      <c r="L9" s="4">
        <v>7</v>
      </c>
      <c r="M9" s="4">
        <v>6</v>
      </c>
      <c r="N9" s="4">
        <v>7</v>
      </c>
      <c r="O9" s="4">
        <v>8</v>
      </c>
      <c r="P9" s="4">
        <v>4</v>
      </c>
      <c r="Q9" s="4">
        <v>7</v>
      </c>
      <c r="R9" s="4">
        <v>5</v>
      </c>
      <c r="S9" s="4">
        <v>8</v>
      </c>
      <c r="T9" s="4">
        <v>8</v>
      </c>
      <c r="U9" s="60">
        <f t="shared" si="1"/>
        <v>60</v>
      </c>
      <c r="W9" s="58">
        <f>SUM(K9,U9)</f>
        <v>119</v>
      </c>
    </row>
    <row r="10" spans="1:23" ht="23.25">
      <c r="A10" s="7"/>
      <c r="B10" s="8"/>
      <c r="C10" s="8"/>
      <c r="D10" s="8"/>
      <c r="E10" s="8"/>
      <c r="F10" s="8"/>
      <c r="G10" s="8"/>
      <c r="H10" s="8"/>
      <c r="I10" s="8"/>
      <c r="J10" s="8"/>
      <c r="K10" s="64"/>
      <c r="L10" s="50"/>
      <c r="M10" s="8"/>
      <c r="N10" s="8"/>
      <c r="O10" s="8"/>
      <c r="P10" s="8"/>
      <c r="Q10" s="8"/>
      <c r="R10" s="8"/>
      <c r="S10" s="8"/>
      <c r="T10" s="8"/>
      <c r="U10" s="61"/>
      <c r="V10" s="69">
        <f>SUM(V4:V9)</f>
        <v>373</v>
      </c>
      <c r="W10" s="51" t="s">
        <v>122</v>
      </c>
    </row>
    <row r="11" spans="1:23" ht="12.75">
      <c r="A11" s="24" t="s">
        <v>0</v>
      </c>
      <c r="B11" s="8"/>
      <c r="C11" s="8"/>
      <c r="D11" s="8"/>
      <c r="E11" s="8"/>
      <c r="F11" s="8"/>
      <c r="G11" s="8"/>
      <c r="H11" s="8"/>
      <c r="I11" s="8"/>
      <c r="J11" s="8"/>
      <c r="K11" s="61"/>
      <c r="L11" s="8"/>
      <c r="M11" s="8"/>
      <c r="N11" s="8"/>
      <c r="O11" s="8"/>
      <c r="P11" s="8"/>
      <c r="Q11" s="8"/>
      <c r="R11" s="8"/>
      <c r="S11" s="8"/>
      <c r="T11" s="8"/>
      <c r="U11" s="61"/>
      <c r="V11" s="70"/>
      <c r="W11" s="1"/>
    </row>
    <row r="12" spans="1:23" ht="12.75">
      <c r="A12" s="22" t="s">
        <v>37</v>
      </c>
      <c r="B12" s="4">
        <v>6</v>
      </c>
      <c r="C12" s="4">
        <v>5</v>
      </c>
      <c r="D12" s="4">
        <v>7</v>
      </c>
      <c r="E12" s="4">
        <v>4</v>
      </c>
      <c r="F12" s="4">
        <v>5</v>
      </c>
      <c r="G12" s="4">
        <v>4</v>
      </c>
      <c r="H12" s="4">
        <v>7</v>
      </c>
      <c r="I12" s="4">
        <v>5</v>
      </c>
      <c r="J12" s="4">
        <v>5</v>
      </c>
      <c r="K12" s="63">
        <f aca="true" t="shared" si="2" ref="K12:K17">SUM(B12:J12)</f>
        <v>48</v>
      </c>
      <c r="L12" s="4">
        <v>5</v>
      </c>
      <c r="M12" s="4">
        <v>5</v>
      </c>
      <c r="N12" s="4">
        <v>6</v>
      </c>
      <c r="O12" s="4">
        <v>6</v>
      </c>
      <c r="P12" s="4">
        <v>3</v>
      </c>
      <c r="Q12" s="4">
        <v>5</v>
      </c>
      <c r="R12" s="4">
        <v>4</v>
      </c>
      <c r="S12" s="4">
        <v>9</v>
      </c>
      <c r="T12" s="4">
        <v>6</v>
      </c>
      <c r="U12" s="60">
        <f aca="true" t="shared" si="3" ref="U12:U17">SUM(L12:T12)</f>
        <v>49</v>
      </c>
      <c r="W12" s="67">
        <f>SUM(K12,U12)</f>
        <v>97</v>
      </c>
    </row>
    <row r="13" spans="1:23" ht="12.75">
      <c r="A13" s="22" t="s">
        <v>71</v>
      </c>
      <c r="B13" s="4">
        <v>7</v>
      </c>
      <c r="C13" s="4">
        <v>8</v>
      </c>
      <c r="D13" s="4">
        <v>5</v>
      </c>
      <c r="E13" s="4">
        <v>3</v>
      </c>
      <c r="F13" s="4">
        <v>5</v>
      </c>
      <c r="G13" s="4">
        <v>3</v>
      </c>
      <c r="H13" s="4">
        <v>6</v>
      </c>
      <c r="I13" s="4">
        <v>5</v>
      </c>
      <c r="J13" s="4">
        <v>7</v>
      </c>
      <c r="K13" s="63">
        <f t="shared" si="2"/>
        <v>49</v>
      </c>
      <c r="L13" s="4">
        <v>4</v>
      </c>
      <c r="M13" s="4">
        <v>5</v>
      </c>
      <c r="N13" s="4">
        <v>5</v>
      </c>
      <c r="O13" s="4">
        <v>7</v>
      </c>
      <c r="P13" s="4">
        <v>2</v>
      </c>
      <c r="Q13" s="4">
        <v>5</v>
      </c>
      <c r="R13" s="4">
        <v>5</v>
      </c>
      <c r="S13" s="4">
        <v>6</v>
      </c>
      <c r="T13" s="4">
        <v>5</v>
      </c>
      <c r="U13" s="60">
        <f t="shared" si="3"/>
        <v>44</v>
      </c>
      <c r="V13" s="67">
        <f>SUM(K13,U13)</f>
        <v>93</v>
      </c>
      <c r="W13" s="1"/>
    </row>
    <row r="14" spans="1:23" ht="12.75">
      <c r="A14" s="22" t="s">
        <v>38</v>
      </c>
      <c r="B14" s="4">
        <v>5</v>
      </c>
      <c r="C14" s="4">
        <v>7</v>
      </c>
      <c r="D14" s="4">
        <v>7</v>
      </c>
      <c r="E14" s="4">
        <v>4</v>
      </c>
      <c r="F14" s="4">
        <v>5</v>
      </c>
      <c r="G14" s="4">
        <v>6</v>
      </c>
      <c r="H14" s="4">
        <v>5</v>
      </c>
      <c r="I14" s="4">
        <v>5</v>
      </c>
      <c r="J14" s="4">
        <v>6</v>
      </c>
      <c r="K14" s="63">
        <f t="shared" si="2"/>
        <v>50</v>
      </c>
      <c r="L14" s="4">
        <v>4</v>
      </c>
      <c r="M14" s="4">
        <v>5</v>
      </c>
      <c r="N14" s="4">
        <v>4</v>
      </c>
      <c r="O14" s="4">
        <v>6</v>
      </c>
      <c r="P14" s="4">
        <v>3</v>
      </c>
      <c r="Q14" s="4">
        <v>4</v>
      </c>
      <c r="R14" s="4">
        <v>5</v>
      </c>
      <c r="S14" s="4">
        <v>7</v>
      </c>
      <c r="T14" s="4">
        <v>6</v>
      </c>
      <c r="U14" s="60">
        <f t="shared" si="3"/>
        <v>44</v>
      </c>
      <c r="V14" s="67">
        <f>SUM(K14,U14)</f>
        <v>94</v>
      </c>
      <c r="W14" s="1"/>
    </row>
    <row r="15" spans="1:23" ht="12.75">
      <c r="A15" s="22" t="s">
        <v>39</v>
      </c>
      <c r="B15" s="4">
        <v>5</v>
      </c>
      <c r="C15" s="4">
        <v>6</v>
      </c>
      <c r="D15" s="4">
        <v>6</v>
      </c>
      <c r="E15" s="4">
        <v>5</v>
      </c>
      <c r="F15" s="4">
        <v>6</v>
      </c>
      <c r="G15" s="4">
        <v>5</v>
      </c>
      <c r="H15" s="4">
        <v>9</v>
      </c>
      <c r="I15" s="4">
        <v>6</v>
      </c>
      <c r="J15" s="4">
        <v>5</v>
      </c>
      <c r="K15" s="63">
        <f t="shared" si="2"/>
        <v>53</v>
      </c>
      <c r="L15" s="4">
        <v>5</v>
      </c>
      <c r="M15" s="4">
        <v>5</v>
      </c>
      <c r="N15" s="4">
        <v>5</v>
      </c>
      <c r="O15" s="4">
        <v>6</v>
      </c>
      <c r="P15" s="4">
        <v>4</v>
      </c>
      <c r="Q15" s="4">
        <v>7</v>
      </c>
      <c r="R15" s="4">
        <v>4</v>
      </c>
      <c r="S15" s="4">
        <v>6</v>
      </c>
      <c r="T15" s="4">
        <v>5</v>
      </c>
      <c r="U15" s="60">
        <f t="shared" si="3"/>
        <v>47</v>
      </c>
      <c r="W15" s="58">
        <f>SUM(K15,U15)</f>
        <v>100</v>
      </c>
    </row>
    <row r="16" spans="1:22" ht="12.75">
      <c r="A16" s="19" t="s">
        <v>85</v>
      </c>
      <c r="B16" s="4">
        <v>6</v>
      </c>
      <c r="C16" s="4">
        <v>4</v>
      </c>
      <c r="D16" s="4">
        <v>6</v>
      </c>
      <c r="E16" s="4">
        <v>4</v>
      </c>
      <c r="F16" s="4">
        <v>5</v>
      </c>
      <c r="G16" s="4">
        <v>4</v>
      </c>
      <c r="H16" s="4">
        <v>8</v>
      </c>
      <c r="I16" s="4">
        <v>5</v>
      </c>
      <c r="J16" s="4">
        <v>5</v>
      </c>
      <c r="K16" s="63">
        <f t="shared" si="2"/>
        <v>47</v>
      </c>
      <c r="L16" s="4">
        <v>4</v>
      </c>
      <c r="M16" s="4">
        <v>4</v>
      </c>
      <c r="N16" s="4">
        <v>5</v>
      </c>
      <c r="O16" s="4">
        <v>7</v>
      </c>
      <c r="P16" s="4">
        <v>3</v>
      </c>
      <c r="Q16" s="4">
        <v>5</v>
      </c>
      <c r="R16" s="4">
        <v>4</v>
      </c>
      <c r="S16" s="4">
        <v>6</v>
      </c>
      <c r="T16" s="4">
        <v>5</v>
      </c>
      <c r="U16" s="60">
        <f t="shared" si="3"/>
        <v>43</v>
      </c>
      <c r="V16" s="58">
        <f>SUM(K16,U16)</f>
        <v>90</v>
      </c>
    </row>
    <row r="17" spans="1:23" ht="12.75">
      <c r="A17" s="22" t="s">
        <v>109</v>
      </c>
      <c r="B17" s="4">
        <v>5</v>
      </c>
      <c r="C17" s="4">
        <v>8</v>
      </c>
      <c r="D17" s="4">
        <v>8</v>
      </c>
      <c r="E17" s="4">
        <v>4</v>
      </c>
      <c r="F17" s="4">
        <v>5</v>
      </c>
      <c r="G17" s="4">
        <v>4</v>
      </c>
      <c r="H17" s="4">
        <v>6</v>
      </c>
      <c r="I17" s="4">
        <v>5</v>
      </c>
      <c r="J17" s="4">
        <v>6</v>
      </c>
      <c r="K17" s="63">
        <f t="shared" si="2"/>
        <v>51</v>
      </c>
      <c r="L17" s="4">
        <v>5</v>
      </c>
      <c r="M17" s="4">
        <v>4</v>
      </c>
      <c r="N17" s="4">
        <v>4</v>
      </c>
      <c r="O17" s="4">
        <v>8</v>
      </c>
      <c r="P17" s="4">
        <v>4</v>
      </c>
      <c r="Q17" s="4">
        <v>5</v>
      </c>
      <c r="R17" s="4">
        <v>4</v>
      </c>
      <c r="S17" s="4">
        <v>7</v>
      </c>
      <c r="T17" s="4">
        <v>4</v>
      </c>
      <c r="U17" s="60">
        <f t="shared" si="3"/>
        <v>45</v>
      </c>
      <c r="V17" s="67">
        <f>SUM(K17,U17)</f>
        <v>96</v>
      </c>
      <c r="W17" s="1"/>
    </row>
    <row r="18" spans="1:23" ht="23.25">
      <c r="A18" s="7"/>
      <c r="B18" s="8"/>
      <c r="C18" s="8"/>
      <c r="D18" s="8"/>
      <c r="E18" s="8"/>
      <c r="F18" s="8"/>
      <c r="G18" s="8"/>
      <c r="H18" s="8"/>
      <c r="I18" s="8"/>
      <c r="J18" s="8"/>
      <c r="K18" s="64"/>
      <c r="L18" s="50"/>
      <c r="M18" s="8"/>
      <c r="N18" s="8"/>
      <c r="O18" s="8"/>
      <c r="P18" s="8"/>
      <c r="Q18" s="8"/>
      <c r="R18" s="8"/>
      <c r="S18" s="8"/>
      <c r="T18" s="8"/>
      <c r="U18" s="61"/>
      <c r="V18" s="69">
        <f>SUM(V12:V17)</f>
        <v>373</v>
      </c>
      <c r="W18" s="51" t="s">
        <v>121</v>
      </c>
    </row>
    <row r="19" spans="1:23" ht="12.75">
      <c r="A19" s="24" t="s">
        <v>2</v>
      </c>
      <c r="B19" s="8"/>
      <c r="C19" s="8"/>
      <c r="D19" s="8"/>
      <c r="E19" s="8"/>
      <c r="F19" s="8"/>
      <c r="G19" s="8"/>
      <c r="H19" s="8"/>
      <c r="I19" s="8"/>
      <c r="J19" s="8"/>
      <c r="K19" s="61"/>
      <c r="L19" s="8"/>
      <c r="M19" s="8"/>
      <c r="N19" s="8"/>
      <c r="O19" s="8"/>
      <c r="P19" s="8"/>
      <c r="Q19" s="8"/>
      <c r="R19" s="8"/>
      <c r="S19" s="8"/>
      <c r="T19" s="8"/>
      <c r="U19" s="61"/>
      <c r="V19" s="70"/>
      <c r="W19" s="1"/>
    </row>
    <row r="20" spans="1:23" ht="12.75">
      <c r="A20" s="22" t="s">
        <v>22</v>
      </c>
      <c r="B20" s="4">
        <v>4</v>
      </c>
      <c r="C20" s="4">
        <v>5</v>
      </c>
      <c r="D20" s="4">
        <v>8</v>
      </c>
      <c r="E20" s="4">
        <v>3</v>
      </c>
      <c r="F20" s="4">
        <v>4</v>
      </c>
      <c r="G20" s="4">
        <v>4</v>
      </c>
      <c r="H20" s="4">
        <v>6</v>
      </c>
      <c r="I20" s="4">
        <v>6</v>
      </c>
      <c r="J20" s="4">
        <v>8</v>
      </c>
      <c r="K20" s="63">
        <f aca="true" t="shared" si="4" ref="K20:K25">SUM(B20:J20)</f>
        <v>48</v>
      </c>
      <c r="L20" s="4">
        <v>4</v>
      </c>
      <c r="M20" s="4">
        <v>4</v>
      </c>
      <c r="N20" s="4">
        <v>6</v>
      </c>
      <c r="O20" s="4">
        <v>6</v>
      </c>
      <c r="P20" s="4">
        <v>3</v>
      </c>
      <c r="Q20" s="4">
        <v>7</v>
      </c>
      <c r="R20" s="4">
        <v>4</v>
      </c>
      <c r="S20" s="4">
        <v>7</v>
      </c>
      <c r="T20" s="4">
        <v>4</v>
      </c>
      <c r="U20" s="60">
        <f aca="true" t="shared" si="5" ref="U20:U25">SUM(L20:T20)</f>
        <v>45</v>
      </c>
      <c r="V20" s="67">
        <f>SUM(K20,U20)</f>
        <v>93</v>
      </c>
      <c r="W20" s="1"/>
    </row>
    <row r="21" spans="1:23" ht="12.75">
      <c r="A21" s="22" t="s">
        <v>23</v>
      </c>
      <c r="B21" s="4">
        <v>5</v>
      </c>
      <c r="C21" s="4">
        <v>7</v>
      </c>
      <c r="D21" s="4">
        <v>8</v>
      </c>
      <c r="E21" s="4">
        <v>3</v>
      </c>
      <c r="F21" s="4">
        <v>4</v>
      </c>
      <c r="G21" s="4">
        <v>2</v>
      </c>
      <c r="H21" s="4">
        <v>6</v>
      </c>
      <c r="I21" s="4">
        <v>5</v>
      </c>
      <c r="J21" s="4">
        <v>6</v>
      </c>
      <c r="K21" s="63">
        <f t="shared" si="4"/>
        <v>46</v>
      </c>
      <c r="L21" s="4">
        <v>5</v>
      </c>
      <c r="M21" s="4">
        <v>7</v>
      </c>
      <c r="N21" s="4">
        <v>6</v>
      </c>
      <c r="O21" s="4">
        <v>7</v>
      </c>
      <c r="P21" s="4">
        <v>4</v>
      </c>
      <c r="Q21" s="4">
        <v>6</v>
      </c>
      <c r="R21" s="4">
        <v>5</v>
      </c>
      <c r="S21" s="4">
        <v>7</v>
      </c>
      <c r="T21" s="4">
        <v>6</v>
      </c>
      <c r="U21" s="60">
        <f t="shared" si="5"/>
        <v>53</v>
      </c>
      <c r="V21" s="67">
        <f>SUM(K21,U21)</f>
        <v>99</v>
      </c>
      <c r="W21" s="1"/>
    </row>
    <row r="22" spans="1:23" ht="12.75">
      <c r="A22" s="19" t="s">
        <v>112</v>
      </c>
      <c r="B22" s="4">
        <v>5</v>
      </c>
      <c r="C22" s="4">
        <v>6</v>
      </c>
      <c r="D22" s="4">
        <v>8</v>
      </c>
      <c r="E22" s="4">
        <v>3</v>
      </c>
      <c r="F22" s="4">
        <v>4</v>
      </c>
      <c r="G22" s="4">
        <v>4</v>
      </c>
      <c r="H22" s="4">
        <v>9</v>
      </c>
      <c r="I22" s="4">
        <v>6</v>
      </c>
      <c r="J22" s="4">
        <v>6</v>
      </c>
      <c r="K22" s="63">
        <f t="shared" si="4"/>
        <v>51</v>
      </c>
      <c r="L22" s="4">
        <v>6</v>
      </c>
      <c r="M22" s="4">
        <v>7</v>
      </c>
      <c r="N22" s="4">
        <v>4</v>
      </c>
      <c r="O22" s="4">
        <v>6</v>
      </c>
      <c r="P22" s="4">
        <v>3</v>
      </c>
      <c r="Q22" s="4">
        <v>5</v>
      </c>
      <c r="R22" s="4">
        <v>5</v>
      </c>
      <c r="S22" s="4">
        <v>5</v>
      </c>
      <c r="T22" s="4">
        <v>5</v>
      </c>
      <c r="U22" s="60">
        <f t="shared" si="5"/>
        <v>46</v>
      </c>
      <c r="V22" s="67">
        <f>SUM(K22,U22)</f>
        <v>97</v>
      </c>
      <c r="W22" s="1"/>
    </row>
    <row r="23" spans="1:23" ht="12.75">
      <c r="A23" s="22" t="s">
        <v>59</v>
      </c>
      <c r="B23" s="4">
        <v>6</v>
      </c>
      <c r="C23" s="4">
        <v>6</v>
      </c>
      <c r="D23" s="4">
        <v>7</v>
      </c>
      <c r="E23" s="4">
        <v>4</v>
      </c>
      <c r="F23" s="4">
        <v>7</v>
      </c>
      <c r="G23" s="4">
        <v>4</v>
      </c>
      <c r="H23" s="4">
        <v>6</v>
      </c>
      <c r="I23" s="4">
        <v>5</v>
      </c>
      <c r="J23" s="4">
        <v>7</v>
      </c>
      <c r="K23" s="63">
        <f t="shared" si="4"/>
        <v>52</v>
      </c>
      <c r="L23" s="4">
        <v>5</v>
      </c>
      <c r="M23" s="4">
        <v>5</v>
      </c>
      <c r="N23" s="4">
        <v>5</v>
      </c>
      <c r="O23" s="4">
        <v>6</v>
      </c>
      <c r="P23" s="4">
        <v>4</v>
      </c>
      <c r="Q23" s="4">
        <v>6</v>
      </c>
      <c r="R23" s="4">
        <v>5</v>
      </c>
      <c r="S23" s="4">
        <v>7</v>
      </c>
      <c r="T23" s="4">
        <v>6</v>
      </c>
      <c r="U23" s="60">
        <f t="shared" si="5"/>
        <v>49</v>
      </c>
      <c r="W23" s="67">
        <f>SUM(K23,U23)</f>
        <v>101</v>
      </c>
    </row>
    <row r="24" spans="1:22" ht="12.75">
      <c r="A24" s="19" t="s">
        <v>41</v>
      </c>
      <c r="B24" s="4">
        <v>4</v>
      </c>
      <c r="C24" s="4">
        <v>6</v>
      </c>
      <c r="D24" s="4">
        <v>7</v>
      </c>
      <c r="E24" s="4">
        <v>5</v>
      </c>
      <c r="F24" s="4">
        <v>5</v>
      </c>
      <c r="G24" s="4">
        <v>6</v>
      </c>
      <c r="H24" s="4">
        <v>6</v>
      </c>
      <c r="I24" s="4">
        <v>5</v>
      </c>
      <c r="J24" s="4">
        <v>8</v>
      </c>
      <c r="K24" s="63">
        <f t="shared" si="4"/>
        <v>52</v>
      </c>
      <c r="L24" s="4">
        <v>4</v>
      </c>
      <c r="M24" s="4">
        <v>4</v>
      </c>
      <c r="N24" s="4">
        <v>5</v>
      </c>
      <c r="O24" s="4">
        <v>6</v>
      </c>
      <c r="P24" s="4">
        <v>3</v>
      </c>
      <c r="Q24" s="4">
        <v>5</v>
      </c>
      <c r="R24" s="4">
        <v>6</v>
      </c>
      <c r="S24" s="4">
        <v>7</v>
      </c>
      <c r="T24" s="4">
        <v>6</v>
      </c>
      <c r="U24" s="60">
        <f t="shared" si="5"/>
        <v>46</v>
      </c>
      <c r="V24" s="58">
        <f>SUM(K24,U24)</f>
        <v>98</v>
      </c>
    </row>
    <row r="25" spans="1:23" ht="12.75">
      <c r="A25" s="22" t="s">
        <v>33</v>
      </c>
      <c r="B25" s="4">
        <v>8</v>
      </c>
      <c r="C25" s="4">
        <v>5</v>
      </c>
      <c r="D25" s="4">
        <v>7</v>
      </c>
      <c r="E25" s="4">
        <v>5</v>
      </c>
      <c r="F25" s="4">
        <v>5</v>
      </c>
      <c r="G25" s="4">
        <v>5</v>
      </c>
      <c r="H25" s="4">
        <v>8</v>
      </c>
      <c r="I25" s="4">
        <v>7</v>
      </c>
      <c r="J25" s="4">
        <v>8</v>
      </c>
      <c r="K25" s="63">
        <f t="shared" si="4"/>
        <v>58</v>
      </c>
      <c r="L25" s="4">
        <v>5</v>
      </c>
      <c r="M25" s="4">
        <v>5</v>
      </c>
      <c r="N25" s="4">
        <v>7</v>
      </c>
      <c r="O25" s="4">
        <v>8</v>
      </c>
      <c r="P25" s="4">
        <v>3</v>
      </c>
      <c r="Q25" s="4">
        <v>8</v>
      </c>
      <c r="R25" s="4">
        <v>3</v>
      </c>
      <c r="S25" s="4">
        <v>7</v>
      </c>
      <c r="T25" s="4">
        <v>5</v>
      </c>
      <c r="U25" s="60">
        <f t="shared" si="5"/>
        <v>51</v>
      </c>
      <c r="W25" s="67">
        <f>SUM(K25,U25)</f>
        <v>109</v>
      </c>
    </row>
    <row r="26" spans="1:23" ht="23.25">
      <c r="A26" s="7"/>
      <c r="B26" s="8"/>
      <c r="C26" s="8"/>
      <c r="D26" s="8"/>
      <c r="E26" s="8"/>
      <c r="F26" s="8"/>
      <c r="G26" s="8"/>
      <c r="H26" s="8"/>
      <c r="I26" s="8"/>
      <c r="J26" s="8"/>
      <c r="K26" s="64"/>
      <c r="L26" s="50"/>
      <c r="M26" s="1"/>
      <c r="N26" s="1"/>
      <c r="O26" s="1"/>
      <c r="P26" s="1"/>
      <c r="Q26" s="1"/>
      <c r="R26" s="1"/>
      <c r="S26" s="1"/>
      <c r="T26" s="1"/>
      <c r="U26" s="61"/>
      <c r="V26" s="69">
        <f>SUM(V20:V25)</f>
        <v>387</v>
      </c>
      <c r="W26" s="51" t="s">
        <v>124</v>
      </c>
    </row>
    <row r="27" spans="1:23" ht="12.75">
      <c r="A27" s="24" t="s">
        <v>120</v>
      </c>
      <c r="B27" s="8"/>
      <c r="C27" s="8"/>
      <c r="D27" s="8"/>
      <c r="E27" s="8"/>
      <c r="F27" s="8"/>
      <c r="G27" s="8"/>
      <c r="H27" s="8"/>
      <c r="I27" s="8"/>
      <c r="J27" s="8"/>
      <c r="K27" s="61"/>
      <c r="L27" s="8"/>
      <c r="M27" s="1"/>
      <c r="N27" s="1"/>
      <c r="O27" s="1"/>
      <c r="P27" s="1"/>
      <c r="Q27" s="1"/>
      <c r="R27" s="1"/>
      <c r="S27" s="1"/>
      <c r="T27" s="1"/>
      <c r="U27" s="59"/>
      <c r="V27" s="66"/>
      <c r="W27" s="1"/>
    </row>
    <row r="28" spans="1:23" ht="12.75">
      <c r="A28" s="3" t="s">
        <v>21</v>
      </c>
      <c r="B28" s="4">
        <v>7</v>
      </c>
      <c r="C28" s="4">
        <v>8</v>
      </c>
      <c r="D28" s="4">
        <v>6</v>
      </c>
      <c r="E28" s="4">
        <v>3</v>
      </c>
      <c r="F28" s="4">
        <v>4</v>
      </c>
      <c r="G28" s="4">
        <v>5</v>
      </c>
      <c r="H28" s="4">
        <v>10</v>
      </c>
      <c r="I28" s="4">
        <v>4</v>
      </c>
      <c r="J28" s="4">
        <v>5</v>
      </c>
      <c r="K28" s="60">
        <f aca="true" t="shared" si="6" ref="K28:K33">SUM(B28:J28)</f>
        <v>52</v>
      </c>
      <c r="L28" s="4">
        <v>4</v>
      </c>
      <c r="M28" s="4">
        <v>4</v>
      </c>
      <c r="N28" s="4">
        <v>5</v>
      </c>
      <c r="O28" s="4">
        <v>5</v>
      </c>
      <c r="P28" s="4">
        <v>3</v>
      </c>
      <c r="Q28" s="4">
        <v>4</v>
      </c>
      <c r="R28" s="4">
        <v>4</v>
      </c>
      <c r="S28" s="4">
        <v>6</v>
      </c>
      <c r="T28" s="4">
        <v>5</v>
      </c>
      <c r="U28" s="60">
        <f aca="true" t="shared" si="7" ref="U28:U33">SUM(L28:T28)</f>
        <v>40</v>
      </c>
      <c r="V28" s="67">
        <f>SUM(K28,U28)</f>
        <v>92</v>
      </c>
      <c r="W28" s="1"/>
    </row>
    <row r="29" spans="1:23" ht="12.75">
      <c r="A29" s="22" t="s">
        <v>47</v>
      </c>
      <c r="B29" s="4">
        <v>5</v>
      </c>
      <c r="C29" s="4">
        <v>5</v>
      </c>
      <c r="D29" s="4">
        <v>6</v>
      </c>
      <c r="E29" s="4">
        <v>5</v>
      </c>
      <c r="F29" s="4">
        <v>4</v>
      </c>
      <c r="G29" s="4">
        <v>3</v>
      </c>
      <c r="H29" s="4">
        <v>7</v>
      </c>
      <c r="I29" s="4">
        <v>6</v>
      </c>
      <c r="J29" s="4">
        <v>6</v>
      </c>
      <c r="K29" s="60">
        <f t="shared" si="6"/>
        <v>47</v>
      </c>
      <c r="L29" s="4">
        <v>6</v>
      </c>
      <c r="M29" s="4">
        <v>4</v>
      </c>
      <c r="N29" s="4">
        <v>6</v>
      </c>
      <c r="O29" s="4">
        <v>7</v>
      </c>
      <c r="P29" s="4">
        <v>3</v>
      </c>
      <c r="Q29" s="4">
        <v>6</v>
      </c>
      <c r="R29" s="4">
        <v>5</v>
      </c>
      <c r="S29" s="4">
        <v>7</v>
      </c>
      <c r="T29" s="4">
        <v>6</v>
      </c>
      <c r="U29" s="60">
        <f t="shared" si="7"/>
        <v>50</v>
      </c>
      <c r="V29" s="67">
        <f>SUM(K29,U29)</f>
        <v>97</v>
      </c>
      <c r="W29" s="1"/>
    </row>
    <row r="30" spans="1:23" ht="12.75">
      <c r="A30" s="22" t="s">
        <v>35</v>
      </c>
      <c r="B30" s="4">
        <v>6</v>
      </c>
      <c r="C30" s="4">
        <v>6</v>
      </c>
      <c r="D30" s="4">
        <v>6</v>
      </c>
      <c r="E30" s="4">
        <v>3</v>
      </c>
      <c r="F30" s="4">
        <v>4</v>
      </c>
      <c r="G30" s="4">
        <v>4</v>
      </c>
      <c r="H30" s="4">
        <v>6</v>
      </c>
      <c r="I30" s="4">
        <v>5</v>
      </c>
      <c r="J30" s="4">
        <v>6</v>
      </c>
      <c r="K30" s="60">
        <f t="shared" si="6"/>
        <v>46</v>
      </c>
      <c r="L30" s="4">
        <v>3</v>
      </c>
      <c r="M30" s="4">
        <v>7</v>
      </c>
      <c r="N30" s="4">
        <v>5</v>
      </c>
      <c r="O30" s="4">
        <v>6</v>
      </c>
      <c r="P30" s="4">
        <v>3</v>
      </c>
      <c r="Q30" s="4">
        <v>6</v>
      </c>
      <c r="R30" s="4">
        <v>5</v>
      </c>
      <c r="S30" s="4">
        <v>6</v>
      </c>
      <c r="T30" s="4">
        <v>5</v>
      </c>
      <c r="U30" s="60">
        <f t="shared" si="7"/>
        <v>46</v>
      </c>
      <c r="V30" s="67">
        <f>SUM(K30,U30)</f>
        <v>92</v>
      </c>
      <c r="W30" s="1"/>
    </row>
    <row r="31" spans="1:23" ht="12.75">
      <c r="A31" s="22" t="s">
        <v>24</v>
      </c>
      <c r="B31" s="4">
        <v>6</v>
      </c>
      <c r="C31" s="4">
        <v>6</v>
      </c>
      <c r="D31" s="4">
        <v>7</v>
      </c>
      <c r="E31" s="4">
        <v>5</v>
      </c>
      <c r="F31" s="4">
        <v>6</v>
      </c>
      <c r="G31" s="4">
        <v>5</v>
      </c>
      <c r="H31" s="4">
        <v>13</v>
      </c>
      <c r="I31" s="4">
        <v>5</v>
      </c>
      <c r="J31" s="4">
        <v>5</v>
      </c>
      <c r="K31" s="60">
        <f t="shared" si="6"/>
        <v>58</v>
      </c>
      <c r="L31" s="4">
        <v>4</v>
      </c>
      <c r="M31" s="4">
        <v>5</v>
      </c>
      <c r="N31" s="4">
        <v>8</v>
      </c>
      <c r="O31" s="4">
        <v>6</v>
      </c>
      <c r="P31" s="4">
        <v>3</v>
      </c>
      <c r="Q31" s="4">
        <v>5</v>
      </c>
      <c r="R31" s="4">
        <v>3</v>
      </c>
      <c r="S31" s="4">
        <v>7</v>
      </c>
      <c r="T31" s="4">
        <v>6</v>
      </c>
      <c r="U31" s="60">
        <f t="shared" si="7"/>
        <v>47</v>
      </c>
      <c r="V31" s="67">
        <f>SUM(K31,U31)</f>
        <v>105</v>
      </c>
      <c r="W31" s="1"/>
    </row>
    <row r="32" spans="1:23" ht="12.75">
      <c r="A32" s="23" t="s">
        <v>48</v>
      </c>
      <c r="B32" s="4">
        <v>7</v>
      </c>
      <c r="C32" s="4">
        <v>8</v>
      </c>
      <c r="D32" s="4">
        <v>10</v>
      </c>
      <c r="E32" s="4">
        <v>4</v>
      </c>
      <c r="F32" s="4">
        <v>6</v>
      </c>
      <c r="G32" s="4">
        <v>4</v>
      </c>
      <c r="H32" s="4">
        <v>13</v>
      </c>
      <c r="I32" s="4">
        <v>5</v>
      </c>
      <c r="J32" s="4">
        <v>6</v>
      </c>
      <c r="K32" s="60">
        <f t="shared" si="6"/>
        <v>63</v>
      </c>
      <c r="L32" s="4">
        <v>7</v>
      </c>
      <c r="M32" s="4">
        <v>8</v>
      </c>
      <c r="N32" s="4">
        <v>7</v>
      </c>
      <c r="O32" s="4">
        <v>9</v>
      </c>
      <c r="P32" s="4">
        <v>4</v>
      </c>
      <c r="Q32" s="4">
        <v>6</v>
      </c>
      <c r="R32" s="4">
        <v>7</v>
      </c>
      <c r="S32" s="4">
        <v>5</v>
      </c>
      <c r="T32" s="4">
        <v>6</v>
      </c>
      <c r="U32" s="60">
        <f t="shared" si="7"/>
        <v>59</v>
      </c>
      <c r="W32" s="58">
        <f>SUM(K32,U32)</f>
        <v>122</v>
      </c>
    </row>
    <row r="33" spans="1:23" ht="12.75">
      <c r="A33" s="23" t="s">
        <v>87</v>
      </c>
      <c r="B33" s="4">
        <v>6</v>
      </c>
      <c r="C33" s="4">
        <v>6</v>
      </c>
      <c r="D33" s="4">
        <v>7</v>
      </c>
      <c r="E33" s="4">
        <v>4</v>
      </c>
      <c r="F33" s="4">
        <v>5</v>
      </c>
      <c r="G33" s="4">
        <v>5</v>
      </c>
      <c r="H33" s="4">
        <v>8</v>
      </c>
      <c r="I33" s="4">
        <v>5</v>
      </c>
      <c r="J33" s="47">
        <v>6</v>
      </c>
      <c r="K33" s="60">
        <f t="shared" si="6"/>
        <v>52</v>
      </c>
      <c r="L33" s="4">
        <v>6</v>
      </c>
      <c r="M33" s="4">
        <v>6</v>
      </c>
      <c r="N33" s="4">
        <v>7</v>
      </c>
      <c r="O33" s="4">
        <v>7</v>
      </c>
      <c r="P33" s="4">
        <v>6</v>
      </c>
      <c r="Q33" s="4">
        <v>9</v>
      </c>
      <c r="R33" s="4">
        <v>7</v>
      </c>
      <c r="S33" s="4">
        <v>9</v>
      </c>
      <c r="T33" s="4">
        <v>6</v>
      </c>
      <c r="U33" s="60">
        <f t="shared" si="7"/>
        <v>63</v>
      </c>
      <c r="W33" s="58">
        <f>SUM(K33,U33)</f>
        <v>115</v>
      </c>
    </row>
    <row r="34" spans="1:23" ht="23.25">
      <c r="A34" s="7"/>
      <c r="B34" s="8"/>
      <c r="C34" s="8"/>
      <c r="D34" s="8"/>
      <c r="E34" s="8"/>
      <c r="F34" s="8"/>
      <c r="G34" s="8"/>
      <c r="H34" s="8"/>
      <c r="I34" s="8"/>
      <c r="J34" s="8"/>
      <c r="K34" s="64"/>
      <c r="L34" s="1"/>
      <c r="M34" s="1"/>
      <c r="N34" s="1"/>
      <c r="O34" s="1"/>
      <c r="P34" s="1"/>
      <c r="Q34" s="1"/>
      <c r="R34" s="1"/>
      <c r="S34" s="1"/>
      <c r="T34" s="1"/>
      <c r="U34" s="61"/>
      <c r="V34" s="69">
        <f>SUM(V28:V33)</f>
        <v>386</v>
      </c>
      <c r="W34" s="51" t="s">
        <v>123</v>
      </c>
    </row>
    <row r="35" spans="1:23" ht="12.75">
      <c r="A35" s="24" t="s">
        <v>3</v>
      </c>
      <c r="B35" s="8"/>
      <c r="C35" s="8"/>
      <c r="D35" s="8"/>
      <c r="E35" s="8"/>
      <c r="F35" s="8"/>
      <c r="G35" s="8"/>
      <c r="H35" s="8"/>
      <c r="I35" s="8"/>
      <c r="J35" s="8"/>
      <c r="K35" s="61"/>
      <c r="L35" s="1"/>
      <c r="M35" s="1"/>
      <c r="N35" s="1"/>
      <c r="O35" s="1"/>
      <c r="P35" s="1"/>
      <c r="Q35" s="1"/>
      <c r="R35" s="1"/>
      <c r="S35" s="1"/>
      <c r="T35" s="1"/>
      <c r="U35" s="59"/>
      <c r="V35" s="66"/>
      <c r="W35" s="1"/>
    </row>
    <row r="36" spans="1:23" ht="12.75">
      <c r="A36" s="22" t="s">
        <v>25</v>
      </c>
      <c r="B36" s="4">
        <v>5</v>
      </c>
      <c r="C36" s="4">
        <v>7</v>
      </c>
      <c r="D36" s="4">
        <v>8</v>
      </c>
      <c r="E36" s="4">
        <v>4</v>
      </c>
      <c r="F36" s="4">
        <v>5</v>
      </c>
      <c r="G36" s="4">
        <v>5</v>
      </c>
      <c r="H36" s="4">
        <v>6</v>
      </c>
      <c r="I36" s="4">
        <v>7</v>
      </c>
      <c r="J36" s="4">
        <v>6</v>
      </c>
      <c r="K36" s="60">
        <f aca="true" t="shared" si="8" ref="K36:K41">SUM(B36:J36)</f>
        <v>53</v>
      </c>
      <c r="L36" s="4">
        <v>4</v>
      </c>
      <c r="M36" s="4">
        <v>5</v>
      </c>
      <c r="N36" s="4">
        <v>5</v>
      </c>
      <c r="O36" s="4">
        <v>5</v>
      </c>
      <c r="P36" s="4">
        <v>3</v>
      </c>
      <c r="Q36" s="4">
        <v>4</v>
      </c>
      <c r="R36" s="4">
        <v>4</v>
      </c>
      <c r="S36" s="4">
        <v>5</v>
      </c>
      <c r="T36" s="4">
        <v>5</v>
      </c>
      <c r="U36" s="60">
        <f aca="true" t="shared" si="9" ref="U36:U41">SUM(L36:T36)</f>
        <v>40</v>
      </c>
      <c r="V36" s="67">
        <f>SUM(K36,U36)</f>
        <v>93</v>
      </c>
      <c r="W36" s="1"/>
    </row>
    <row r="37" spans="1:23" ht="12.75">
      <c r="A37" s="22" t="s">
        <v>20</v>
      </c>
      <c r="B37" s="4">
        <v>4</v>
      </c>
      <c r="C37" s="4">
        <v>5</v>
      </c>
      <c r="D37" s="4">
        <v>9</v>
      </c>
      <c r="E37" s="4">
        <v>3</v>
      </c>
      <c r="F37" s="4">
        <v>4</v>
      </c>
      <c r="G37" s="4">
        <v>4</v>
      </c>
      <c r="H37" s="4">
        <v>7</v>
      </c>
      <c r="I37" s="4">
        <v>7</v>
      </c>
      <c r="J37" s="4">
        <v>7</v>
      </c>
      <c r="K37" s="60">
        <f t="shared" si="8"/>
        <v>50</v>
      </c>
      <c r="L37" s="4">
        <v>4</v>
      </c>
      <c r="M37" s="4">
        <v>4</v>
      </c>
      <c r="N37" s="4">
        <v>6</v>
      </c>
      <c r="O37" s="4">
        <v>6</v>
      </c>
      <c r="P37" s="4">
        <v>3</v>
      </c>
      <c r="Q37" s="4">
        <v>6</v>
      </c>
      <c r="R37" s="4">
        <v>4</v>
      </c>
      <c r="S37" s="4">
        <v>5</v>
      </c>
      <c r="T37" s="4">
        <v>5</v>
      </c>
      <c r="U37" s="60">
        <f t="shared" si="9"/>
        <v>43</v>
      </c>
      <c r="V37" s="67">
        <f>SUM(K37,U37)</f>
        <v>93</v>
      </c>
      <c r="W37" s="1"/>
    </row>
    <row r="38" spans="1:23" ht="12.75">
      <c r="A38" s="22" t="s">
        <v>44</v>
      </c>
      <c r="B38" s="4">
        <v>5</v>
      </c>
      <c r="C38" s="4">
        <v>5</v>
      </c>
      <c r="D38" s="4">
        <v>7</v>
      </c>
      <c r="E38" s="4">
        <v>4</v>
      </c>
      <c r="F38" s="4">
        <v>6</v>
      </c>
      <c r="G38" s="4">
        <v>4</v>
      </c>
      <c r="H38" s="4">
        <v>8</v>
      </c>
      <c r="I38" s="4">
        <v>5</v>
      </c>
      <c r="J38" s="4">
        <v>8</v>
      </c>
      <c r="K38" s="60">
        <f t="shared" si="8"/>
        <v>52</v>
      </c>
      <c r="L38" s="4">
        <v>5</v>
      </c>
      <c r="M38" s="4">
        <v>6</v>
      </c>
      <c r="N38" s="4">
        <v>8</v>
      </c>
      <c r="O38" s="4">
        <v>5</v>
      </c>
      <c r="P38" s="4">
        <v>3</v>
      </c>
      <c r="Q38" s="4">
        <v>6</v>
      </c>
      <c r="R38" s="4">
        <v>4</v>
      </c>
      <c r="S38" s="4">
        <v>6</v>
      </c>
      <c r="T38" s="4">
        <v>7</v>
      </c>
      <c r="U38" s="60">
        <f t="shared" si="9"/>
        <v>50</v>
      </c>
      <c r="V38" s="67">
        <f>SUM(K38,U38)</f>
        <v>102</v>
      </c>
      <c r="W38" s="1"/>
    </row>
    <row r="39" spans="1:22" ht="12.75">
      <c r="A39" s="22" t="s">
        <v>45</v>
      </c>
      <c r="B39" s="4">
        <v>4</v>
      </c>
      <c r="C39" s="4">
        <v>8</v>
      </c>
      <c r="D39" s="4">
        <v>8</v>
      </c>
      <c r="E39" s="4">
        <v>4</v>
      </c>
      <c r="F39" s="4">
        <v>4</v>
      </c>
      <c r="G39" s="4">
        <v>6</v>
      </c>
      <c r="H39" s="4">
        <v>8</v>
      </c>
      <c r="I39" s="4">
        <v>5</v>
      </c>
      <c r="J39" s="4">
        <v>7</v>
      </c>
      <c r="K39" s="60">
        <f t="shared" si="8"/>
        <v>54</v>
      </c>
      <c r="L39" s="4">
        <v>7</v>
      </c>
      <c r="M39" s="4">
        <v>7</v>
      </c>
      <c r="N39" s="4">
        <v>5</v>
      </c>
      <c r="O39" s="4">
        <v>7</v>
      </c>
      <c r="P39" s="4">
        <v>5</v>
      </c>
      <c r="Q39" s="4">
        <v>7</v>
      </c>
      <c r="R39" s="4">
        <v>4</v>
      </c>
      <c r="S39" s="4">
        <v>7</v>
      </c>
      <c r="T39" s="4">
        <v>7</v>
      </c>
      <c r="U39" s="60">
        <f t="shared" si="9"/>
        <v>56</v>
      </c>
      <c r="V39" s="58">
        <f>SUM(K39,U39)</f>
        <v>110</v>
      </c>
    </row>
    <row r="40" spans="1:23" ht="12.75">
      <c r="A40" s="22" t="s">
        <v>32</v>
      </c>
      <c r="B40" s="4">
        <v>8</v>
      </c>
      <c r="C40" s="4">
        <v>7</v>
      </c>
      <c r="D40" s="4">
        <v>9</v>
      </c>
      <c r="E40" s="4">
        <v>7</v>
      </c>
      <c r="F40" s="4">
        <v>8</v>
      </c>
      <c r="G40" s="4">
        <v>5</v>
      </c>
      <c r="H40" s="4">
        <v>7</v>
      </c>
      <c r="I40" s="4">
        <v>8</v>
      </c>
      <c r="J40" s="4">
        <v>8</v>
      </c>
      <c r="K40" s="60">
        <f t="shared" si="8"/>
        <v>67</v>
      </c>
      <c r="L40" s="4">
        <v>6</v>
      </c>
      <c r="M40" s="4">
        <v>7</v>
      </c>
      <c r="N40" s="4">
        <v>12</v>
      </c>
      <c r="O40" s="4">
        <v>11</v>
      </c>
      <c r="P40" s="4">
        <v>5</v>
      </c>
      <c r="Q40" s="4">
        <v>10</v>
      </c>
      <c r="R40" s="4">
        <v>5</v>
      </c>
      <c r="S40" s="4">
        <v>8</v>
      </c>
      <c r="T40" s="4">
        <v>7</v>
      </c>
      <c r="U40" s="60">
        <f t="shared" si="9"/>
        <v>71</v>
      </c>
      <c r="W40" s="67">
        <f>SUM(K40,U40)</f>
        <v>138</v>
      </c>
    </row>
    <row r="41" spans="1:23" ht="12.75">
      <c r="A41" s="22" t="s">
        <v>61</v>
      </c>
      <c r="B41" s="4">
        <v>6</v>
      </c>
      <c r="C41" s="4">
        <v>7</v>
      </c>
      <c r="D41" s="4">
        <v>9</v>
      </c>
      <c r="E41" s="4">
        <v>4</v>
      </c>
      <c r="F41" s="4">
        <v>5</v>
      </c>
      <c r="G41" s="4">
        <v>5</v>
      </c>
      <c r="H41" s="4">
        <v>8</v>
      </c>
      <c r="I41" s="4">
        <v>6</v>
      </c>
      <c r="J41" s="4">
        <v>6</v>
      </c>
      <c r="K41" s="60">
        <f t="shared" si="8"/>
        <v>56</v>
      </c>
      <c r="L41" s="4">
        <v>6</v>
      </c>
      <c r="M41" s="4">
        <v>6</v>
      </c>
      <c r="N41" s="4">
        <v>10</v>
      </c>
      <c r="O41" s="4">
        <v>7</v>
      </c>
      <c r="P41" s="4">
        <v>4</v>
      </c>
      <c r="Q41" s="4">
        <v>5</v>
      </c>
      <c r="R41" s="4">
        <v>4</v>
      </c>
      <c r="S41" s="4">
        <v>8</v>
      </c>
      <c r="T41" s="4">
        <v>6</v>
      </c>
      <c r="U41" s="60">
        <f t="shared" si="9"/>
        <v>56</v>
      </c>
      <c r="W41" s="58">
        <f>SUM(K41,U41)</f>
        <v>112</v>
      </c>
    </row>
    <row r="42" spans="1:23" ht="23.25">
      <c r="A42" s="7"/>
      <c r="B42" s="8"/>
      <c r="C42" s="8"/>
      <c r="D42" s="8"/>
      <c r="E42" s="8"/>
      <c r="F42" s="8"/>
      <c r="G42" s="8"/>
      <c r="H42" s="8"/>
      <c r="I42" s="8"/>
      <c r="J42" s="8"/>
      <c r="K42" s="64"/>
      <c r="L42" s="1"/>
      <c r="M42" s="1"/>
      <c r="N42" s="1"/>
      <c r="O42" s="1"/>
      <c r="P42" s="1"/>
      <c r="Q42" s="1"/>
      <c r="R42" s="1"/>
      <c r="S42" s="1"/>
      <c r="T42" s="1"/>
      <c r="U42" s="61"/>
      <c r="V42" s="69">
        <f>SUM(V36:V41)</f>
        <v>398</v>
      </c>
      <c r="W42" s="51" t="s">
        <v>125</v>
      </c>
    </row>
    <row r="43" spans="1:23" ht="12.75">
      <c r="A43" s="24" t="s">
        <v>70</v>
      </c>
      <c r="B43" s="8"/>
      <c r="C43" s="8"/>
      <c r="D43" s="8"/>
      <c r="E43" s="8"/>
      <c r="F43" s="8"/>
      <c r="G43" s="8"/>
      <c r="H43" s="8"/>
      <c r="I43" s="8"/>
      <c r="J43" s="8"/>
      <c r="K43" s="61"/>
      <c r="L43" s="1"/>
      <c r="M43" s="1"/>
      <c r="N43" s="1"/>
      <c r="O43" s="1"/>
      <c r="P43" s="1"/>
      <c r="Q43" s="1"/>
      <c r="R43" s="1"/>
      <c r="S43" s="1"/>
      <c r="T43" s="1"/>
      <c r="U43" s="59"/>
      <c r="V43" s="66"/>
      <c r="W43" s="1"/>
    </row>
    <row r="44" spans="1:23" ht="12.75">
      <c r="A44" s="22" t="s">
        <v>54</v>
      </c>
      <c r="B44" s="4">
        <v>8</v>
      </c>
      <c r="C44" s="4">
        <v>7</v>
      </c>
      <c r="D44" s="4">
        <v>10</v>
      </c>
      <c r="E44" s="4">
        <v>5</v>
      </c>
      <c r="F44" s="4">
        <v>6</v>
      </c>
      <c r="G44" s="4">
        <v>5</v>
      </c>
      <c r="H44" s="4">
        <v>6</v>
      </c>
      <c r="I44" s="4">
        <v>6</v>
      </c>
      <c r="J44" s="4">
        <v>6</v>
      </c>
      <c r="K44" s="60">
        <f aca="true" t="shared" si="10" ref="K44:K49">SUM(B44:J44)</f>
        <v>59</v>
      </c>
      <c r="L44" s="4">
        <v>5</v>
      </c>
      <c r="M44" s="4">
        <v>5</v>
      </c>
      <c r="N44" s="4">
        <v>7</v>
      </c>
      <c r="O44" s="4">
        <v>8</v>
      </c>
      <c r="P44" s="4">
        <v>4</v>
      </c>
      <c r="Q44" s="4">
        <v>6</v>
      </c>
      <c r="R44" s="4">
        <v>5</v>
      </c>
      <c r="S44" s="4">
        <v>7</v>
      </c>
      <c r="T44" s="4">
        <v>6</v>
      </c>
      <c r="U44" s="60">
        <f aca="true" t="shared" si="11" ref="U44:U49">SUM(L44:T44)</f>
        <v>53</v>
      </c>
      <c r="V44" s="67">
        <f>SUM(K44,U44)</f>
        <v>112</v>
      </c>
      <c r="W44" s="1"/>
    </row>
    <row r="45" spans="1:23" ht="12.75">
      <c r="A45" s="22" t="s">
        <v>53</v>
      </c>
      <c r="B45" s="4">
        <v>6</v>
      </c>
      <c r="C45" s="4">
        <v>6</v>
      </c>
      <c r="D45" s="4">
        <v>7</v>
      </c>
      <c r="E45" s="4">
        <v>6</v>
      </c>
      <c r="F45" s="4">
        <v>5</v>
      </c>
      <c r="G45" s="4">
        <v>5</v>
      </c>
      <c r="H45" s="4">
        <v>8</v>
      </c>
      <c r="I45" s="4">
        <v>9</v>
      </c>
      <c r="J45" s="4">
        <v>7</v>
      </c>
      <c r="K45" s="60">
        <f t="shared" si="10"/>
        <v>59</v>
      </c>
      <c r="L45" s="4">
        <v>5</v>
      </c>
      <c r="M45" s="4">
        <v>6</v>
      </c>
      <c r="N45" s="4">
        <v>6</v>
      </c>
      <c r="O45" s="4">
        <v>9</v>
      </c>
      <c r="P45" s="4">
        <v>3</v>
      </c>
      <c r="Q45" s="4">
        <v>7</v>
      </c>
      <c r="R45" s="4">
        <v>5</v>
      </c>
      <c r="S45" s="4">
        <v>6</v>
      </c>
      <c r="T45" s="4">
        <v>5</v>
      </c>
      <c r="U45" s="60">
        <f t="shared" si="11"/>
        <v>52</v>
      </c>
      <c r="V45" s="67">
        <f>SUM(K45,U45)</f>
        <v>111</v>
      </c>
      <c r="W45" s="1"/>
    </row>
    <row r="46" spans="1:23" ht="12.75">
      <c r="A46" s="22" t="s">
        <v>62</v>
      </c>
      <c r="B46" s="4">
        <v>4</v>
      </c>
      <c r="C46" s="4">
        <v>6</v>
      </c>
      <c r="D46" s="4">
        <v>8</v>
      </c>
      <c r="E46" s="4">
        <v>3</v>
      </c>
      <c r="F46" s="4">
        <v>6</v>
      </c>
      <c r="G46" s="4">
        <v>4</v>
      </c>
      <c r="H46" s="4">
        <v>7</v>
      </c>
      <c r="I46" s="4">
        <v>5</v>
      </c>
      <c r="J46" s="4">
        <v>5</v>
      </c>
      <c r="K46" s="60">
        <f t="shared" si="10"/>
        <v>48</v>
      </c>
      <c r="L46" s="4">
        <v>4</v>
      </c>
      <c r="M46" s="4">
        <v>5</v>
      </c>
      <c r="N46" s="4">
        <v>8</v>
      </c>
      <c r="O46" s="4">
        <v>7</v>
      </c>
      <c r="P46" s="4">
        <v>4</v>
      </c>
      <c r="Q46" s="4">
        <v>8</v>
      </c>
      <c r="R46" s="4">
        <v>4</v>
      </c>
      <c r="S46" s="4">
        <v>9</v>
      </c>
      <c r="T46" s="4">
        <v>5</v>
      </c>
      <c r="U46" s="60">
        <f t="shared" si="11"/>
        <v>54</v>
      </c>
      <c r="V46" s="67">
        <f>SUM(K46,U46)</f>
        <v>102</v>
      </c>
      <c r="W46" s="1"/>
    </row>
    <row r="47" spans="1:23" ht="12.75">
      <c r="A47" s="22" t="s">
        <v>51</v>
      </c>
      <c r="B47" s="4">
        <v>7</v>
      </c>
      <c r="C47" s="4">
        <v>6</v>
      </c>
      <c r="D47" s="4">
        <v>8</v>
      </c>
      <c r="E47" s="4">
        <v>5</v>
      </c>
      <c r="F47" s="4">
        <v>5</v>
      </c>
      <c r="G47" s="4">
        <v>6</v>
      </c>
      <c r="H47" s="4">
        <v>11</v>
      </c>
      <c r="I47" s="4">
        <v>6</v>
      </c>
      <c r="J47" s="4">
        <v>6</v>
      </c>
      <c r="K47" s="60">
        <f t="shared" si="10"/>
        <v>60</v>
      </c>
      <c r="L47" s="4">
        <v>6</v>
      </c>
      <c r="M47" s="4">
        <v>5</v>
      </c>
      <c r="N47" s="4">
        <v>7</v>
      </c>
      <c r="O47" s="4">
        <v>7</v>
      </c>
      <c r="P47" s="4">
        <v>4</v>
      </c>
      <c r="Q47" s="4">
        <v>5</v>
      </c>
      <c r="R47" s="4">
        <v>5</v>
      </c>
      <c r="S47" s="4">
        <v>7</v>
      </c>
      <c r="T47" s="4">
        <v>9</v>
      </c>
      <c r="U47" s="60">
        <f t="shared" si="11"/>
        <v>55</v>
      </c>
      <c r="V47" s="67">
        <f>SUM(K47,U47)</f>
        <v>115</v>
      </c>
      <c r="W47" s="1"/>
    </row>
    <row r="48" spans="1:23" ht="12.75">
      <c r="A48" s="22" t="s">
        <v>77</v>
      </c>
      <c r="B48" s="4">
        <v>10</v>
      </c>
      <c r="C48" s="4">
        <v>10</v>
      </c>
      <c r="D48" s="4">
        <v>10</v>
      </c>
      <c r="E48" s="4">
        <v>5</v>
      </c>
      <c r="F48" s="4">
        <v>7</v>
      </c>
      <c r="G48" s="4">
        <v>5</v>
      </c>
      <c r="H48" s="4">
        <v>11</v>
      </c>
      <c r="I48" s="4">
        <v>8</v>
      </c>
      <c r="J48" s="4">
        <v>8</v>
      </c>
      <c r="K48" s="60">
        <f t="shared" si="10"/>
        <v>74</v>
      </c>
      <c r="L48" s="4">
        <v>7</v>
      </c>
      <c r="M48" s="4">
        <v>8</v>
      </c>
      <c r="N48" s="4">
        <v>9</v>
      </c>
      <c r="O48" s="4">
        <v>10</v>
      </c>
      <c r="P48" s="4">
        <v>5</v>
      </c>
      <c r="Q48" s="4">
        <v>10</v>
      </c>
      <c r="R48" s="4">
        <v>5</v>
      </c>
      <c r="S48" s="4">
        <v>6</v>
      </c>
      <c r="T48" s="4">
        <v>10</v>
      </c>
      <c r="U48" s="60">
        <f t="shared" si="11"/>
        <v>70</v>
      </c>
      <c r="W48" s="67">
        <f>SUM(K48,U48)</f>
        <v>144</v>
      </c>
    </row>
    <row r="49" spans="1:23" ht="12.75">
      <c r="A49" s="22" t="s">
        <v>34</v>
      </c>
      <c r="B49" s="4">
        <v>7</v>
      </c>
      <c r="C49" s="4">
        <v>9</v>
      </c>
      <c r="D49" s="4">
        <v>9</v>
      </c>
      <c r="E49" s="4">
        <v>6</v>
      </c>
      <c r="F49" s="4">
        <v>5</v>
      </c>
      <c r="G49" s="4">
        <v>5</v>
      </c>
      <c r="H49" s="4">
        <v>10</v>
      </c>
      <c r="I49" s="4">
        <v>7</v>
      </c>
      <c r="J49" s="4">
        <v>8</v>
      </c>
      <c r="K49" s="60">
        <f t="shared" si="10"/>
        <v>66</v>
      </c>
      <c r="L49" s="4">
        <v>6</v>
      </c>
      <c r="M49" s="4">
        <v>8</v>
      </c>
      <c r="N49" s="4">
        <v>9</v>
      </c>
      <c r="O49" s="4">
        <v>7</v>
      </c>
      <c r="P49" s="4">
        <v>2</v>
      </c>
      <c r="Q49" s="4">
        <v>7</v>
      </c>
      <c r="R49" s="4">
        <v>5</v>
      </c>
      <c r="S49" s="4">
        <v>9</v>
      </c>
      <c r="T49" s="4">
        <v>6</v>
      </c>
      <c r="U49" s="60">
        <f t="shared" si="11"/>
        <v>59</v>
      </c>
      <c r="W49" s="67">
        <f>SUM(K49,U49)</f>
        <v>125</v>
      </c>
    </row>
    <row r="50" spans="1:23" ht="23.25">
      <c r="A50" s="7"/>
      <c r="B50" s="8"/>
      <c r="C50" s="8"/>
      <c r="D50" s="8"/>
      <c r="E50" s="8"/>
      <c r="F50" s="8"/>
      <c r="G50" s="8"/>
      <c r="H50" s="8"/>
      <c r="I50" s="8"/>
      <c r="J50" s="8"/>
      <c r="K50" s="64"/>
      <c r="L50" s="1"/>
      <c r="M50" s="1"/>
      <c r="N50" s="1"/>
      <c r="O50" s="1"/>
      <c r="P50" s="1"/>
      <c r="Q50" s="1"/>
      <c r="R50" s="1"/>
      <c r="S50" s="1"/>
      <c r="T50" s="1"/>
      <c r="U50" s="61"/>
      <c r="V50" s="69">
        <f>SUM(V44:V49)</f>
        <v>440</v>
      </c>
      <c r="W50" s="51" t="s">
        <v>126</v>
      </c>
    </row>
    <row r="51" spans="1:23" ht="23.25">
      <c r="A51" s="52" t="s">
        <v>117</v>
      </c>
      <c r="B51" s="53"/>
      <c r="C51" s="53"/>
      <c r="D51" s="53"/>
      <c r="E51" s="53"/>
      <c r="F51" s="54"/>
      <c r="G51" s="8"/>
      <c r="H51" s="8"/>
      <c r="I51" s="8"/>
      <c r="J51" s="8"/>
      <c r="K51" s="64"/>
      <c r="L51" s="1"/>
      <c r="M51" s="1"/>
      <c r="N51" s="1"/>
      <c r="O51" s="1"/>
      <c r="P51" s="1"/>
      <c r="Q51" s="1"/>
      <c r="R51" s="1"/>
      <c r="S51" s="1"/>
      <c r="T51" s="1"/>
      <c r="U51" s="61"/>
      <c r="V51" s="70"/>
      <c r="W51" s="10"/>
    </row>
    <row r="52" spans="1:23" ht="23.25">
      <c r="A52" s="55" t="s">
        <v>118</v>
      </c>
      <c r="B52" s="56"/>
      <c r="C52" s="56"/>
      <c r="D52" s="56"/>
      <c r="E52" s="56"/>
      <c r="F52" s="1"/>
      <c r="G52" s="8"/>
      <c r="H52" s="8"/>
      <c r="I52" s="8"/>
      <c r="J52" s="8"/>
      <c r="K52" s="64"/>
      <c r="L52" s="1"/>
      <c r="M52" s="1"/>
      <c r="N52" s="1"/>
      <c r="O52" s="1"/>
      <c r="P52" s="1"/>
      <c r="Q52" s="1"/>
      <c r="R52" s="1"/>
      <c r="S52" s="1"/>
      <c r="T52" s="1"/>
      <c r="U52" s="61"/>
      <c r="V52" s="70"/>
      <c r="W52" s="10"/>
    </row>
    <row r="53" spans="1:23" ht="23.25">
      <c r="A53" s="55" t="s">
        <v>116</v>
      </c>
      <c r="B53" s="56"/>
      <c r="C53" s="56"/>
      <c r="D53" s="56"/>
      <c r="E53" s="56"/>
      <c r="F53" s="1"/>
      <c r="G53" s="8"/>
      <c r="H53" s="8"/>
      <c r="I53" s="8"/>
      <c r="J53" s="8"/>
      <c r="K53" s="64"/>
      <c r="L53" s="1"/>
      <c r="M53" s="1"/>
      <c r="N53" s="1"/>
      <c r="O53" s="1"/>
      <c r="P53" s="1"/>
      <c r="Q53" s="1"/>
      <c r="R53" s="1"/>
      <c r="S53" s="1"/>
      <c r="T53" s="1"/>
      <c r="U53" s="61"/>
      <c r="V53" s="70"/>
      <c r="W53" s="10"/>
    </row>
    <row r="54" spans="1:23" ht="23.25">
      <c r="A54" s="55" t="s">
        <v>119</v>
      </c>
      <c r="B54" s="56"/>
      <c r="C54" s="56"/>
      <c r="D54" s="56"/>
      <c r="E54" s="56"/>
      <c r="F54" s="1"/>
      <c r="G54" s="8"/>
      <c r="H54" s="8"/>
      <c r="I54" s="8"/>
      <c r="J54" s="8"/>
      <c r="K54" s="64"/>
      <c r="L54" s="1"/>
      <c r="M54" s="1"/>
      <c r="N54" s="1"/>
      <c r="O54" s="1"/>
      <c r="P54" s="1"/>
      <c r="Q54" s="1"/>
      <c r="R54" s="1"/>
      <c r="S54" s="1"/>
      <c r="T54" s="1"/>
      <c r="U54" s="61"/>
      <c r="V54" s="70"/>
      <c r="W54" s="10"/>
    </row>
    <row r="55" spans="1:23" ht="23.25" customHeight="1">
      <c r="A55" s="55" t="s">
        <v>129</v>
      </c>
      <c r="B55" s="56"/>
      <c r="C55" s="56"/>
      <c r="D55" s="56"/>
      <c r="E55" s="56"/>
      <c r="F55" s="1"/>
      <c r="L55" s="1"/>
      <c r="M55" s="1"/>
      <c r="N55" s="1"/>
      <c r="O55" s="1"/>
      <c r="P55" s="1"/>
      <c r="Q55" s="1"/>
      <c r="R55" s="1"/>
      <c r="S55" s="1"/>
      <c r="T55" s="1"/>
      <c r="U55" s="59"/>
      <c r="V55" s="66"/>
      <c r="W55" s="1"/>
    </row>
    <row r="56" spans="2:23" ht="12.75">
      <c r="B56" s="1"/>
      <c r="C56" s="1"/>
      <c r="D56" s="1"/>
      <c r="E56" s="1"/>
      <c r="F56" s="1"/>
      <c r="L56" s="1"/>
      <c r="M56" s="1"/>
      <c r="N56" s="1"/>
      <c r="O56" s="1"/>
      <c r="P56" s="1"/>
      <c r="Q56" s="1"/>
      <c r="R56" s="1"/>
      <c r="S56" s="1"/>
      <c r="T56" s="1"/>
      <c r="U56" s="59"/>
      <c r="V56" s="66"/>
      <c r="W56" s="1"/>
    </row>
    <row r="57" spans="1:23" ht="12.75">
      <c r="A57" s="2" t="s">
        <v>8</v>
      </c>
      <c r="L57" s="1"/>
      <c r="M57" s="1"/>
      <c r="N57" s="1"/>
      <c r="O57" s="1"/>
      <c r="P57" s="1"/>
      <c r="Q57" s="1"/>
      <c r="R57" s="1"/>
      <c r="S57" s="1"/>
      <c r="T57" s="1"/>
      <c r="U57" s="59"/>
      <c r="V57" s="66"/>
      <c r="W57" s="1"/>
    </row>
    <row r="58" spans="1:23" ht="12.75">
      <c r="A58" s="12" t="s">
        <v>12</v>
      </c>
      <c r="B58" s="57">
        <v>1</v>
      </c>
      <c r="C58" s="4">
        <v>2</v>
      </c>
      <c r="D58" s="4">
        <v>3</v>
      </c>
      <c r="E58" s="4">
        <v>4</v>
      </c>
      <c r="F58" s="4">
        <v>5</v>
      </c>
      <c r="G58" s="4">
        <v>6</v>
      </c>
      <c r="H58" s="4">
        <v>7</v>
      </c>
      <c r="I58" s="75" t="s">
        <v>4</v>
      </c>
      <c r="J58" s="76"/>
      <c r="K58" s="60" t="s">
        <v>5</v>
      </c>
      <c r="L58" s="1"/>
      <c r="M58" s="1"/>
      <c r="N58" s="1"/>
      <c r="O58" s="1"/>
      <c r="P58" s="1"/>
      <c r="Q58" s="1"/>
      <c r="R58" s="1"/>
      <c r="S58" s="1"/>
      <c r="T58" s="1"/>
      <c r="U58" s="59"/>
      <c r="V58" s="66"/>
      <c r="W58" s="1"/>
    </row>
    <row r="59" spans="1:23" ht="12.75">
      <c r="A59" s="3" t="s">
        <v>7</v>
      </c>
      <c r="B59" s="4">
        <v>2</v>
      </c>
      <c r="C59" s="4">
        <v>1</v>
      </c>
      <c r="D59" s="4">
        <v>1</v>
      </c>
      <c r="E59" s="4">
        <v>1</v>
      </c>
      <c r="F59" s="4">
        <v>1</v>
      </c>
      <c r="G59" s="4">
        <v>2</v>
      </c>
      <c r="H59" s="4">
        <v>4</v>
      </c>
      <c r="I59" s="75">
        <f aca="true" t="shared" si="12" ref="I59:I64">SUM(B59:H59)</f>
        <v>12</v>
      </c>
      <c r="J59" s="76"/>
      <c r="K59" s="65" t="s">
        <v>121</v>
      </c>
      <c r="L59" s="1"/>
      <c r="M59" s="1"/>
      <c r="N59" s="1"/>
      <c r="O59" s="1"/>
      <c r="P59" s="1"/>
      <c r="Q59" s="1"/>
      <c r="R59" s="1"/>
      <c r="S59" s="1"/>
      <c r="T59" s="1"/>
      <c r="U59" s="59"/>
      <c r="V59" s="66"/>
      <c r="W59" s="1"/>
    </row>
    <row r="60" spans="1:23" ht="12.75">
      <c r="A60" s="3" t="s">
        <v>9</v>
      </c>
      <c r="B60" s="4">
        <v>1</v>
      </c>
      <c r="C60" s="4">
        <v>2</v>
      </c>
      <c r="D60" s="4">
        <v>5</v>
      </c>
      <c r="E60" s="4">
        <v>2</v>
      </c>
      <c r="F60" s="4">
        <v>2</v>
      </c>
      <c r="G60" s="4">
        <v>1</v>
      </c>
      <c r="H60" s="4">
        <v>2</v>
      </c>
      <c r="I60" s="75">
        <f t="shared" si="12"/>
        <v>15</v>
      </c>
      <c r="J60" s="76"/>
      <c r="K60" s="65" t="s">
        <v>127</v>
      </c>
      <c r="L60" s="1"/>
      <c r="M60" s="1"/>
      <c r="N60" s="1"/>
      <c r="O60" s="1"/>
      <c r="P60" s="1"/>
      <c r="Q60" s="1"/>
      <c r="R60" s="1"/>
      <c r="S60" s="1"/>
      <c r="T60" s="1"/>
      <c r="U60" s="59"/>
      <c r="V60" s="66"/>
      <c r="W60" s="1"/>
    </row>
    <row r="61" spans="1:23" ht="12.75">
      <c r="A61" s="3" t="s">
        <v>10</v>
      </c>
      <c r="B61" s="4">
        <v>3</v>
      </c>
      <c r="C61" s="4">
        <v>3</v>
      </c>
      <c r="D61" s="4">
        <v>2</v>
      </c>
      <c r="E61" s="4">
        <v>5</v>
      </c>
      <c r="F61" s="4">
        <v>4</v>
      </c>
      <c r="G61" s="4">
        <v>3</v>
      </c>
      <c r="H61" s="4">
        <v>8</v>
      </c>
      <c r="I61" s="75">
        <f t="shared" si="12"/>
        <v>28</v>
      </c>
      <c r="J61" s="76"/>
      <c r="K61" s="65" t="s">
        <v>128</v>
      </c>
      <c r="L61" s="1"/>
      <c r="M61" s="1"/>
      <c r="N61" s="1"/>
      <c r="O61" s="1"/>
      <c r="P61" s="1"/>
      <c r="Q61" s="1"/>
      <c r="R61" s="1"/>
      <c r="S61" s="1"/>
      <c r="T61" s="1"/>
      <c r="U61" s="59"/>
      <c r="V61" s="66"/>
      <c r="W61" s="1"/>
    </row>
    <row r="62" spans="1:23" ht="12.75">
      <c r="A62" s="3" t="s">
        <v>17</v>
      </c>
      <c r="B62" s="4">
        <v>6</v>
      </c>
      <c r="C62" s="4">
        <v>6</v>
      </c>
      <c r="D62" s="4">
        <v>6</v>
      </c>
      <c r="E62" s="4">
        <v>6</v>
      </c>
      <c r="F62" s="4">
        <v>6</v>
      </c>
      <c r="G62" s="4">
        <v>6</v>
      </c>
      <c r="H62" s="4">
        <v>12</v>
      </c>
      <c r="I62" s="75">
        <f t="shared" si="12"/>
        <v>48</v>
      </c>
      <c r="J62" s="76"/>
      <c r="K62" s="65" t="s">
        <v>126</v>
      </c>
      <c r="L62" s="1"/>
      <c r="M62" s="1"/>
      <c r="N62" s="1"/>
      <c r="O62" s="1"/>
      <c r="P62" s="1"/>
      <c r="Q62" s="1"/>
      <c r="R62" s="1"/>
      <c r="S62" s="1"/>
      <c r="T62" s="1"/>
      <c r="U62" s="59"/>
      <c r="V62" s="66"/>
      <c r="W62" s="1"/>
    </row>
    <row r="63" spans="1:23" ht="12.75">
      <c r="A63" s="3" t="s">
        <v>11</v>
      </c>
      <c r="B63" s="4">
        <v>5</v>
      </c>
      <c r="C63" s="4">
        <v>4</v>
      </c>
      <c r="D63" s="4">
        <v>4</v>
      </c>
      <c r="E63" s="4">
        <v>4</v>
      </c>
      <c r="F63" s="4">
        <v>5</v>
      </c>
      <c r="G63" s="4">
        <v>5</v>
      </c>
      <c r="H63" s="4">
        <v>10</v>
      </c>
      <c r="I63" s="75">
        <f t="shared" si="12"/>
        <v>37</v>
      </c>
      <c r="J63" s="76"/>
      <c r="K63" s="65" t="s">
        <v>125</v>
      </c>
      <c r="L63" s="1"/>
      <c r="M63" s="1"/>
      <c r="N63" s="1"/>
      <c r="O63" s="1"/>
      <c r="P63" s="1"/>
      <c r="Q63" s="1"/>
      <c r="R63" s="1"/>
      <c r="S63" s="1"/>
      <c r="T63" s="1"/>
      <c r="U63" s="59"/>
      <c r="V63" s="66"/>
      <c r="W63" s="1"/>
    </row>
    <row r="64" spans="1:23" ht="12.75">
      <c r="A64" s="3" t="s">
        <v>16</v>
      </c>
      <c r="B64" s="4">
        <v>4</v>
      </c>
      <c r="C64" s="4">
        <v>5</v>
      </c>
      <c r="D64" s="4">
        <v>3</v>
      </c>
      <c r="E64" s="4">
        <v>3</v>
      </c>
      <c r="F64" s="4">
        <v>3</v>
      </c>
      <c r="G64" s="4">
        <v>4</v>
      </c>
      <c r="H64" s="4">
        <v>6</v>
      </c>
      <c r="I64" s="75">
        <f t="shared" si="12"/>
        <v>28</v>
      </c>
      <c r="J64" s="76"/>
      <c r="K64" s="65" t="s">
        <v>128</v>
      </c>
      <c r="L64" s="1"/>
      <c r="M64" s="1"/>
      <c r="N64" s="1"/>
      <c r="O64" s="1"/>
      <c r="P64" s="1"/>
      <c r="Q64" s="1"/>
      <c r="R64" s="1"/>
      <c r="S64" s="1"/>
      <c r="T64" s="1"/>
      <c r="U64" s="59"/>
      <c r="V64" s="66"/>
      <c r="W64" s="1"/>
    </row>
  </sheetData>
  <sheetProtection/>
  <mergeCells count="7">
    <mergeCell ref="I64:J64"/>
    <mergeCell ref="I58:J58"/>
    <mergeCell ref="I59:J59"/>
    <mergeCell ref="I60:J60"/>
    <mergeCell ref="I61:J61"/>
    <mergeCell ref="I62:J62"/>
    <mergeCell ref="I63:J63"/>
  </mergeCells>
  <printOptions/>
  <pageMargins left="0.7" right="0.7" top="0.75" bottom="0.75" header="0.3" footer="0.3"/>
  <pageSetup fitToHeight="1" fitToWidth="1" horizontalDpi="600" verticalDpi="600" orientation="portrait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21.140625" style="7" customWidth="1"/>
    <col min="2" max="2" width="7.8515625" style="7" customWidth="1"/>
    <col min="3" max="5" width="10.140625" style="7" customWidth="1"/>
    <col min="6" max="6" width="10.140625" style="8" customWidth="1"/>
    <col min="7" max="9" width="10.140625" style="7" customWidth="1"/>
    <col min="10" max="11" width="9.140625" style="19" customWidth="1"/>
    <col min="12" max="12" width="9.140625" style="9" customWidth="1"/>
    <col min="13" max="13" width="17.421875" style="7" customWidth="1"/>
    <col min="14" max="14" width="6.140625" style="7" customWidth="1"/>
    <col min="15" max="15" width="6.28125" style="7" customWidth="1"/>
    <col min="16" max="16" width="4.7109375" style="7" customWidth="1"/>
    <col min="17" max="16384" width="9.140625" style="7" customWidth="1"/>
  </cols>
  <sheetData>
    <row r="1" spans="1:11" ht="23.25" customHeight="1">
      <c r="A1" s="29" t="s">
        <v>132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48.75" customHeight="1" thickBot="1">
      <c r="A2" s="31" t="s">
        <v>93</v>
      </c>
      <c r="B2" s="31" t="s">
        <v>94</v>
      </c>
      <c r="C2" s="32" t="s">
        <v>7</v>
      </c>
      <c r="D2" s="33" t="s">
        <v>98</v>
      </c>
      <c r="E2" s="33" t="s">
        <v>17</v>
      </c>
      <c r="F2" s="33" t="s">
        <v>95</v>
      </c>
      <c r="G2" s="34" t="s">
        <v>11</v>
      </c>
      <c r="H2" s="33" t="s">
        <v>9</v>
      </c>
      <c r="I2" s="35" t="s">
        <v>96</v>
      </c>
      <c r="J2" s="36" t="s">
        <v>4</v>
      </c>
      <c r="K2" s="37" t="s">
        <v>97</v>
      </c>
    </row>
    <row r="3" spans="1:14" ht="12.75">
      <c r="A3" s="45" t="s">
        <v>19</v>
      </c>
      <c r="B3" s="19" t="s">
        <v>99</v>
      </c>
      <c r="C3" s="28">
        <v>42</v>
      </c>
      <c r="D3" s="28">
        <v>36</v>
      </c>
      <c r="E3" s="28">
        <v>43</v>
      </c>
      <c r="F3" s="28">
        <v>41</v>
      </c>
      <c r="G3" s="28">
        <v>36</v>
      </c>
      <c r="H3" s="28">
        <v>42</v>
      </c>
      <c r="I3" s="28">
        <v>86</v>
      </c>
      <c r="J3" s="39">
        <f aca="true" t="shared" si="0" ref="J3:J42">SUM(C3:H3)-MAX(C3:H3)+I3</f>
        <v>283</v>
      </c>
      <c r="K3" s="39">
        <f aca="true" t="shared" si="1" ref="K3:K15">AVERAGE(C3:H3)</f>
        <v>40</v>
      </c>
      <c r="M3" s="7" t="s">
        <v>130</v>
      </c>
      <c r="N3" s="7" t="s">
        <v>94</v>
      </c>
    </row>
    <row r="4" spans="1:14" ht="12.75">
      <c r="A4" s="20" t="s">
        <v>27</v>
      </c>
      <c r="B4" s="19" t="s">
        <v>99</v>
      </c>
      <c r="C4" s="46">
        <v>48</v>
      </c>
      <c r="D4" s="28">
        <v>40</v>
      </c>
      <c r="E4" s="28">
        <v>44</v>
      </c>
      <c r="F4" s="28">
        <v>46</v>
      </c>
      <c r="G4" s="28">
        <v>38</v>
      </c>
      <c r="H4" s="28">
        <v>44</v>
      </c>
      <c r="I4" s="28">
        <v>88</v>
      </c>
      <c r="J4" s="39">
        <f t="shared" si="0"/>
        <v>300</v>
      </c>
      <c r="K4" s="39">
        <f t="shared" si="1"/>
        <v>43.333333333333336</v>
      </c>
      <c r="L4" s="74">
        <v>1</v>
      </c>
      <c r="M4" s="7" t="s">
        <v>19</v>
      </c>
      <c r="N4" s="7" t="s">
        <v>99</v>
      </c>
    </row>
    <row r="5" spans="1:14" ht="12.75">
      <c r="A5" s="45" t="s">
        <v>21</v>
      </c>
      <c r="B5" s="19" t="s">
        <v>103</v>
      </c>
      <c r="C5" s="46">
        <v>43</v>
      </c>
      <c r="D5" s="28">
        <v>41</v>
      </c>
      <c r="E5" s="28">
        <v>45</v>
      </c>
      <c r="F5" s="28">
        <v>42</v>
      </c>
      <c r="G5" s="28">
        <v>41</v>
      </c>
      <c r="H5" s="28">
        <v>41</v>
      </c>
      <c r="I5" s="28">
        <v>92</v>
      </c>
      <c r="J5" s="39">
        <f t="shared" si="0"/>
        <v>300</v>
      </c>
      <c r="K5" s="39">
        <f t="shared" si="1"/>
        <v>42.166666666666664</v>
      </c>
      <c r="L5" s="74">
        <v>2</v>
      </c>
      <c r="M5" s="7" t="s">
        <v>27</v>
      </c>
      <c r="N5" s="7" t="s">
        <v>99</v>
      </c>
    </row>
    <row r="6" spans="1:14" ht="12.75">
      <c r="A6" s="19" t="s">
        <v>22</v>
      </c>
      <c r="B6" s="19" t="s">
        <v>101</v>
      </c>
      <c r="C6" s="28">
        <v>46</v>
      </c>
      <c r="D6" s="28">
        <v>48</v>
      </c>
      <c r="E6" s="71">
        <v>52</v>
      </c>
      <c r="F6" s="71">
        <v>46</v>
      </c>
      <c r="G6" s="28">
        <v>44</v>
      </c>
      <c r="H6" s="28">
        <v>48</v>
      </c>
      <c r="I6" s="28">
        <v>93</v>
      </c>
      <c r="J6" s="39">
        <f t="shared" si="0"/>
        <v>325</v>
      </c>
      <c r="K6" s="39">
        <f t="shared" si="1"/>
        <v>47.333333333333336</v>
      </c>
      <c r="L6" s="74">
        <v>3</v>
      </c>
      <c r="M6" s="45" t="s">
        <v>21</v>
      </c>
      <c r="N6" s="45" t="s">
        <v>103</v>
      </c>
    </row>
    <row r="7" spans="1:14" ht="12.75">
      <c r="A7" s="19" t="s">
        <v>37</v>
      </c>
      <c r="B7" s="19" t="s">
        <v>100</v>
      </c>
      <c r="C7" s="28">
        <v>45</v>
      </c>
      <c r="D7" s="28">
        <v>41</v>
      </c>
      <c r="E7" s="71">
        <v>52</v>
      </c>
      <c r="F7" s="71">
        <v>52</v>
      </c>
      <c r="G7" s="28">
        <v>47</v>
      </c>
      <c r="H7" s="28">
        <v>44</v>
      </c>
      <c r="I7" s="28">
        <v>97</v>
      </c>
      <c r="J7" s="39">
        <f t="shared" si="0"/>
        <v>326</v>
      </c>
      <c r="K7" s="39">
        <f t="shared" si="1"/>
        <v>46.833333333333336</v>
      </c>
      <c r="L7" s="74">
        <v>4</v>
      </c>
      <c r="M7" s="45" t="s">
        <v>22</v>
      </c>
      <c r="N7" s="45" t="s">
        <v>135</v>
      </c>
    </row>
    <row r="8" spans="1:14" ht="12.75">
      <c r="A8" s="19" t="s">
        <v>30</v>
      </c>
      <c r="B8" s="19" t="s">
        <v>100</v>
      </c>
      <c r="C8" s="46">
        <v>51</v>
      </c>
      <c r="D8" s="72">
        <v>47</v>
      </c>
      <c r="E8" s="73">
        <v>48</v>
      </c>
      <c r="F8" s="28">
        <v>46</v>
      </c>
      <c r="G8" s="28">
        <v>47</v>
      </c>
      <c r="H8" s="28">
        <v>45</v>
      </c>
      <c r="I8" s="28">
        <v>93</v>
      </c>
      <c r="J8" s="39">
        <f t="shared" si="0"/>
        <v>326</v>
      </c>
      <c r="K8" s="39">
        <f t="shared" si="1"/>
        <v>47.333333333333336</v>
      </c>
      <c r="L8" s="74">
        <v>5</v>
      </c>
      <c r="M8" s="45" t="s">
        <v>71</v>
      </c>
      <c r="N8" s="45" t="s">
        <v>136</v>
      </c>
    </row>
    <row r="9" spans="1:11" ht="12.75">
      <c r="A9" s="19" t="s">
        <v>25</v>
      </c>
      <c r="B9" s="19" t="s">
        <v>102</v>
      </c>
      <c r="C9" s="46">
        <v>53</v>
      </c>
      <c r="D9" s="28">
        <v>44</v>
      </c>
      <c r="E9" s="71">
        <v>49</v>
      </c>
      <c r="F9" s="28">
        <v>49</v>
      </c>
      <c r="G9" s="28">
        <v>42</v>
      </c>
      <c r="H9" s="28">
        <v>49</v>
      </c>
      <c r="I9" s="28">
        <v>93</v>
      </c>
      <c r="J9" s="39">
        <f t="shared" si="0"/>
        <v>326</v>
      </c>
      <c r="K9" s="39">
        <f t="shared" si="1"/>
        <v>47.666666666666664</v>
      </c>
    </row>
    <row r="10" spans="1:13" ht="12.75">
      <c r="A10" s="19" t="s">
        <v>47</v>
      </c>
      <c r="B10" s="19" t="s">
        <v>103</v>
      </c>
      <c r="C10" s="46">
        <v>47</v>
      </c>
      <c r="D10" s="71">
        <v>45</v>
      </c>
      <c r="E10" s="73">
        <v>51</v>
      </c>
      <c r="F10" s="28">
        <v>49</v>
      </c>
      <c r="G10" s="28">
        <v>50</v>
      </c>
      <c r="H10" s="28">
        <v>46</v>
      </c>
      <c r="I10" s="28">
        <v>97</v>
      </c>
      <c r="J10" s="39">
        <f t="shared" si="0"/>
        <v>334</v>
      </c>
      <c r="K10" s="39">
        <f t="shared" si="1"/>
        <v>48</v>
      </c>
      <c r="M10" s="45" t="s">
        <v>131</v>
      </c>
    </row>
    <row r="11" spans="1:14" ht="12.75">
      <c r="A11" s="19" t="s">
        <v>20</v>
      </c>
      <c r="B11" s="19" t="s">
        <v>102</v>
      </c>
      <c r="C11" s="46">
        <v>59</v>
      </c>
      <c r="D11" s="28">
        <v>45</v>
      </c>
      <c r="E11" s="28">
        <v>44</v>
      </c>
      <c r="F11" s="28">
        <v>53</v>
      </c>
      <c r="G11" s="28">
        <v>53</v>
      </c>
      <c r="H11" s="28">
        <v>46</v>
      </c>
      <c r="I11" s="28">
        <v>93</v>
      </c>
      <c r="J11" s="39">
        <f t="shared" si="0"/>
        <v>334</v>
      </c>
      <c r="K11" s="39">
        <f t="shared" si="1"/>
        <v>50</v>
      </c>
      <c r="L11" s="74">
        <v>6</v>
      </c>
      <c r="M11" s="45" t="s">
        <v>25</v>
      </c>
      <c r="N11" s="45" t="s">
        <v>102</v>
      </c>
    </row>
    <row r="12" spans="1:14" ht="12.75">
      <c r="A12" s="19" t="s">
        <v>133</v>
      </c>
      <c r="B12" s="19" t="s">
        <v>100</v>
      </c>
      <c r="C12" s="46">
        <v>49</v>
      </c>
      <c r="D12" s="28">
        <v>46</v>
      </c>
      <c r="E12" s="28">
        <v>53</v>
      </c>
      <c r="F12" s="28">
        <v>49</v>
      </c>
      <c r="G12" s="28">
        <v>49</v>
      </c>
      <c r="H12" s="28">
        <v>48</v>
      </c>
      <c r="I12" s="28">
        <v>94</v>
      </c>
      <c r="J12" s="39">
        <f t="shared" si="0"/>
        <v>335</v>
      </c>
      <c r="K12" s="39">
        <f t="shared" si="1"/>
        <v>49</v>
      </c>
      <c r="L12" s="74">
        <v>7</v>
      </c>
      <c r="M12" s="45" t="s">
        <v>37</v>
      </c>
      <c r="N12" s="45" t="s">
        <v>136</v>
      </c>
    </row>
    <row r="13" spans="1:14" ht="12.75">
      <c r="A13" s="19" t="s">
        <v>23</v>
      </c>
      <c r="B13" s="19" t="s">
        <v>101</v>
      </c>
      <c r="C13" s="46">
        <v>51</v>
      </c>
      <c r="D13" s="28">
        <v>47</v>
      </c>
      <c r="E13" s="72">
        <v>46</v>
      </c>
      <c r="F13" s="28">
        <v>53</v>
      </c>
      <c r="G13" s="28">
        <v>50</v>
      </c>
      <c r="H13" s="28">
        <v>47</v>
      </c>
      <c r="I13" s="28">
        <v>99</v>
      </c>
      <c r="J13" s="39">
        <f t="shared" si="0"/>
        <v>340</v>
      </c>
      <c r="K13" s="39">
        <f t="shared" si="1"/>
        <v>49</v>
      </c>
      <c r="L13" s="74">
        <v>8</v>
      </c>
      <c r="M13" s="45" t="s">
        <v>20</v>
      </c>
      <c r="N13" s="45" t="s">
        <v>102</v>
      </c>
    </row>
    <row r="14" spans="1:14" ht="12.75">
      <c r="A14" s="19" t="s">
        <v>36</v>
      </c>
      <c r="B14" s="19" t="s">
        <v>99</v>
      </c>
      <c r="C14" s="46">
        <v>54</v>
      </c>
      <c r="D14" s="28">
        <v>49</v>
      </c>
      <c r="E14" s="73">
        <v>48</v>
      </c>
      <c r="F14" s="71">
        <v>49</v>
      </c>
      <c r="G14" s="28">
        <v>45</v>
      </c>
      <c r="H14" s="28">
        <v>57</v>
      </c>
      <c r="I14" s="28">
        <v>99</v>
      </c>
      <c r="J14" s="39">
        <f t="shared" si="0"/>
        <v>344</v>
      </c>
      <c r="K14" s="39">
        <f t="shared" si="1"/>
        <v>50.333333333333336</v>
      </c>
      <c r="L14" s="74">
        <v>9</v>
      </c>
      <c r="M14" s="45" t="s">
        <v>47</v>
      </c>
      <c r="N14" s="45" t="s">
        <v>103</v>
      </c>
    </row>
    <row r="15" spans="1:14" ht="12.75">
      <c r="A15" s="19" t="s">
        <v>39</v>
      </c>
      <c r="B15" s="19" t="s">
        <v>100</v>
      </c>
      <c r="C15" s="46">
        <v>49</v>
      </c>
      <c r="D15" s="28">
        <v>52</v>
      </c>
      <c r="E15" s="28">
        <v>54</v>
      </c>
      <c r="F15" s="28">
        <v>45</v>
      </c>
      <c r="G15" s="28">
        <v>48</v>
      </c>
      <c r="H15" s="28">
        <v>51</v>
      </c>
      <c r="I15" s="28">
        <v>100</v>
      </c>
      <c r="J15" s="39">
        <f t="shared" si="0"/>
        <v>345</v>
      </c>
      <c r="K15" s="39">
        <f t="shared" si="1"/>
        <v>49.833333333333336</v>
      </c>
      <c r="L15" s="74">
        <v>10</v>
      </c>
      <c r="M15" s="45" t="s">
        <v>133</v>
      </c>
      <c r="N15" s="45" t="s">
        <v>136</v>
      </c>
    </row>
    <row r="16" spans="1:11" ht="12.75">
      <c r="A16" s="19" t="s">
        <v>42</v>
      </c>
      <c r="B16" s="19" t="s">
        <v>101</v>
      </c>
      <c r="C16" s="46">
        <v>49</v>
      </c>
      <c r="D16" s="28">
        <v>9999</v>
      </c>
      <c r="E16" s="28">
        <v>49</v>
      </c>
      <c r="F16" s="28">
        <v>58</v>
      </c>
      <c r="G16" s="28">
        <v>49</v>
      </c>
      <c r="H16" s="28">
        <v>45</v>
      </c>
      <c r="I16" s="28">
        <v>97</v>
      </c>
      <c r="J16" s="39">
        <f t="shared" si="0"/>
        <v>347</v>
      </c>
      <c r="K16" s="39">
        <f>AVERAGE(C16,E16:H16:H16)</f>
        <v>50</v>
      </c>
    </row>
    <row r="17" spans="1:13" ht="12.75">
      <c r="A17" s="19" t="s">
        <v>35</v>
      </c>
      <c r="B17" s="19" t="s">
        <v>103</v>
      </c>
      <c r="C17" s="28">
        <v>52</v>
      </c>
      <c r="D17" s="28">
        <v>55</v>
      </c>
      <c r="E17" s="28">
        <v>55</v>
      </c>
      <c r="F17" s="28">
        <v>49</v>
      </c>
      <c r="G17" s="28">
        <v>49</v>
      </c>
      <c r="H17" s="28">
        <v>53</v>
      </c>
      <c r="I17" s="28">
        <v>92</v>
      </c>
      <c r="J17" s="39">
        <f t="shared" si="0"/>
        <v>350</v>
      </c>
      <c r="K17" s="39">
        <f aca="true" t="shared" si="2" ref="K17:K42">AVERAGE(C17:H17)</f>
        <v>52.166666666666664</v>
      </c>
      <c r="M17" s="45" t="s">
        <v>134</v>
      </c>
    </row>
    <row r="18" spans="1:14" ht="12.75">
      <c r="A18" s="19" t="s">
        <v>28</v>
      </c>
      <c r="B18" s="19" t="s">
        <v>99</v>
      </c>
      <c r="C18" s="46">
        <v>52</v>
      </c>
      <c r="D18" s="28">
        <v>48</v>
      </c>
      <c r="E18" s="28">
        <v>56</v>
      </c>
      <c r="F18" s="28">
        <v>53</v>
      </c>
      <c r="G18" s="28">
        <v>48</v>
      </c>
      <c r="H18" s="28">
        <v>52</v>
      </c>
      <c r="I18" s="28">
        <v>100</v>
      </c>
      <c r="J18" s="39">
        <f t="shared" si="0"/>
        <v>353</v>
      </c>
      <c r="K18" s="39">
        <f t="shared" si="2"/>
        <v>51.5</v>
      </c>
      <c r="L18" s="74">
        <v>11</v>
      </c>
      <c r="M18" s="19" t="s">
        <v>23</v>
      </c>
      <c r="N18" s="45" t="s">
        <v>135</v>
      </c>
    </row>
    <row r="19" spans="1:14" ht="12.75">
      <c r="A19" s="38" t="s">
        <v>31</v>
      </c>
      <c r="B19" s="19" t="s">
        <v>100</v>
      </c>
      <c r="C19" s="40">
        <v>48</v>
      </c>
      <c r="D19" s="42">
        <v>48</v>
      </c>
      <c r="E19" s="8">
        <v>56</v>
      </c>
      <c r="F19" s="44">
        <v>56</v>
      </c>
      <c r="G19" s="8">
        <v>9999</v>
      </c>
      <c r="H19" s="8">
        <v>49</v>
      </c>
      <c r="I19" s="8">
        <v>96</v>
      </c>
      <c r="J19" s="39">
        <f t="shared" si="0"/>
        <v>353</v>
      </c>
      <c r="K19" s="39">
        <f t="shared" si="2"/>
        <v>1709.3333333333333</v>
      </c>
      <c r="L19" s="74">
        <v>12</v>
      </c>
      <c r="M19" s="19" t="s">
        <v>36</v>
      </c>
      <c r="N19" s="45" t="s">
        <v>99</v>
      </c>
    </row>
    <row r="20" spans="1:14" ht="12.75">
      <c r="A20" s="19" t="s">
        <v>41</v>
      </c>
      <c r="B20" s="19" t="s">
        <v>101</v>
      </c>
      <c r="C20" s="46">
        <v>51</v>
      </c>
      <c r="D20" s="28">
        <v>43</v>
      </c>
      <c r="E20" s="28">
        <v>58</v>
      </c>
      <c r="F20" s="48">
        <v>53</v>
      </c>
      <c r="G20" s="28">
        <v>54</v>
      </c>
      <c r="H20" s="28">
        <v>55</v>
      </c>
      <c r="I20" s="28">
        <v>98</v>
      </c>
      <c r="J20" s="39">
        <f t="shared" si="0"/>
        <v>354</v>
      </c>
      <c r="K20" s="39">
        <f t="shared" si="2"/>
        <v>52.333333333333336</v>
      </c>
      <c r="L20" s="74">
        <v>13</v>
      </c>
      <c r="M20" s="19" t="s">
        <v>39</v>
      </c>
      <c r="N20" s="45" t="s">
        <v>136</v>
      </c>
    </row>
    <row r="21" spans="1:14" ht="12.75">
      <c r="A21" s="38" t="s">
        <v>69</v>
      </c>
      <c r="B21" s="38" t="s">
        <v>99</v>
      </c>
      <c r="C21" s="8">
        <v>53</v>
      </c>
      <c r="D21" s="41">
        <v>53</v>
      </c>
      <c r="E21" s="8">
        <v>52</v>
      </c>
      <c r="F21" s="42">
        <v>53</v>
      </c>
      <c r="G21" s="8">
        <v>52</v>
      </c>
      <c r="H21" s="8">
        <v>51</v>
      </c>
      <c r="I21" s="8">
        <v>101</v>
      </c>
      <c r="J21" s="39">
        <f t="shared" si="0"/>
        <v>362</v>
      </c>
      <c r="K21" s="39">
        <f t="shared" si="2"/>
        <v>52.333333333333336</v>
      </c>
      <c r="L21" s="74">
        <v>14</v>
      </c>
      <c r="M21" s="19" t="s">
        <v>42</v>
      </c>
      <c r="N21" s="45" t="s">
        <v>135</v>
      </c>
    </row>
    <row r="22" spans="1:14" ht="12.75">
      <c r="A22" s="38" t="s">
        <v>44</v>
      </c>
      <c r="B22" s="38" t="s">
        <v>102</v>
      </c>
      <c r="C22" s="8">
        <v>47</v>
      </c>
      <c r="D22" s="8">
        <v>59</v>
      </c>
      <c r="E22" s="8">
        <v>57</v>
      </c>
      <c r="F22" s="8">
        <v>52</v>
      </c>
      <c r="G22" s="8">
        <v>55</v>
      </c>
      <c r="H22" s="28">
        <v>49</v>
      </c>
      <c r="I22" s="28">
        <v>102</v>
      </c>
      <c r="J22" s="39">
        <f t="shared" si="0"/>
        <v>362</v>
      </c>
      <c r="K22" s="39">
        <f t="shared" si="2"/>
        <v>53.166666666666664</v>
      </c>
      <c r="L22" s="74">
        <v>15</v>
      </c>
      <c r="M22" s="19" t="s">
        <v>35</v>
      </c>
      <c r="N22" s="45" t="s">
        <v>103</v>
      </c>
    </row>
    <row r="23" spans="1:11" ht="12.75">
      <c r="A23" s="38" t="s">
        <v>53</v>
      </c>
      <c r="B23" s="38" t="s">
        <v>104</v>
      </c>
      <c r="C23" s="40">
        <v>53</v>
      </c>
      <c r="D23" s="8">
        <v>54</v>
      </c>
      <c r="E23" s="44">
        <v>61</v>
      </c>
      <c r="F23" s="8">
        <v>53</v>
      </c>
      <c r="G23" s="8">
        <v>59</v>
      </c>
      <c r="H23" s="8">
        <v>50</v>
      </c>
      <c r="I23" s="8">
        <v>111</v>
      </c>
      <c r="J23" s="39">
        <f t="shared" si="0"/>
        <v>380</v>
      </c>
      <c r="K23" s="39">
        <f t="shared" si="2"/>
        <v>55</v>
      </c>
    </row>
    <row r="24" spans="1:11" ht="12.75">
      <c r="A24" s="38" t="s">
        <v>45</v>
      </c>
      <c r="B24" s="38" t="s">
        <v>102</v>
      </c>
      <c r="C24" s="8">
        <v>58</v>
      </c>
      <c r="D24" s="42">
        <v>52</v>
      </c>
      <c r="E24" s="8">
        <v>56</v>
      </c>
      <c r="F24" s="44">
        <v>53</v>
      </c>
      <c r="G24" s="8">
        <v>52</v>
      </c>
      <c r="H24" s="8">
        <v>60</v>
      </c>
      <c r="I24" s="8">
        <v>110</v>
      </c>
      <c r="J24" s="39">
        <f t="shared" si="0"/>
        <v>381</v>
      </c>
      <c r="K24" s="39">
        <f t="shared" si="2"/>
        <v>55.166666666666664</v>
      </c>
    </row>
    <row r="25" spans="1:11" ht="12.75">
      <c r="A25" s="19" t="s">
        <v>62</v>
      </c>
      <c r="B25" s="38" t="s">
        <v>104</v>
      </c>
      <c r="C25" s="46">
        <v>9999</v>
      </c>
      <c r="D25" s="28">
        <v>47</v>
      </c>
      <c r="E25" s="28">
        <v>59</v>
      </c>
      <c r="F25" s="8">
        <v>59</v>
      </c>
      <c r="G25" s="28">
        <v>69</v>
      </c>
      <c r="H25" s="28">
        <v>52</v>
      </c>
      <c r="I25" s="28">
        <v>102</v>
      </c>
      <c r="J25" s="39">
        <f t="shared" si="0"/>
        <v>388</v>
      </c>
      <c r="K25" s="39">
        <f t="shared" si="2"/>
        <v>1714.1666666666667</v>
      </c>
    </row>
    <row r="26" spans="1:11" ht="12.75">
      <c r="A26" s="38" t="s">
        <v>54</v>
      </c>
      <c r="B26" s="38" t="s">
        <v>104</v>
      </c>
      <c r="C26" s="40">
        <v>52</v>
      </c>
      <c r="D26" s="8">
        <v>9999</v>
      </c>
      <c r="E26" s="8">
        <v>55</v>
      </c>
      <c r="F26" s="42">
        <v>62</v>
      </c>
      <c r="G26" s="8">
        <v>69</v>
      </c>
      <c r="H26" s="8">
        <v>51</v>
      </c>
      <c r="I26" s="8">
        <v>112</v>
      </c>
      <c r="J26" s="39">
        <f t="shared" si="0"/>
        <v>401</v>
      </c>
      <c r="K26" s="39">
        <f t="shared" si="2"/>
        <v>1714.6666666666667</v>
      </c>
    </row>
    <row r="27" spans="1:11" ht="12.75">
      <c r="A27" s="38" t="s">
        <v>29</v>
      </c>
      <c r="B27" s="38" t="s">
        <v>99</v>
      </c>
      <c r="C27" s="40">
        <v>58</v>
      </c>
      <c r="D27" s="8">
        <v>56</v>
      </c>
      <c r="E27" s="8">
        <v>53</v>
      </c>
      <c r="F27" s="8">
        <v>67</v>
      </c>
      <c r="G27" s="8">
        <v>61</v>
      </c>
      <c r="H27" s="8">
        <v>62</v>
      </c>
      <c r="I27" s="8">
        <v>119</v>
      </c>
      <c r="J27" s="39">
        <f t="shared" si="0"/>
        <v>409</v>
      </c>
      <c r="K27" s="39">
        <f t="shared" si="2"/>
        <v>59.5</v>
      </c>
    </row>
    <row r="28" spans="1:11" ht="12.75">
      <c r="A28" s="38" t="s">
        <v>51</v>
      </c>
      <c r="B28" s="38" t="s">
        <v>104</v>
      </c>
      <c r="C28" s="40">
        <v>59</v>
      </c>
      <c r="D28" s="8">
        <v>56</v>
      </c>
      <c r="E28" s="8">
        <v>63</v>
      </c>
      <c r="F28" s="8">
        <v>60</v>
      </c>
      <c r="G28" s="8">
        <v>57</v>
      </c>
      <c r="H28" s="8">
        <v>63</v>
      </c>
      <c r="I28" s="8">
        <v>115</v>
      </c>
      <c r="J28" s="39">
        <f t="shared" si="0"/>
        <v>410</v>
      </c>
      <c r="K28" s="39">
        <f t="shared" si="2"/>
        <v>59.666666666666664</v>
      </c>
    </row>
    <row r="29" spans="1:11" ht="12.75">
      <c r="A29" s="38" t="s">
        <v>48</v>
      </c>
      <c r="B29" s="38" t="s">
        <v>103</v>
      </c>
      <c r="C29" s="40">
        <v>63</v>
      </c>
      <c r="D29" s="8">
        <v>56</v>
      </c>
      <c r="E29" s="8">
        <v>54</v>
      </c>
      <c r="F29" s="8">
        <v>62</v>
      </c>
      <c r="G29" s="8">
        <v>59</v>
      </c>
      <c r="H29" s="8">
        <v>58</v>
      </c>
      <c r="I29" s="8">
        <v>122</v>
      </c>
      <c r="J29" s="39">
        <f t="shared" si="0"/>
        <v>411</v>
      </c>
      <c r="K29" s="39">
        <f t="shared" si="2"/>
        <v>58.666666666666664</v>
      </c>
    </row>
    <row r="30" spans="1:11" ht="12.75">
      <c r="A30" s="38" t="s">
        <v>32</v>
      </c>
      <c r="B30" s="38" t="s">
        <v>102</v>
      </c>
      <c r="C30" s="40">
        <v>59</v>
      </c>
      <c r="D30" s="8">
        <v>53</v>
      </c>
      <c r="E30" s="8">
        <v>57</v>
      </c>
      <c r="F30" s="8">
        <v>60</v>
      </c>
      <c r="G30" s="8">
        <v>52</v>
      </c>
      <c r="H30" s="8">
        <v>55</v>
      </c>
      <c r="I30" s="8">
        <v>138</v>
      </c>
      <c r="J30" s="39">
        <f t="shared" si="0"/>
        <v>414</v>
      </c>
      <c r="K30" s="39">
        <f t="shared" si="2"/>
        <v>56</v>
      </c>
    </row>
    <row r="31" spans="1:11" ht="12.75">
      <c r="A31" s="38" t="s">
        <v>24</v>
      </c>
      <c r="B31" s="38" t="s">
        <v>103</v>
      </c>
      <c r="C31" s="8">
        <v>79</v>
      </c>
      <c r="D31" s="8">
        <v>63</v>
      </c>
      <c r="E31" s="8">
        <v>53</v>
      </c>
      <c r="F31" s="44">
        <v>62</v>
      </c>
      <c r="G31" s="8">
        <v>54</v>
      </c>
      <c r="H31" s="8">
        <v>9999</v>
      </c>
      <c r="I31" s="8">
        <v>105</v>
      </c>
      <c r="J31" s="39">
        <f t="shared" si="0"/>
        <v>416</v>
      </c>
      <c r="K31" s="39">
        <f t="shared" si="2"/>
        <v>1718.3333333333333</v>
      </c>
    </row>
    <row r="32" spans="1:11" ht="12.75">
      <c r="A32" s="19" t="s">
        <v>87</v>
      </c>
      <c r="B32" s="38" t="s">
        <v>103</v>
      </c>
      <c r="C32" s="40">
        <v>74</v>
      </c>
      <c r="D32" s="8">
        <v>60</v>
      </c>
      <c r="E32" s="43">
        <v>58</v>
      </c>
      <c r="F32" s="8">
        <v>67</v>
      </c>
      <c r="G32" s="8">
        <v>60</v>
      </c>
      <c r="H32" s="8">
        <v>63</v>
      </c>
      <c r="I32" s="8">
        <v>115</v>
      </c>
      <c r="J32" s="39">
        <f t="shared" si="0"/>
        <v>423</v>
      </c>
      <c r="K32" s="39">
        <f t="shared" si="2"/>
        <v>63.666666666666664</v>
      </c>
    </row>
    <row r="33" spans="1:11" ht="12.75">
      <c r="A33" s="38" t="s">
        <v>34</v>
      </c>
      <c r="B33" s="38" t="s">
        <v>104</v>
      </c>
      <c r="C33" s="40">
        <v>65</v>
      </c>
      <c r="D33" s="8">
        <v>58</v>
      </c>
      <c r="E33" s="8">
        <v>61</v>
      </c>
      <c r="F33" s="8">
        <v>62</v>
      </c>
      <c r="G33" s="8">
        <v>63</v>
      </c>
      <c r="H33" s="8">
        <v>62</v>
      </c>
      <c r="I33" s="8">
        <v>125</v>
      </c>
      <c r="J33" s="39">
        <f t="shared" si="0"/>
        <v>431</v>
      </c>
      <c r="K33" s="39">
        <f t="shared" si="2"/>
        <v>61.833333333333336</v>
      </c>
    </row>
    <row r="34" spans="1:11" ht="12.75">
      <c r="A34" s="38" t="s">
        <v>52</v>
      </c>
      <c r="B34" s="38" t="s">
        <v>104</v>
      </c>
      <c r="C34" s="8">
        <v>61</v>
      </c>
      <c r="D34" s="42">
        <v>54</v>
      </c>
      <c r="E34" s="8">
        <v>60</v>
      </c>
      <c r="F34" s="8">
        <v>70</v>
      </c>
      <c r="G34" s="8">
        <v>59</v>
      </c>
      <c r="H34" s="8">
        <v>63</v>
      </c>
      <c r="I34" s="8">
        <v>144</v>
      </c>
      <c r="J34" s="39">
        <f t="shared" si="0"/>
        <v>441</v>
      </c>
      <c r="K34" s="39">
        <f t="shared" si="2"/>
        <v>61.166666666666664</v>
      </c>
    </row>
    <row r="35" spans="1:11" ht="12.75">
      <c r="A35" s="38" t="s">
        <v>40</v>
      </c>
      <c r="B35" s="19" t="s">
        <v>100</v>
      </c>
      <c r="C35" s="40">
        <v>53</v>
      </c>
      <c r="D35" s="8">
        <v>47</v>
      </c>
      <c r="E35" s="8">
        <v>57</v>
      </c>
      <c r="F35" s="8">
        <v>52</v>
      </c>
      <c r="G35" s="8">
        <v>57</v>
      </c>
      <c r="H35" s="8">
        <v>9999</v>
      </c>
      <c r="I35" s="8">
        <v>9999</v>
      </c>
      <c r="J35" s="39">
        <f t="shared" si="0"/>
        <v>10265</v>
      </c>
      <c r="K35" s="39">
        <f t="shared" si="2"/>
        <v>1710.8333333333333</v>
      </c>
    </row>
    <row r="36" spans="1:11" ht="12.75">
      <c r="A36" s="19" t="s">
        <v>59</v>
      </c>
      <c r="B36" s="19" t="s">
        <v>101</v>
      </c>
      <c r="C36" s="46">
        <v>9999</v>
      </c>
      <c r="D36" s="28">
        <v>48</v>
      </c>
      <c r="E36" s="28">
        <v>55</v>
      </c>
      <c r="F36" s="8">
        <v>54</v>
      </c>
      <c r="G36" s="28">
        <v>55</v>
      </c>
      <c r="H36" s="28">
        <v>9999</v>
      </c>
      <c r="I36" s="28">
        <v>101</v>
      </c>
      <c r="J36" s="39">
        <f t="shared" si="0"/>
        <v>10312</v>
      </c>
      <c r="K36" s="39">
        <f t="shared" si="2"/>
        <v>3368.3333333333335</v>
      </c>
    </row>
    <row r="37" spans="1:11" ht="12.75">
      <c r="A37" s="19" t="s">
        <v>33</v>
      </c>
      <c r="B37" s="38" t="s">
        <v>101</v>
      </c>
      <c r="C37" s="40">
        <v>51</v>
      </c>
      <c r="D37" s="8">
        <v>62</v>
      </c>
      <c r="E37" s="8">
        <v>9999</v>
      </c>
      <c r="F37" s="8">
        <v>62</v>
      </c>
      <c r="G37" s="8">
        <v>9999</v>
      </c>
      <c r="H37" s="8">
        <v>50</v>
      </c>
      <c r="I37" s="28">
        <v>109</v>
      </c>
      <c r="J37" s="39">
        <f t="shared" si="0"/>
        <v>10333</v>
      </c>
      <c r="K37" s="39">
        <f t="shared" si="2"/>
        <v>3370.5</v>
      </c>
    </row>
    <row r="38" spans="1:16" ht="12.75">
      <c r="A38" s="19" t="s">
        <v>61</v>
      </c>
      <c r="B38" s="19" t="s">
        <v>102</v>
      </c>
      <c r="C38" s="46">
        <v>9999</v>
      </c>
      <c r="D38" s="28">
        <v>56</v>
      </c>
      <c r="E38" s="28">
        <v>9999</v>
      </c>
      <c r="F38" s="8">
        <v>55</v>
      </c>
      <c r="G38" s="28">
        <v>9999</v>
      </c>
      <c r="H38" s="28">
        <v>55</v>
      </c>
      <c r="I38" s="28">
        <v>112</v>
      </c>
      <c r="J38" s="39">
        <f t="shared" si="0"/>
        <v>20276</v>
      </c>
      <c r="K38" s="39">
        <f t="shared" si="2"/>
        <v>5027.166666666667</v>
      </c>
      <c r="N38" s="38"/>
      <c r="O38" s="39"/>
      <c r="P38" s="28"/>
    </row>
    <row r="39" spans="1:16" ht="12.75">
      <c r="A39" s="19" t="s">
        <v>60</v>
      </c>
      <c r="B39" s="19" t="s">
        <v>101</v>
      </c>
      <c r="C39" s="46">
        <v>9999</v>
      </c>
      <c r="D39" s="28">
        <v>50</v>
      </c>
      <c r="E39" s="28">
        <v>9999</v>
      </c>
      <c r="F39" s="8">
        <v>9999</v>
      </c>
      <c r="G39" s="28">
        <v>55</v>
      </c>
      <c r="H39" s="28">
        <v>57</v>
      </c>
      <c r="I39" s="28">
        <v>9999</v>
      </c>
      <c r="J39" s="39">
        <f t="shared" si="0"/>
        <v>30159</v>
      </c>
      <c r="K39" s="39">
        <f t="shared" si="2"/>
        <v>5026.5</v>
      </c>
      <c r="N39" s="38"/>
      <c r="O39" s="39"/>
      <c r="P39" s="28"/>
    </row>
    <row r="40" spans="1:16" ht="12.75">
      <c r="A40" s="38" t="s">
        <v>46</v>
      </c>
      <c r="B40" s="38" t="s">
        <v>102</v>
      </c>
      <c r="C40" s="40">
        <v>62</v>
      </c>
      <c r="D40" s="8">
        <v>9999</v>
      </c>
      <c r="E40" s="8">
        <v>54</v>
      </c>
      <c r="F40" s="8">
        <v>9999</v>
      </c>
      <c r="G40" s="8">
        <v>54</v>
      </c>
      <c r="H40" s="8">
        <v>9999</v>
      </c>
      <c r="I40" s="8">
        <v>9999</v>
      </c>
      <c r="J40" s="39">
        <f t="shared" si="0"/>
        <v>30167</v>
      </c>
      <c r="K40" s="39">
        <f t="shared" si="2"/>
        <v>5027.833333333333</v>
      </c>
      <c r="N40" s="38"/>
      <c r="O40" s="39"/>
      <c r="P40" s="28"/>
    </row>
    <row r="41" spans="1:16" ht="12.75">
      <c r="A41" s="38" t="s">
        <v>43</v>
      </c>
      <c r="B41" s="38" t="s">
        <v>101</v>
      </c>
      <c r="C41" s="40">
        <v>53</v>
      </c>
      <c r="D41" s="8">
        <v>9999</v>
      </c>
      <c r="E41" s="44">
        <v>57</v>
      </c>
      <c r="F41" s="8">
        <v>9999</v>
      </c>
      <c r="G41" s="8">
        <v>9999</v>
      </c>
      <c r="H41" s="8">
        <v>9999</v>
      </c>
      <c r="I41" s="8">
        <v>9999</v>
      </c>
      <c r="J41" s="39">
        <f t="shared" si="0"/>
        <v>40106</v>
      </c>
      <c r="K41" s="39">
        <f t="shared" si="2"/>
        <v>6684.333333333333</v>
      </c>
      <c r="N41" s="38"/>
      <c r="O41" s="39"/>
      <c r="P41" s="28"/>
    </row>
    <row r="42" spans="1:16" ht="12.75">
      <c r="A42" s="38" t="s">
        <v>55</v>
      </c>
      <c r="B42" s="38" t="s">
        <v>104</v>
      </c>
      <c r="C42" s="46">
        <v>72</v>
      </c>
      <c r="D42" s="46">
        <v>61</v>
      </c>
      <c r="E42" s="46">
        <v>9999</v>
      </c>
      <c r="F42" s="46">
        <v>9999</v>
      </c>
      <c r="G42" s="46">
        <v>9999</v>
      </c>
      <c r="H42" s="8">
        <v>9999</v>
      </c>
      <c r="I42" s="28">
        <v>9999</v>
      </c>
      <c r="J42" s="39">
        <f t="shared" si="0"/>
        <v>40129</v>
      </c>
      <c r="K42" s="39">
        <f t="shared" si="2"/>
        <v>6688.166666666667</v>
      </c>
      <c r="N42" s="38"/>
      <c r="O42" s="39"/>
      <c r="P42" s="28"/>
    </row>
    <row r="43" spans="14:16" ht="12.75">
      <c r="N43" s="38"/>
      <c r="O43" s="39"/>
      <c r="P43" s="28"/>
    </row>
    <row r="44" spans="14:16" ht="12.75">
      <c r="N44" s="38"/>
      <c r="O44" s="39"/>
      <c r="P44" s="28"/>
    </row>
    <row r="45" spans="14:16" ht="12.75">
      <c r="N45" s="38"/>
      <c r="O45" s="39"/>
      <c r="P45" s="28"/>
    </row>
    <row r="46" spans="14:16" ht="12.75">
      <c r="N46" s="38"/>
      <c r="O46" s="39"/>
      <c r="P46" s="28"/>
    </row>
    <row r="47" spans="14:16" ht="12.75">
      <c r="N47" s="38"/>
      <c r="O47" s="39"/>
      <c r="P47" s="28"/>
    </row>
    <row r="48" spans="14:16" ht="12.75">
      <c r="N48" s="38"/>
      <c r="O48" s="39"/>
      <c r="P48" s="28"/>
    </row>
    <row r="49" spans="13:16" ht="12.75">
      <c r="M49" s="45"/>
      <c r="N49" s="38"/>
      <c r="O49" s="39"/>
      <c r="P49" s="28"/>
    </row>
    <row r="50" spans="14:16" ht="12.75">
      <c r="N50" s="38"/>
      <c r="O50" s="39"/>
      <c r="P50" s="28"/>
    </row>
    <row r="51" spans="14:16" ht="12.75">
      <c r="N51" s="38"/>
      <c r="O51" s="39"/>
      <c r="P51" s="28"/>
    </row>
    <row r="52" spans="14:16" ht="12.75">
      <c r="N52" s="38"/>
      <c r="O52" s="39"/>
      <c r="P52" s="28"/>
    </row>
  </sheetData>
  <sheetProtection/>
  <printOptions/>
  <pageMargins left="0.7" right="0.7" top="0.75" bottom="0.75" header="0.3" footer="0.3"/>
  <pageSetup fitToHeight="1" fitToWidth="1" horizontalDpi="300" verticalDpi="300" orientation="portrait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Rev. Thomas Kneser</dc:creator>
  <cp:keywords/>
  <dc:description/>
  <cp:lastModifiedBy>Patrick Redmond</cp:lastModifiedBy>
  <cp:lastPrinted>2016-09-19T18:59:13Z</cp:lastPrinted>
  <dcterms:created xsi:type="dcterms:W3CDTF">2007-04-15T21:49:26Z</dcterms:created>
  <dcterms:modified xsi:type="dcterms:W3CDTF">2016-09-21T21:41:48Z</dcterms:modified>
  <cp:category/>
  <cp:version/>
  <cp:contentType/>
  <cp:contentStatus/>
</cp:coreProperties>
</file>