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11400" windowWidth="12120" windowHeight="1740" tabRatio="923" firstSheet="2" activeTab="6"/>
  </bookViews>
  <sheets>
    <sheet name="Aug 26, 2015 - Beaver Dam" sheetId="4" r:id="rId1"/>
    <sheet name="Aug 31, 2015 - Watertown" sheetId="13" r:id="rId2"/>
    <sheet name="Sept 3, 2015 - Kewaskum" sheetId="14" r:id="rId3"/>
    <sheet name="Sept 8, 2015 - West Bend" sheetId="15" r:id="rId4"/>
    <sheet name="Sept 9, 2015 - Oconomowoc" sheetId="16" r:id="rId5"/>
    <sheet name="Sept 16, 2015 - Hartford" sheetId="17" r:id="rId6"/>
    <sheet name="2015 WLT Tourney" sheetId="10" r:id="rId7"/>
    <sheet name="All Conference Standings" sheetId="12" r:id="rId8"/>
  </sheets>
  <calcPr calcId="152511"/>
</workbook>
</file>

<file path=xl/calcChain.xml><?xml version="1.0" encoding="utf-8"?>
<calcChain xmlns="http://schemas.openxmlformats.org/spreadsheetml/2006/main">
  <c r="V53" i="10"/>
  <c r="K44"/>
  <c r="U14"/>
  <c r="V14"/>
  <c r="U15"/>
  <c r="U16"/>
  <c r="U17"/>
  <c r="U18"/>
  <c r="W18"/>
  <c r="U50"/>
  <c r="U51"/>
  <c r="U52"/>
  <c r="U49"/>
  <c r="U41"/>
  <c r="U42"/>
  <c r="U43"/>
  <c r="U44"/>
  <c r="U45"/>
  <c r="W45"/>
  <c r="U40"/>
  <c r="U13"/>
  <c r="K50"/>
  <c r="K49"/>
  <c r="J3" i="12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L28" i="17"/>
  <c r="Y19"/>
  <c r="J8" i="12"/>
  <c r="J28"/>
  <c r="J25"/>
  <c r="J27"/>
  <c r="J24"/>
  <c r="J4"/>
  <c r="J5"/>
  <c r="J13"/>
  <c r="J15"/>
  <c r="J30"/>
  <c r="J33"/>
  <c r="J6"/>
  <c r="J14"/>
  <c r="J18"/>
  <c r="J23"/>
  <c r="J22"/>
  <c r="J31"/>
  <c r="J9"/>
  <c r="J12"/>
  <c r="J29"/>
  <c r="J19"/>
  <c r="J21"/>
  <c r="J26"/>
  <c r="J7"/>
  <c r="J11"/>
  <c r="J17"/>
  <c r="J20"/>
  <c r="J16"/>
  <c r="J32"/>
  <c r="J10"/>
  <c r="J36"/>
  <c r="J34"/>
  <c r="J37"/>
  <c r="J35"/>
  <c r="J38"/>
  <c r="W41" i="17"/>
  <c r="W40"/>
  <c r="W39"/>
  <c r="W38"/>
  <c r="W37"/>
  <c r="W36"/>
  <c r="W35"/>
  <c r="W34"/>
  <c r="L27"/>
  <c r="X26"/>
  <c r="K26"/>
  <c r="X25"/>
  <c r="K25"/>
  <c r="X24"/>
  <c r="K24"/>
  <c r="X23"/>
  <c r="X29"/>
  <c r="K23"/>
  <c r="K29"/>
  <c r="K19"/>
  <c r="X18"/>
  <c r="L18"/>
  <c r="Y17"/>
  <c r="L17"/>
  <c r="X16"/>
  <c r="K16"/>
  <c r="X15"/>
  <c r="X20"/>
  <c r="K15"/>
  <c r="X14"/>
  <c r="K14"/>
  <c r="Y10"/>
  <c r="L10"/>
  <c r="Y9"/>
  <c r="L9"/>
  <c r="X8"/>
  <c r="K8"/>
  <c r="X7"/>
  <c r="K7"/>
  <c r="X6"/>
  <c r="X11"/>
  <c r="K6"/>
  <c r="X5"/>
  <c r="K5"/>
  <c r="W2"/>
  <c r="V2"/>
  <c r="U2"/>
  <c r="T2"/>
  <c r="S2"/>
  <c r="R2"/>
  <c r="Q2"/>
  <c r="P2"/>
  <c r="O2"/>
  <c r="X2"/>
  <c r="K2"/>
  <c r="O1"/>
  <c r="C1"/>
  <c r="P1"/>
  <c r="W41" i="16"/>
  <c r="W40"/>
  <c r="W39"/>
  <c r="W38"/>
  <c r="W37"/>
  <c r="W36"/>
  <c r="W35"/>
  <c r="W34"/>
  <c r="L28"/>
  <c r="K27"/>
  <c r="X26"/>
  <c r="K26"/>
  <c r="K29"/>
  <c r="X25"/>
  <c r="K25"/>
  <c r="X24"/>
  <c r="L24"/>
  <c r="X23"/>
  <c r="K23"/>
  <c r="Y19"/>
  <c r="K19"/>
  <c r="X18"/>
  <c r="K18"/>
  <c r="Y17"/>
  <c r="L17"/>
  <c r="X16"/>
  <c r="L16"/>
  <c r="X15"/>
  <c r="K15"/>
  <c r="X14"/>
  <c r="K14"/>
  <c r="X10"/>
  <c r="K10"/>
  <c r="X9"/>
  <c r="K9"/>
  <c r="X8"/>
  <c r="K8"/>
  <c r="X7"/>
  <c r="K7"/>
  <c r="X6"/>
  <c r="K6"/>
  <c r="K11"/>
  <c r="X5"/>
  <c r="K5"/>
  <c r="W2"/>
  <c r="V2"/>
  <c r="U2"/>
  <c r="T2"/>
  <c r="S2"/>
  <c r="R2"/>
  <c r="Q2"/>
  <c r="P2"/>
  <c r="O2"/>
  <c r="X2"/>
  <c r="K2"/>
  <c r="O1"/>
  <c r="D1"/>
  <c r="Q1"/>
  <c r="C1"/>
  <c r="P1"/>
  <c r="W41" i="15"/>
  <c r="W40"/>
  <c r="W39"/>
  <c r="W38"/>
  <c r="W37"/>
  <c r="W36"/>
  <c r="W35"/>
  <c r="W34"/>
  <c r="L28"/>
  <c r="K27"/>
  <c r="X26"/>
  <c r="L26"/>
  <c r="X25"/>
  <c r="K25"/>
  <c r="X24"/>
  <c r="K24"/>
  <c r="X23"/>
  <c r="K23"/>
  <c r="Y19"/>
  <c r="L19"/>
  <c r="X18"/>
  <c r="L18"/>
  <c r="X17"/>
  <c r="K17"/>
  <c r="Y16"/>
  <c r="K16"/>
  <c r="X15"/>
  <c r="K15"/>
  <c r="X14"/>
  <c r="K14"/>
  <c r="K20"/>
  <c r="X10"/>
  <c r="K10"/>
  <c r="Y9"/>
  <c r="L9"/>
  <c r="X8"/>
  <c r="K8"/>
  <c r="X7"/>
  <c r="L7"/>
  <c r="X6"/>
  <c r="K6"/>
  <c r="X5"/>
  <c r="K5"/>
  <c r="K11"/>
  <c r="W2"/>
  <c r="V2"/>
  <c r="U2"/>
  <c r="T2"/>
  <c r="S2"/>
  <c r="R2"/>
  <c r="Q2"/>
  <c r="P2"/>
  <c r="X2"/>
  <c r="O2"/>
  <c r="K2"/>
  <c r="O1"/>
  <c r="C1"/>
  <c r="P1"/>
  <c r="X26" i="14"/>
  <c r="W41"/>
  <c r="W40"/>
  <c r="W39"/>
  <c r="W38"/>
  <c r="W37"/>
  <c r="W36"/>
  <c r="W35"/>
  <c r="W34"/>
  <c r="L28"/>
  <c r="K27"/>
  <c r="K29"/>
  <c r="L26"/>
  <c r="X25"/>
  <c r="K25"/>
  <c r="X24"/>
  <c r="K24"/>
  <c r="X23"/>
  <c r="K23"/>
  <c r="Y19"/>
  <c r="L19"/>
  <c r="X18"/>
  <c r="L18"/>
  <c r="X17"/>
  <c r="K17"/>
  <c r="Y16"/>
  <c r="K16"/>
  <c r="X15"/>
  <c r="K15"/>
  <c r="X14"/>
  <c r="K14"/>
  <c r="Y10"/>
  <c r="L10"/>
  <c r="X9"/>
  <c r="K9"/>
  <c r="X8"/>
  <c r="K8"/>
  <c r="Y7"/>
  <c r="L7"/>
  <c r="X6"/>
  <c r="X11"/>
  <c r="K6"/>
  <c r="X5"/>
  <c r="K5"/>
  <c r="W2"/>
  <c r="V2"/>
  <c r="U2"/>
  <c r="T2"/>
  <c r="S2"/>
  <c r="R2"/>
  <c r="Q2"/>
  <c r="P2"/>
  <c r="O2"/>
  <c r="X2"/>
  <c r="K2"/>
  <c r="O1"/>
  <c r="C1"/>
  <c r="P1"/>
  <c r="W38" i="13"/>
  <c r="X25"/>
  <c r="D1"/>
  <c r="E1"/>
  <c r="F1"/>
  <c r="Q1"/>
  <c r="O1"/>
  <c r="C1"/>
  <c r="P1"/>
  <c r="X24"/>
  <c r="W41"/>
  <c r="W40"/>
  <c r="W39"/>
  <c r="W37"/>
  <c r="W36"/>
  <c r="W35"/>
  <c r="W34"/>
  <c r="L28"/>
  <c r="L27"/>
  <c r="K26"/>
  <c r="K25"/>
  <c r="K24"/>
  <c r="X23"/>
  <c r="K23"/>
  <c r="Y19"/>
  <c r="K19"/>
  <c r="Y18"/>
  <c r="L18"/>
  <c r="X17"/>
  <c r="K17"/>
  <c r="X16"/>
  <c r="K16"/>
  <c r="X15"/>
  <c r="L15"/>
  <c r="X14"/>
  <c r="X20"/>
  <c r="K14"/>
  <c r="Y10"/>
  <c r="K10"/>
  <c r="Y9"/>
  <c r="K9"/>
  <c r="X8"/>
  <c r="L8"/>
  <c r="X7"/>
  <c r="L7"/>
  <c r="X6"/>
  <c r="K6"/>
  <c r="X5"/>
  <c r="X11"/>
  <c r="K5"/>
  <c r="W2"/>
  <c r="V2"/>
  <c r="U2"/>
  <c r="T2"/>
  <c r="S2"/>
  <c r="R2"/>
  <c r="Q2"/>
  <c r="X2"/>
  <c r="P2"/>
  <c r="O2"/>
  <c r="K2"/>
  <c r="K7" i="4"/>
  <c r="P2"/>
  <c r="Q2"/>
  <c r="R2"/>
  <c r="X2"/>
  <c r="S2"/>
  <c r="T2"/>
  <c r="U2"/>
  <c r="V2"/>
  <c r="W2"/>
  <c r="O2"/>
  <c r="Y10"/>
  <c r="AB29" i="10"/>
  <c r="K14"/>
  <c r="K15"/>
  <c r="U32"/>
  <c r="U23"/>
  <c r="V23"/>
  <c r="U5"/>
  <c r="U4"/>
  <c r="K5" i="4"/>
  <c r="K11"/>
  <c r="K6"/>
  <c r="L8"/>
  <c r="X23"/>
  <c r="X15"/>
  <c r="X20"/>
  <c r="X16"/>
  <c r="X17"/>
  <c r="Y18"/>
  <c r="Y19"/>
  <c r="X14"/>
  <c r="K24"/>
  <c r="L25"/>
  <c r="K26"/>
  <c r="L27"/>
  <c r="K28"/>
  <c r="K23"/>
  <c r="K29"/>
  <c r="L9"/>
  <c r="K10"/>
  <c r="X9"/>
  <c r="X5"/>
  <c r="X11"/>
  <c r="X6"/>
  <c r="X7"/>
  <c r="K14"/>
  <c r="K20"/>
  <c r="K15"/>
  <c r="K16"/>
  <c r="L18"/>
  <c r="L19"/>
  <c r="K17"/>
  <c r="Y8"/>
  <c r="K5" i="10"/>
  <c r="V5"/>
  <c r="K23"/>
  <c r="K32"/>
  <c r="V32"/>
  <c r="K42"/>
  <c r="K52"/>
  <c r="J68"/>
  <c r="J67"/>
  <c r="J66"/>
  <c r="J65"/>
  <c r="J64"/>
  <c r="J63"/>
  <c r="K51"/>
  <c r="K45"/>
  <c r="K43"/>
  <c r="K41"/>
  <c r="K40"/>
  <c r="V40"/>
  <c r="U36"/>
  <c r="K36"/>
  <c r="U35"/>
  <c r="K35"/>
  <c r="U34"/>
  <c r="K34"/>
  <c r="W34"/>
  <c r="U33"/>
  <c r="K33"/>
  <c r="U31"/>
  <c r="K31"/>
  <c r="V31"/>
  <c r="U27"/>
  <c r="W27"/>
  <c r="K27"/>
  <c r="U26"/>
  <c r="K26"/>
  <c r="U25"/>
  <c r="K25"/>
  <c r="U24"/>
  <c r="K24"/>
  <c r="U22"/>
  <c r="K22"/>
  <c r="V22"/>
  <c r="K18"/>
  <c r="K17"/>
  <c r="K16"/>
  <c r="K13"/>
  <c r="V13"/>
  <c r="U9"/>
  <c r="K9"/>
  <c r="W9"/>
  <c r="U8"/>
  <c r="K8"/>
  <c r="U7"/>
  <c r="K7"/>
  <c r="U6"/>
  <c r="K6"/>
  <c r="K4"/>
  <c r="U2"/>
  <c r="V2"/>
  <c r="K2"/>
  <c r="W35" i="4"/>
  <c r="W36"/>
  <c r="W37"/>
  <c r="W38"/>
  <c r="W39"/>
  <c r="W40"/>
  <c r="W41"/>
  <c r="W34"/>
  <c r="K2"/>
  <c r="K29" i="13"/>
  <c r="K20"/>
  <c r="K11"/>
  <c r="K20" i="14"/>
  <c r="X20"/>
  <c r="K11"/>
  <c r="D1"/>
  <c r="E1"/>
  <c r="R1"/>
  <c r="Q1"/>
  <c r="K29" i="15"/>
  <c r="X11"/>
  <c r="X20"/>
  <c r="X11" i="16"/>
  <c r="X20"/>
  <c r="K20"/>
  <c r="D1" i="17"/>
  <c r="Q1"/>
  <c r="E1"/>
  <c r="R1"/>
  <c r="K20"/>
  <c r="K11"/>
  <c r="S1" i="13"/>
  <c r="G1"/>
  <c r="R1"/>
  <c r="D1" i="15"/>
  <c r="F1" i="14"/>
  <c r="F1" i="17"/>
  <c r="E1" i="16"/>
  <c r="F1"/>
  <c r="R1"/>
  <c r="G1" i="17"/>
  <c r="S1"/>
  <c r="G1" i="14"/>
  <c r="S1"/>
  <c r="Q1" i="15"/>
  <c r="E1"/>
  <c r="T1" i="13"/>
  <c r="H1"/>
  <c r="I1"/>
  <c r="U1"/>
  <c r="T1" i="14"/>
  <c r="H1"/>
  <c r="G1" i="16"/>
  <c r="S1"/>
  <c r="R1" i="15"/>
  <c r="F1"/>
  <c r="T1" i="17"/>
  <c r="H1"/>
  <c r="S1" i="15"/>
  <c r="G1"/>
  <c r="I1" i="14"/>
  <c r="U1"/>
  <c r="U1" i="17"/>
  <c r="I1"/>
  <c r="H1" i="16"/>
  <c r="T1"/>
  <c r="J1" i="13"/>
  <c r="W1"/>
  <c r="V1"/>
  <c r="V1" i="17"/>
  <c r="J1"/>
  <c r="W1"/>
  <c r="T1" i="15"/>
  <c r="H1"/>
  <c r="I1" i="16"/>
  <c r="U1"/>
  <c r="V1" i="14"/>
  <c r="J1"/>
  <c r="W1"/>
  <c r="U1" i="15"/>
  <c r="I1"/>
  <c r="J1" i="16"/>
  <c r="W1"/>
  <c r="V1"/>
  <c r="V1" i="15"/>
  <c r="J1"/>
  <c r="W1"/>
  <c r="W36" i="10"/>
  <c r="V26"/>
  <c r="V24"/>
  <c r="V33"/>
  <c r="W25"/>
  <c r="V50"/>
  <c r="V49"/>
  <c r="W16"/>
  <c r="V7"/>
  <c r="V43"/>
  <c r="V41"/>
  <c r="W42"/>
  <c r="V15"/>
  <c r="V44"/>
  <c r="W8"/>
  <c r="V17"/>
  <c r="V52"/>
  <c r="V51"/>
  <c r="V35"/>
  <c r="V4"/>
  <c r="V6"/>
  <c r="V37"/>
  <c r="V28"/>
  <c r="V46"/>
  <c r="V19"/>
  <c r="V10"/>
</calcChain>
</file>

<file path=xl/sharedStrings.xml><?xml version="1.0" encoding="utf-8"?>
<sst xmlns="http://schemas.openxmlformats.org/spreadsheetml/2006/main" count="526" uniqueCount="119">
  <si>
    <t>HARTFORD</t>
  </si>
  <si>
    <t>BEAVER DAM</t>
  </si>
  <si>
    <t>OCONOMOWOC</t>
  </si>
  <si>
    <t>WATERTOWN</t>
  </si>
  <si>
    <t>Total</t>
  </si>
  <si>
    <t>Place</t>
  </si>
  <si>
    <t xml:space="preserve">  Par   </t>
  </si>
  <si>
    <t>Beaver Dam</t>
  </si>
  <si>
    <t>CONFERENCE STANDINGS</t>
  </si>
  <si>
    <t>Hartford</t>
  </si>
  <si>
    <t>Oconomowoc</t>
  </si>
  <si>
    <t>Watertown</t>
  </si>
  <si>
    <t xml:space="preserve">Match  </t>
  </si>
  <si>
    <t>#1</t>
  </si>
  <si>
    <t xml:space="preserve">Hole   </t>
  </si>
  <si>
    <t xml:space="preserve">WEST BEND </t>
  </si>
  <si>
    <t xml:space="preserve">West Bend </t>
  </si>
  <si>
    <t>KEWASKUM</t>
  </si>
  <si>
    <t>Kewaskum</t>
  </si>
  <si>
    <r>
      <t>WLT VARSITY GIRLS</t>
    </r>
    <r>
      <rPr>
        <sz val="12"/>
        <rFont val="Arial"/>
      </rPr>
      <t xml:space="preserve"> Golf Match #1</t>
    </r>
  </si>
  <si>
    <t>Out</t>
  </si>
  <si>
    <t>In</t>
  </si>
  <si>
    <t>Leah Wilde</t>
  </si>
  <si>
    <t>Amy Holzer</t>
  </si>
  <si>
    <t>Laura Kwapil</t>
  </si>
  <si>
    <t>Alix Larson</t>
  </si>
  <si>
    <t>Ashley Kulka</t>
  </si>
  <si>
    <t>Maggie Lang</t>
  </si>
  <si>
    <t>Kenzie Tighe</t>
  </si>
  <si>
    <t>Molly Mundinger</t>
  </si>
  <si>
    <t xml:space="preserve">Medalist:   </t>
  </si>
  <si>
    <t>Chloe Volden</t>
  </si>
  <si>
    <t>Conf</t>
  </si>
  <si>
    <t>School</t>
  </si>
  <si>
    <t>Player</t>
  </si>
  <si>
    <t>Average
 Score</t>
  </si>
  <si>
    <t>Frankie Poff</t>
  </si>
  <si>
    <t>Nikki Differt</t>
  </si>
  <si>
    <t>Shea Hill</t>
  </si>
  <si>
    <t>Gabi Clayton</t>
  </si>
  <si>
    <t>Leah Sindberg</t>
  </si>
  <si>
    <t>Riley Collins</t>
  </si>
  <si>
    <t>Kendall Kutcher</t>
  </si>
  <si>
    <t>Sam Kreis</t>
  </si>
  <si>
    <t>INC</t>
  </si>
  <si>
    <t>Angie Parra</t>
  </si>
  <si>
    <t>Briana Bateman</t>
  </si>
  <si>
    <t>West Bend</t>
  </si>
  <si>
    <t>Katie Crogan</t>
  </si>
  <si>
    <t>Location: Washington County</t>
  </si>
  <si>
    <t>Meaghan Salomaki</t>
  </si>
  <si>
    <t>2015 WLT Individual Standings</t>
  </si>
  <si>
    <t>Location: Old Hickory</t>
  </si>
  <si>
    <t>Date: 8/26/15</t>
  </si>
  <si>
    <t>Weather: 70 &amp; Sunny</t>
  </si>
  <si>
    <t>Maya Yocum</t>
  </si>
  <si>
    <t>Kendra Swanson</t>
  </si>
  <si>
    <t>Marissa Boehler</t>
  </si>
  <si>
    <t>Meghan Salomaki</t>
  </si>
  <si>
    <t>Haylie Schneider</t>
  </si>
  <si>
    <t>Andrea O'Brien</t>
  </si>
  <si>
    <t>Catherine Van Lare</t>
  </si>
  <si>
    <t>Alex Ziegelbauer</t>
  </si>
  <si>
    <t>Kirstin Stair</t>
  </si>
  <si>
    <t>Gabby Kuehl</t>
  </si>
  <si>
    <t>Lisa Flynn</t>
  </si>
  <si>
    <t>Medalist: Ashley Kulka, BD, 33 (-3 Under Par)</t>
  </si>
  <si>
    <t>Lindsey Lange</t>
  </si>
  <si>
    <t>Taylor Cook</t>
  </si>
  <si>
    <t>Grace Kober</t>
  </si>
  <si>
    <t>Medalist: Amy Holzer, 40</t>
  </si>
  <si>
    <t>Weather: 82 &amp; Sunny</t>
  </si>
  <si>
    <t>Date: 8/31/15</t>
  </si>
  <si>
    <t>Location: Watertown CC</t>
  </si>
  <si>
    <r>
      <t>WLT VARSITY GIRLS</t>
    </r>
    <r>
      <rPr>
        <sz val="12"/>
        <rFont val="Arial"/>
      </rPr>
      <t xml:space="preserve"> Golf Match #3</t>
    </r>
  </si>
  <si>
    <t>Andrea O'Bryon</t>
  </si>
  <si>
    <t>Location: Hon-E-Kor (Red)</t>
  </si>
  <si>
    <t>Weather: 85 &amp; Sunny</t>
  </si>
  <si>
    <t xml:space="preserve">Medalist: </t>
  </si>
  <si>
    <t>Lauren Craig</t>
  </si>
  <si>
    <t>Date: 9/3/15</t>
  </si>
  <si>
    <t>Allie Lipski</t>
  </si>
  <si>
    <t>Taylor Weckwerth</t>
  </si>
  <si>
    <t>Allie Lipske</t>
  </si>
  <si>
    <t>Tina Bolek</t>
  </si>
  <si>
    <r>
      <t>WLT VARSITY GIRLS</t>
    </r>
    <r>
      <rPr>
        <sz val="12"/>
        <rFont val="Arial"/>
      </rPr>
      <t xml:space="preserve"> Golf Match #5</t>
    </r>
  </si>
  <si>
    <t>Date: 9/9/15</t>
  </si>
  <si>
    <t>Location: LaBelle Golf Club</t>
  </si>
  <si>
    <r>
      <t>WLT VARSITY GIRLS</t>
    </r>
    <r>
      <rPr>
        <sz val="12"/>
        <rFont val="Arial"/>
      </rPr>
      <t xml:space="preserve"> Golf Match #4</t>
    </r>
  </si>
  <si>
    <t>Location: West Bend Country Club</t>
  </si>
  <si>
    <t>Date: 9/8/15</t>
  </si>
  <si>
    <r>
      <t>WLT VARSITY GIRLS</t>
    </r>
    <r>
      <rPr>
        <sz val="12"/>
        <rFont val="Arial"/>
      </rPr>
      <t xml:space="preserve"> Golf Match #2</t>
    </r>
  </si>
  <si>
    <t>Kristin Stair</t>
  </si>
  <si>
    <t>Medalist: Alix Larson, 42</t>
  </si>
  <si>
    <t>Weather: 75 &amp; Sunny</t>
  </si>
  <si>
    <t>Katelyn Kerrigan</t>
  </si>
  <si>
    <t>Sophie Werner</t>
  </si>
  <si>
    <t>Medalist: Ashley Kulka, Beaver Dam (39)</t>
  </si>
  <si>
    <t>Beaver 
Dam</t>
  </si>
  <si>
    <t>Ocon</t>
  </si>
  <si>
    <t>BD</t>
  </si>
  <si>
    <t>H</t>
  </si>
  <si>
    <t>O</t>
  </si>
  <si>
    <t>WT</t>
  </si>
  <si>
    <t>WB</t>
  </si>
  <si>
    <t>K</t>
  </si>
  <si>
    <t>Meghan S</t>
  </si>
  <si>
    <t>Grace</t>
  </si>
  <si>
    <t>Location: Hartford Golf Club</t>
  </si>
  <si>
    <t>Date: 9/16/15</t>
  </si>
  <si>
    <r>
      <t>WLT VARSITY GIRLS</t>
    </r>
    <r>
      <rPr>
        <sz val="12"/>
        <rFont val="Arial"/>
      </rPr>
      <t xml:space="preserve"> Golf Match #6</t>
    </r>
  </si>
  <si>
    <t>Medalist: Amy Holzer (38)</t>
  </si>
  <si>
    <t xml:space="preserve">Rank </t>
  </si>
  <si>
    <t>Kaitlyn Kerrigan</t>
  </si>
  <si>
    <t>Grace Scharfenberg</t>
  </si>
  <si>
    <t>WLT VARSITY GIRLS Golf 2015 Tourney</t>
  </si>
  <si>
    <t>Date: 9/23/2015</t>
  </si>
  <si>
    <t>Weather: 72 &amp; Sunny</t>
  </si>
  <si>
    <t>t3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</si>
</sst>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sz val="18"/>
      <name val="Arial"/>
    </font>
    <font>
      <sz val="16"/>
      <name val="Arial"/>
    </font>
    <font>
      <sz val="18"/>
      <name val="Arial"/>
      <family val="2"/>
    </font>
    <font>
      <sz val="12"/>
      <name val="Arial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0" xfId="5" applyBorder="1" applyAlignment="1">
      <alignment horizontal="center"/>
    </xf>
    <xf numFmtId="0" fontId="8" fillId="0" borderId="0" xfId="2" applyBorder="1" applyAlignment="1">
      <alignment horizontal="center"/>
    </xf>
    <xf numFmtId="0" fontId="8" fillId="0" borderId="0" xfId="1" applyBorder="1" applyAlignment="1">
      <alignment horizontal="center"/>
    </xf>
    <xf numFmtId="0" fontId="8" fillId="0" borderId="0" xfId="6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/>
    <xf numFmtId="0" fontId="0" fillId="0" borderId="1" xfId="0" applyFill="1" applyBorder="1"/>
    <xf numFmtId="0" fontId="0" fillId="0" borderId="0" xfId="0" applyFill="1" applyBorder="1"/>
    <xf numFmtId="0" fontId="8" fillId="0" borderId="4" xfId="0" applyFont="1" applyBorder="1" applyAlignment="1">
      <alignment horizontal="left" textRotation="45"/>
    </xf>
    <xf numFmtId="0" fontId="8" fillId="0" borderId="4" xfId="0" applyFont="1" applyBorder="1" applyAlignment="1">
      <alignment horizontal="left" textRotation="45" wrapText="1"/>
    </xf>
    <xf numFmtId="0" fontId="8" fillId="0" borderId="4" xfId="0" applyFont="1" applyFill="1" applyBorder="1" applyAlignment="1">
      <alignment horizontal="center"/>
    </xf>
    <xf numFmtId="1" fontId="8" fillId="0" borderId="0" xfId="5" applyNumberFormat="1" applyFont="1" applyFill="1" applyBorder="1" applyAlignment="1">
      <alignment horizontal="center"/>
    </xf>
    <xf numFmtId="0" fontId="8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8" fillId="0" borderId="0" xfId="0" applyFon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" xfId="0" applyFill="1" applyBorder="1"/>
    <xf numFmtId="1" fontId="0" fillId="0" borderId="4" xfId="0" applyNumberFormat="1" applyBorder="1" applyAlignment="1">
      <alignment horizontal="left" textRotation="45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6" xfId="0" applyFill="1" applyBorder="1"/>
    <xf numFmtId="0" fontId="0" fillId="0" borderId="5" xfId="0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/>
    </xf>
  </cellXfs>
  <cellStyles count="7">
    <cellStyle name="Normal" xfId="0" builtinId="0"/>
    <cellStyle name="Normal 10" xfId="1"/>
    <cellStyle name="Normal 11" xfId="2"/>
    <cellStyle name="Normal 5" xfId="3"/>
    <cellStyle name="Normal 7" xfId="4"/>
    <cellStyle name="Normal 8" xfId="5"/>
    <cellStyle name="Normal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="90" zoomScaleNormal="90" workbookViewId="0">
      <selection activeCell="K5" sqref="K5"/>
    </sheetView>
  </sheetViews>
  <sheetFormatPr defaultRowHeight="12.75"/>
  <cols>
    <col min="1" max="1" width="18.7109375" customWidth="1"/>
    <col min="2" max="10" width="3.7109375" customWidth="1"/>
    <col min="11" max="11" width="7.140625" bestFit="1" customWidth="1"/>
    <col min="12" max="12" width="6.5703125" customWidth="1"/>
    <col min="13" max="13" width="11.7109375" customWidth="1"/>
    <col min="14" max="14" width="18.7109375" customWidth="1"/>
    <col min="15" max="21" width="3.7109375" customWidth="1"/>
    <col min="22" max="23" width="4.7109375" customWidth="1"/>
    <col min="24" max="24" width="7.140625" bestFit="1" customWidth="1"/>
    <col min="25" max="25" width="6.7109375" customWidth="1"/>
  </cols>
  <sheetData>
    <row r="1" spans="1:25">
      <c r="A1" s="13" t="s">
        <v>14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 t="s">
        <v>4</v>
      </c>
      <c r="L1" s="9" t="s">
        <v>5</v>
      </c>
      <c r="M1" s="8"/>
      <c r="N1" s="13" t="s">
        <v>14</v>
      </c>
      <c r="O1" s="4">
        <v>1</v>
      </c>
      <c r="P1" s="4">
        <v>2</v>
      </c>
      <c r="Q1" s="4">
        <v>3</v>
      </c>
      <c r="R1" s="4">
        <v>4</v>
      </c>
      <c r="S1" s="4">
        <v>5</v>
      </c>
      <c r="T1" s="4">
        <v>6</v>
      </c>
      <c r="U1" s="4">
        <v>7</v>
      </c>
      <c r="V1" s="4">
        <v>8</v>
      </c>
      <c r="W1" s="4">
        <v>9</v>
      </c>
      <c r="X1" s="4" t="s">
        <v>4</v>
      </c>
      <c r="Y1" s="9" t="s">
        <v>5</v>
      </c>
    </row>
    <row r="2" spans="1:25">
      <c r="A2" s="13" t="s">
        <v>6</v>
      </c>
      <c r="B2" s="4">
        <v>4</v>
      </c>
      <c r="C2" s="4">
        <v>4</v>
      </c>
      <c r="D2" s="4">
        <v>3</v>
      </c>
      <c r="E2" s="4">
        <v>5</v>
      </c>
      <c r="F2" s="4">
        <v>4</v>
      </c>
      <c r="G2" s="4">
        <v>5</v>
      </c>
      <c r="H2" s="4">
        <v>3</v>
      </c>
      <c r="I2" s="4">
        <v>4</v>
      </c>
      <c r="J2" s="4">
        <v>4</v>
      </c>
      <c r="K2" s="4">
        <f>SUM(B2:J2)</f>
        <v>36</v>
      </c>
      <c r="L2" s="9"/>
      <c r="M2" s="8"/>
      <c r="N2" s="13" t="s">
        <v>6</v>
      </c>
      <c r="O2" s="4">
        <f>B2</f>
        <v>4</v>
      </c>
      <c r="P2" s="4">
        <f t="shared" ref="P2:W2" si="0">C2</f>
        <v>4</v>
      </c>
      <c r="Q2" s="4">
        <f t="shared" si="0"/>
        <v>3</v>
      </c>
      <c r="R2" s="4">
        <f t="shared" si="0"/>
        <v>5</v>
      </c>
      <c r="S2" s="4">
        <f t="shared" si="0"/>
        <v>4</v>
      </c>
      <c r="T2" s="4">
        <f t="shared" si="0"/>
        <v>5</v>
      </c>
      <c r="U2" s="4">
        <f t="shared" si="0"/>
        <v>3</v>
      </c>
      <c r="V2" s="4">
        <f t="shared" si="0"/>
        <v>4</v>
      </c>
      <c r="W2" s="4">
        <f t="shared" si="0"/>
        <v>4</v>
      </c>
      <c r="X2" s="4">
        <f>SUM(O2:W2)</f>
        <v>36</v>
      </c>
      <c r="Y2" s="9"/>
    </row>
    <row r="3" spans="1:2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>
      <c r="A4" s="11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11" t="s">
        <v>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>
      <c r="A5" s="3" t="s">
        <v>26</v>
      </c>
      <c r="B5" s="4">
        <v>3</v>
      </c>
      <c r="C5" s="4">
        <v>4</v>
      </c>
      <c r="D5" s="4">
        <v>4</v>
      </c>
      <c r="E5" s="4">
        <v>4</v>
      </c>
      <c r="F5" s="4">
        <v>4</v>
      </c>
      <c r="G5" s="4">
        <v>4</v>
      </c>
      <c r="H5" s="4">
        <v>2</v>
      </c>
      <c r="I5" s="4">
        <v>5</v>
      </c>
      <c r="J5" s="4">
        <v>3</v>
      </c>
      <c r="K5" s="4">
        <f>SUM(B5:J5)</f>
        <v>33</v>
      </c>
      <c r="L5" s="9"/>
      <c r="M5" s="8"/>
      <c r="N5" s="3" t="s">
        <v>24</v>
      </c>
      <c r="O5" s="4">
        <v>4</v>
      </c>
      <c r="P5" s="4">
        <v>6</v>
      </c>
      <c r="Q5" s="4">
        <v>4</v>
      </c>
      <c r="R5" s="4">
        <v>5</v>
      </c>
      <c r="S5" s="4">
        <v>4</v>
      </c>
      <c r="T5" s="4">
        <v>5</v>
      </c>
      <c r="U5" s="4">
        <v>6</v>
      </c>
      <c r="V5" s="4">
        <v>6</v>
      </c>
      <c r="W5" s="4">
        <v>3</v>
      </c>
      <c r="X5" s="4">
        <f>SUM(O5:W5)</f>
        <v>43</v>
      </c>
      <c r="Y5" s="9"/>
    </row>
    <row r="6" spans="1:25">
      <c r="A6" s="52" t="s">
        <v>56</v>
      </c>
      <c r="B6" s="4">
        <v>4</v>
      </c>
      <c r="C6" s="4">
        <v>5</v>
      </c>
      <c r="D6" s="4">
        <v>5</v>
      </c>
      <c r="E6" s="4">
        <v>6</v>
      </c>
      <c r="F6" s="4">
        <v>9</v>
      </c>
      <c r="G6" s="4">
        <v>5</v>
      </c>
      <c r="H6" s="4">
        <v>3</v>
      </c>
      <c r="I6" s="4">
        <v>6</v>
      </c>
      <c r="J6" s="4">
        <v>7</v>
      </c>
      <c r="K6" s="4">
        <f>SUM(B6:J6)</f>
        <v>50</v>
      </c>
      <c r="L6" s="9"/>
      <c r="M6" s="8"/>
      <c r="N6" s="3" t="s">
        <v>27</v>
      </c>
      <c r="O6" s="4">
        <v>5</v>
      </c>
      <c r="P6" s="4">
        <v>6</v>
      </c>
      <c r="Q6" s="4">
        <v>6</v>
      </c>
      <c r="R6" s="4">
        <v>10</v>
      </c>
      <c r="S6" s="4">
        <v>4</v>
      </c>
      <c r="T6" s="4">
        <v>6</v>
      </c>
      <c r="U6" s="4">
        <v>4</v>
      </c>
      <c r="V6" s="4">
        <v>5</v>
      </c>
      <c r="W6" s="4">
        <v>6</v>
      </c>
      <c r="X6" s="4">
        <f>SUM(O6:W6)</f>
        <v>52</v>
      </c>
    </row>
    <row r="7" spans="1:25">
      <c r="A7" s="3" t="s">
        <v>42</v>
      </c>
      <c r="B7" s="4">
        <v>5</v>
      </c>
      <c r="C7" s="4">
        <v>5</v>
      </c>
      <c r="D7" s="4">
        <v>3</v>
      </c>
      <c r="E7" s="4">
        <v>10</v>
      </c>
      <c r="F7" s="4">
        <v>5</v>
      </c>
      <c r="G7" s="4">
        <v>5</v>
      </c>
      <c r="H7" s="4">
        <v>6</v>
      </c>
      <c r="I7" s="4">
        <v>6</v>
      </c>
      <c r="J7" s="4">
        <v>5</v>
      </c>
      <c r="K7" s="4">
        <f>SUM(B7:J7)</f>
        <v>50</v>
      </c>
      <c r="L7" s="9"/>
      <c r="M7" s="8"/>
      <c r="N7" s="3" t="s">
        <v>48</v>
      </c>
      <c r="O7" s="4">
        <v>6</v>
      </c>
      <c r="P7" s="4">
        <v>5</v>
      </c>
      <c r="Q7" s="4">
        <v>5</v>
      </c>
      <c r="R7" s="4">
        <v>7</v>
      </c>
      <c r="S7" s="4">
        <v>4</v>
      </c>
      <c r="T7" s="4">
        <v>6</v>
      </c>
      <c r="U7" s="4">
        <v>4</v>
      </c>
      <c r="V7" s="4">
        <v>4</v>
      </c>
      <c r="W7" s="4">
        <v>8</v>
      </c>
      <c r="X7" s="4">
        <f>SUM(O7:W7)</f>
        <v>49</v>
      </c>
      <c r="Y7" s="9"/>
    </row>
    <row r="8" spans="1:25">
      <c r="A8" s="3" t="s">
        <v>57</v>
      </c>
      <c r="B8" s="4">
        <v>7</v>
      </c>
      <c r="C8" s="4">
        <v>7</v>
      </c>
      <c r="D8" s="4">
        <v>6</v>
      </c>
      <c r="E8" s="4">
        <v>7</v>
      </c>
      <c r="F8" s="4">
        <v>8</v>
      </c>
      <c r="G8" s="4">
        <v>7</v>
      </c>
      <c r="H8" s="4">
        <v>7</v>
      </c>
      <c r="I8" s="4">
        <v>7</v>
      </c>
      <c r="J8" s="4">
        <v>8</v>
      </c>
      <c r="L8" s="4">
        <f>SUM(B8:J8)</f>
        <v>64</v>
      </c>
      <c r="M8" s="8"/>
      <c r="N8" s="3" t="s">
        <v>36</v>
      </c>
      <c r="O8" s="4">
        <v>7</v>
      </c>
      <c r="P8" s="4">
        <v>6</v>
      </c>
      <c r="Q8" s="4">
        <v>3</v>
      </c>
      <c r="R8" s="4">
        <v>8</v>
      </c>
      <c r="S8" s="4">
        <v>7</v>
      </c>
      <c r="T8" s="4">
        <v>7</v>
      </c>
      <c r="U8" s="4">
        <v>5</v>
      </c>
      <c r="V8" s="4">
        <v>5</v>
      </c>
      <c r="W8" s="4">
        <v>7</v>
      </c>
      <c r="Y8" s="4">
        <f>SUM(O8:W8)</f>
        <v>55</v>
      </c>
    </row>
    <row r="9" spans="1:25">
      <c r="A9" s="3" t="s">
        <v>58</v>
      </c>
      <c r="B9" s="4">
        <v>7</v>
      </c>
      <c r="C9" s="4">
        <v>6</v>
      </c>
      <c r="D9" s="4">
        <v>6</v>
      </c>
      <c r="E9" s="4">
        <v>9</v>
      </c>
      <c r="F9" s="4">
        <v>6</v>
      </c>
      <c r="G9" s="4">
        <v>7</v>
      </c>
      <c r="H9" s="4">
        <v>5</v>
      </c>
      <c r="I9" s="4">
        <v>6</v>
      </c>
      <c r="J9" s="4">
        <v>7</v>
      </c>
      <c r="L9" s="4">
        <f>SUM(B9:J9)</f>
        <v>59</v>
      </c>
      <c r="M9" s="8"/>
      <c r="N9" s="3" t="s">
        <v>63</v>
      </c>
      <c r="O9" s="4">
        <v>8</v>
      </c>
      <c r="P9" s="4">
        <v>6</v>
      </c>
      <c r="Q9" s="4">
        <v>3</v>
      </c>
      <c r="R9" s="4">
        <v>8</v>
      </c>
      <c r="S9" s="4">
        <v>5</v>
      </c>
      <c r="T9" s="4">
        <v>6</v>
      </c>
      <c r="U9" s="4">
        <v>5</v>
      </c>
      <c r="V9" s="4">
        <v>6</v>
      </c>
      <c r="W9" s="4">
        <v>7</v>
      </c>
      <c r="X9" s="4">
        <f>SUM(O9:W9)</f>
        <v>54</v>
      </c>
      <c r="Y9" s="28"/>
    </row>
    <row r="10" spans="1:25">
      <c r="A10" s="3" t="s">
        <v>59</v>
      </c>
      <c r="B10" s="4">
        <v>7</v>
      </c>
      <c r="C10" s="4">
        <v>6</v>
      </c>
      <c r="D10" s="4">
        <v>5</v>
      </c>
      <c r="E10" s="4">
        <v>8</v>
      </c>
      <c r="F10" s="4">
        <v>7</v>
      </c>
      <c r="G10" s="4">
        <v>7</v>
      </c>
      <c r="H10" s="4">
        <v>4</v>
      </c>
      <c r="I10" s="4">
        <v>7</v>
      </c>
      <c r="J10" s="4">
        <v>5</v>
      </c>
      <c r="K10" s="4">
        <f>SUM(B10:J10)</f>
        <v>56</v>
      </c>
      <c r="M10" s="8"/>
      <c r="N10" s="3" t="s">
        <v>64</v>
      </c>
      <c r="O10" s="4">
        <v>6</v>
      </c>
      <c r="P10" s="4">
        <v>9</v>
      </c>
      <c r="Q10" s="4">
        <v>5</v>
      </c>
      <c r="R10" s="4">
        <v>9</v>
      </c>
      <c r="S10" s="4">
        <v>5</v>
      </c>
      <c r="T10" s="4">
        <v>7</v>
      </c>
      <c r="U10" s="4">
        <v>3</v>
      </c>
      <c r="V10" s="4">
        <v>7</v>
      </c>
      <c r="W10" s="4">
        <v>5</v>
      </c>
      <c r="Y10" s="4">
        <f>SUM(O10:W10)</f>
        <v>56</v>
      </c>
    </row>
    <row r="11" spans="1:25" ht="23.25">
      <c r="A11" s="8"/>
      <c r="B11" s="9"/>
      <c r="C11" s="9"/>
      <c r="D11" s="9"/>
      <c r="E11" s="9"/>
      <c r="F11" s="9"/>
      <c r="G11" s="9"/>
      <c r="H11" s="9"/>
      <c r="I11" s="9"/>
      <c r="J11" s="9"/>
      <c r="K11" s="29">
        <f>SUM(K5:K10)</f>
        <v>189</v>
      </c>
      <c r="L11" s="30">
        <v>2</v>
      </c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29">
        <f>SUM(X5:X10)</f>
        <v>198</v>
      </c>
      <c r="Y11" s="30">
        <v>4</v>
      </c>
    </row>
    <row r="12" spans="1: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>
      <c r="A13" s="11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11" t="s">
        <v>15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>
      <c r="A14" s="3" t="s">
        <v>23</v>
      </c>
      <c r="B14" s="4">
        <v>4</v>
      </c>
      <c r="C14" s="4">
        <v>4</v>
      </c>
      <c r="D14" s="4">
        <v>4</v>
      </c>
      <c r="E14" s="4">
        <v>6</v>
      </c>
      <c r="F14" s="4">
        <v>4</v>
      </c>
      <c r="G14" s="4">
        <v>5</v>
      </c>
      <c r="H14" s="4">
        <v>3</v>
      </c>
      <c r="I14" s="4">
        <v>4</v>
      </c>
      <c r="J14" s="4">
        <v>7</v>
      </c>
      <c r="K14" s="4">
        <f>SUM(B14:J14)</f>
        <v>41</v>
      </c>
      <c r="L14" s="9"/>
      <c r="M14" s="8"/>
      <c r="N14" s="3" t="s">
        <v>29</v>
      </c>
      <c r="O14" s="4">
        <v>6</v>
      </c>
      <c r="P14" s="4">
        <v>4</v>
      </c>
      <c r="Q14" s="4">
        <v>4</v>
      </c>
      <c r="R14" s="4">
        <v>5</v>
      </c>
      <c r="S14" s="4">
        <v>5</v>
      </c>
      <c r="T14" s="4">
        <v>5</v>
      </c>
      <c r="U14" s="4">
        <v>5</v>
      </c>
      <c r="V14" s="4">
        <v>7</v>
      </c>
      <c r="W14" s="4">
        <v>4</v>
      </c>
      <c r="X14" s="4">
        <f>SUM(O14:W14)</f>
        <v>45</v>
      </c>
    </row>
    <row r="15" spans="1:25">
      <c r="A15" s="3" t="s">
        <v>37</v>
      </c>
      <c r="B15" s="4">
        <v>5</v>
      </c>
      <c r="C15" s="4">
        <v>6</v>
      </c>
      <c r="D15" s="4">
        <v>5</v>
      </c>
      <c r="E15" s="4">
        <v>6</v>
      </c>
      <c r="F15" s="4">
        <v>4</v>
      </c>
      <c r="G15" s="4">
        <v>7</v>
      </c>
      <c r="H15" s="4">
        <v>4</v>
      </c>
      <c r="I15" s="4">
        <v>6</v>
      </c>
      <c r="J15" s="4">
        <v>6</v>
      </c>
      <c r="K15" s="4">
        <f>SUM(B15:J15)</f>
        <v>49</v>
      </c>
      <c r="L15" s="9"/>
      <c r="M15" s="8"/>
      <c r="N15" s="3" t="s">
        <v>28</v>
      </c>
      <c r="O15" s="4">
        <v>6</v>
      </c>
      <c r="P15" s="4">
        <v>4</v>
      </c>
      <c r="Q15" s="4">
        <v>4</v>
      </c>
      <c r="R15" s="4">
        <v>7</v>
      </c>
      <c r="S15" s="4">
        <v>6</v>
      </c>
      <c r="T15" s="4">
        <v>8</v>
      </c>
      <c r="U15" s="4">
        <v>4</v>
      </c>
      <c r="V15" s="4">
        <v>6</v>
      </c>
      <c r="W15" s="4">
        <v>5</v>
      </c>
      <c r="X15" s="4">
        <f>SUM(O15:W15)</f>
        <v>50</v>
      </c>
    </row>
    <row r="16" spans="1:25">
      <c r="A16" s="3" t="s">
        <v>31</v>
      </c>
      <c r="B16" s="4">
        <v>4</v>
      </c>
      <c r="C16" s="4">
        <v>4</v>
      </c>
      <c r="D16" s="4">
        <v>4</v>
      </c>
      <c r="E16" s="4">
        <v>5</v>
      </c>
      <c r="F16" s="4">
        <v>5</v>
      </c>
      <c r="G16" s="4">
        <v>5</v>
      </c>
      <c r="H16" s="4">
        <v>4</v>
      </c>
      <c r="I16" s="4">
        <v>5</v>
      </c>
      <c r="J16" s="4">
        <v>6</v>
      </c>
      <c r="K16" s="4">
        <f>SUM(B16:J16)</f>
        <v>42</v>
      </c>
      <c r="M16" s="8"/>
      <c r="N16" s="3" t="s">
        <v>43</v>
      </c>
      <c r="O16" s="4">
        <v>6</v>
      </c>
      <c r="P16" s="4">
        <v>4</v>
      </c>
      <c r="Q16" s="4">
        <v>4</v>
      </c>
      <c r="R16" s="4">
        <v>6</v>
      </c>
      <c r="S16" s="4">
        <v>6</v>
      </c>
      <c r="T16" s="4">
        <v>9</v>
      </c>
      <c r="U16" s="4">
        <v>5</v>
      </c>
      <c r="V16" s="4">
        <v>4</v>
      </c>
      <c r="W16" s="4">
        <v>5</v>
      </c>
      <c r="X16" s="4">
        <f>SUM(O16:W16)</f>
        <v>49</v>
      </c>
      <c r="Y16" s="9"/>
    </row>
    <row r="17" spans="1:25">
      <c r="A17" s="3" t="s">
        <v>60</v>
      </c>
      <c r="B17" s="4">
        <v>5</v>
      </c>
      <c r="C17" s="4">
        <v>7</v>
      </c>
      <c r="D17" s="4">
        <v>4</v>
      </c>
      <c r="E17" s="4">
        <v>6</v>
      </c>
      <c r="F17" s="4">
        <v>5</v>
      </c>
      <c r="G17" s="4">
        <v>5</v>
      </c>
      <c r="H17" s="4">
        <v>4</v>
      </c>
      <c r="I17" s="4">
        <v>6</v>
      </c>
      <c r="J17" s="4">
        <v>5</v>
      </c>
      <c r="K17" s="4">
        <f>SUM(B17:J17)</f>
        <v>47</v>
      </c>
      <c r="M17" s="8"/>
      <c r="N17" s="3" t="s">
        <v>41</v>
      </c>
      <c r="O17" s="4">
        <v>8</v>
      </c>
      <c r="P17" s="4">
        <v>5</v>
      </c>
      <c r="Q17" s="4">
        <v>4</v>
      </c>
      <c r="R17" s="4">
        <v>8</v>
      </c>
      <c r="S17" s="4">
        <v>6</v>
      </c>
      <c r="T17" s="4">
        <v>7</v>
      </c>
      <c r="U17" s="4">
        <v>4</v>
      </c>
      <c r="V17" s="4">
        <v>6</v>
      </c>
      <c r="W17" s="4">
        <v>5</v>
      </c>
      <c r="X17" s="4">
        <f>SUM(O17:W17)</f>
        <v>53</v>
      </c>
      <c r="Y17" s="9"/>
    </row>
    <row r="18" spans="1:25">
      <c r="A18" s="40" t="s">
        <v>61</v>
      </c>
      <c r="B18" s="4">
        <v>6</v>
      </c>
      <c r="C18" s="4">
        <v>7</v>
      </c>
      <c r="D18" s="4">
        <v>6</v>
      </c>
      <c r="E18" s="4">
        <v>6</v>
      </c>
      <c r="F18" s="4">
        <v>4</v>
      </c>
      <c r="G18" s="4">
        <v>6</v>
      </c>
      <c r="H18" s="4">
        <v>5</v>
      </c>
      <c r="I18" s="4">
        <v>7</v>
      </c>
      <c r="J18" s="4">
        <v>5</v>
      </c>
      <c r="L18" s="4">
        <f>SUM(B18:J18)</f>
        <v>52</v>
      </c>
      <c r="M18" s="8"/>
      <c r="N18" s="39" t="s">
        <v>46</v>
      </c>
      <c r="O18" s="4">
        <v>6</v>
      </c>
      <c r="P18" s="4">
        <v>6</v>
      </c>
      <c r="Q18" s="4">
        <v>6</v>
      </c>
      <c r="R18" s="4">
        <v>6</v>
      </c>
      <c r="S18" s="4">
        <v>6</v>
      </c>
      <c r="T18" s="4">
        <v>6</v>
      </c>
      <c r="U18" s="4">
        <v>5</v>
      </c>
      <c r="V18" s="4">
        <v>6</v>
      </c>
      <c r="W18" s="4">
        <v>9</v>
      </c>
      <c r="Y18" s="4">
        <f>SUM(O18:W18)</f>
        <v>56</v>
      </c>
    </row>
    <row r="19" spans="1:25">
      <c r="A19" s="3" t="s">
        <v>62</v>
      </c>
      <c r="B19" s="4">
        <v>7</v>
      </c>
      <c r="C19" s="4">
        <v>6</v>
      </c>
      <c r="D19" s="4">
        <v>5</v>
      </c>
      <c r="E19" s="4">
        <v>8</v>
      </c>
      <c r="F19" s="4">
        <v>5</v>
      </c>
      <c r="G19" s="4">
        <v>7</v>
      </c>
      <c r="H19" s="4">
        <v>4</v>
      </c>
      <c r="I19" s="4">
        <v>5</v>
      </c>
      <c r="J19" s="4">
        <v>6</v>
      </c>
      <c r="L19" s="4">
        <f>SUM(B19:J19)</f>
        <v>53</v>
      </c>
      <c r="M19" s="8"/>
      <c r="N19" s="39" t="s">
        <v>65</v>
      </c>
      <c r="O19" s="4">
        <v>7</v>
      </c>
      <c r="P19" s="4">
        <v>5</v>
      </c>
      <c r="Q19" s="4">
        <v>5</v>
      </c>
      <c r="R19" s="4">
        <v>7</v>
      </c>
      <c r="S19" s="4">
        <v>7</v>
      </c>
      <c r="T19" s="4">
        <v>9</v>
      </c>
      <c r="U19" s="4">
        <v>8</v>
      </c>
      <c r="V19" s="4">
        <v>6</v>
      </c>
      <c r="W19" s="4">
        <v>6</v>
      </c>
      <c r="Y19" s="4">
        <f>SUM(O19:W19)</f>
        <v>60</v>
      </c>
    </row>
    <row r="20" spans="1:25" ht="23.25">
      <c r="A20" s="8"/>
      <c r="B20" s="9"/>
      <c r="C20" s="9"/>
      <c r="D20" s="9"/>
      <c r="E20" s="9"/>
      <c r="F20" s="9"/>
      <c r="G20" s="9"/>
      <c r="H20" s="9"/>
      <c r="I20" s="9"/>
      <c r="J20" s="9"/>
      <c r="K20" s="29">
        <f>SUM(K14:K19)</f>
        <v>179</v>
      </c>
      <c r="L20" s="31">
        <v>1</v>
      </c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  <c r="X20" s="29">
        <f>SUM(X14:X19)</f>
        <v>197</v>
      </c>
      <c r="Y20" s="30">
        <v>3</v>
      </c>
    </row>
    <row r="21" spans="1: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>
      <c r="A22" s="11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"/>
      <c r="N22" s="11" t="s">
        <v>17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>
      <c r="A23" s="3" t="s">
        <v>25</v>
      </c>
      <c r="B23" s="4">
        <v>5</v>
      </c>
      <c r="C23" s="4">
        <v>5</v>
      </c>
      <c r="D23" s="4">
        <v>3</v>
      </c>
      <c r="E23" s="4">
        <v>5</v>
      </c>
      <c r="F23" s="4">
        <v>9</v>
      </c>
      <c r="G23" s="4">
        <v>5</v>
      </c>
      <c r="H23" s="4">
        <v>3</v>
      </c>
      <c r="I23" s="4">
        <v>5</v>
      </c>
      <c r="J23" s="4">
        <v>3</v>
      </c>
      <c r="K23" s="4">
        <f>SUM(B23:J23)</f>
        <v>43</v>
      </c>
      <c r="L23" s="9"/>
      <c r="M23" s="8"/>
      <c r="N23" s="3" t="s">
        <v>22</v>
      </c>
      <c r="O23" s="4">
        <v>5</v>
      </c>
      <c r="P23" s="4">
        <v>4</v>
      </c>
      <c r="Q23" s="4">
        <v>4</v>
      </c>
      <c r="R23" s="4">
        <v>7</v>
      </c>
      <c r="S23" s="4">
        <v>5</v>
      </c>
      <c r="T23" s="4">
        <v>6</v>
      </c>
      <c r="U23" s="4">
        <v>4</v>
      </c>
      <c r="V23" s="4">
        <v>7</v>
      </c>
      <c r="W23" s="4">
        <v>7</v>
      </c>
      <c r="X23" s="4">
        <f>SUM(O23:W23)</f>
        <v>49</v>
      </c>
      <c r="Y23" s="9"/>
    </row>
    <row r="24" spans="1:25">
      <c r="A24" s="3" t="s">
        <v>38</v>
      </c>
      <c r="B24" s="4">
        <v>5</v>
      </c>
      <c r="C24" s="4">
        <v>6</v>
      </c>
      <c r="D24" s="4">
        <v>5</v>
      </c>
      <c r="E24" s="4">
        <v>6</v>
      </c>
      <c r="F24" s="4">
        <v>6</v>
      </c>
      <c r="G24" s="4">
        <v>6</v>
      </c>
      <c r="H24" s="4">
        <v>5</v>
      </c>
      <c r="I24" s="4">
        <v>5</v>
      </c>
      <c r="J24" s="4">
        <v>6</v>
      </c>
      <c r="K24" s="4">
        <f>SUM(B24:J24)</f>
        <v>50</v>
      </c>
      <c r="L24" s="28"/>
      <c r="M24" s="8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9"/>
    </row>
    <row r="25" spans="1:25">
      <c r="A25" s="40" t="s">
        <v>45</v>
      </c>
      <c r="B25" s="4">
        <v>7</v>
      </c>
      <c r="C25" s="4">
        <v>6</v>
      </c>
      <c r="D25" s="4">
        <v>6</v>
      </c>
      <c r="E25" s="4">
        <v>9</v>
      </c>
      <c r="F25" s="4">
        <v>4</v>
      </c>
      <c r="G25" s="4">
        <v>9</v>
      </c>
      <c r="H25" s="4">
        <v>8</v>
      </c>
      <c r="I25" s="4">
        <v>7</v>
      </c>
      <c r="J25" s="4">
        <v>6</v>
      </c>
      <c r="L25" s="4">
        <f>SUM(B25:J25)</f>
        <v>62</v>
      </c>
      <c r="M25" s="8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9"/>
    </row>
    <row r="26" spans="1:25">
      <c r="A26" s="3" t="s">
        <v>40</v>
      </c>
      <c r="B26" s="4">
        <v>5</v>
      </c>
      <c r="C26" s="4">
        <v>6</v>
      </c>
      <c r="D26" s="4">
        <v>5</v>
      </c>
      <c r="E26" s="4">
        <v>9</v>
      </c>
      <c r="F26" s="4">
        <v>5</v>
      </c>
      <c r="G26" s="4">
        <v>7</v>
      </c>
      <c r="H26" s="4">
        <v>4</v>
      </c>
      <c r="I26" s="4">
        <v>7</v>
      </c>
      <c r="J26" s="4">
        <v>6</v>
      </c>
      <c r="K26" s="4">
        <f>SUM(B26:J26)</f>
        <v>54</v>
      </c>
      <c r="M26" s="8"/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5">
      <c r="A27" s="40" t="s">
        <v>55</v>
      </c>
      <c r="B27" s="4">
        <v>7</v>
      </c>
      <c r="C27" s="4">
        <v>9</v>
      </c>
      <c r="D27" s="4">
        <v>6</v>
      </c>
      <c r="E27" s="4">
        <v>7</v>
      </c>
      <c r="F27" s="4">
        <v>8</v>
      </c>
      <c r="G27" s="4">
        <v>8</v>
      </c>
      <c r="H27" s="4">
        <v>6</v>
      </c>
      <c r="I27" s="4">
        <v>7</v>
      </c>
      <c r="J27" s="4">
        <v>9</v>
      </c>
      <c r="L27" s="4">
        <f>SUM(B27:J27)</f>
        <v>67</v>
      </c>
      <c r="M27" s="8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9"/>
    </row>
    <row r="28" spans="1:25">
      <c r="A28" s="3" t="s">
        <v>39</v>
      </c>
      <c r="B28" s="4">
        <v>6</v>
      </c>
      <c r="C28" s="4">
        <v>7</v>
      </c>
      <c r="D28" s="4">
        <v>7</v>
      </c>
      <c r="E28" s="4">
        <v>7</v>
      </c>
      <c r="F28" s="4">
        <v>6</v>
      </c>
      <c r="G28" s="4">
        <v>5</v>
      </c>
      <c r="H28" s="4">
        <v>5</v>
      </c>
      <c r="I28" s="4">
        <v>4</v>
      </c>
      <c r="J28" s="4">
        <v>5</v>
      </c>
      <c r="K28" s="4">
        <f>SUM(B28:J28)</f>
        <v>52</v>
      </c>
      <c r="L28" s="28"/>
      <c r="M28" s="8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9"/>
    </row>
    <row r="29" spans="1:25" ht="23.25">
      <c r="A29" s="8"/>
      <c r="B29" s="9"/>
      <c r="C29" s="9"/>
      <c r="D29" s="9"/>
      <c r="E29" s="9"/>
      <c r="F29" s="9"/>
      <c r="G29" s="9"/>
      <c r="H29" s="9"/>
      <c r="I29" s="9"/>
      <c r="J29" s="9"/>
      <c r="K29" s="29">
        <f>SUM(K23:K28)</f>
        <v>199</v>
      </c>
      <c r="L29" s="31">
        <v>5</v>
      </c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  <c r="X29" s="29" t="s">
        <v>44</v>
      </c>
      <c r="Y29" s="30">
        <v>6</v>
      </c>
    </row>
    <row r="30" spans="1: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6" ht="15.75">
      <c r="A33" s="12" t="s">
        <v>19</v>
      </c>
      <c r="B33" s="7"/>
      <c r="C33" s="7"/>
      <c r="D33" s="7"/>
      <c r="E33" s="7"/>
      <c r="F33" s="1"/>
      <c r="G33" s="1"/>
      <c r="H33" s="1"/>
      <c r="I33" s="1"/>
      <c r="J33" s="1"/>
      <c r="K33" s="1"/>
      <c r="L33" s="1"/>
      <c r="N33" s="13" t="s">
        <v>12</v>
      </c>
      <c r="O33" s="14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32">
        <v>8</v>
      </c>
      <c r="W33" s="4" t="s">
        <v>4</v>
      </c>
      <c r="X33" s="4" t="s">
        <v>5</v>
      </c>
      <c r="Y33" s="9"/>
    </row>
    <row r="34" spans="1:26" ht="15">
      <c r="B34" s="1"/>
      <c r="C34" s="1"/>
      <c r="D34" s="7"/>
      <c r="E34" s="7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/>
      <c r="Q34" s="4"/>
      <c r="R34" s="4"/>
      <c r="S34" s="4"/>
      <c r="T34" s="4"/>
      <c r="U34" s="4"/>
      <c r="V34" s="3"/>
      <c r="W34" s="4">
        <f>SUM(O34:U34)</f>
        <v>2</v>
      </c>
      <c r="X34" s="4"/>
      <c r="Y34" s="9"/>
    </row>
    <row r="35" spans="1:26" ht="15">
      <c r="A35" s="6" t="s">
        <v>53</v>
      </c>
      <c r="B35" s="7"/>
      <c r="C35" s="7"/>
      <c r="D35" s="7"/>
      <c r="E35" s="7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/>
      <c r="Q35" s="4"/>
      <c r="R35" s="4"/>
      <c r="S35" s="4"/>
      <c r="T35" s="4"/>
      <c r="U35" s="4"/>
      <c r="V35" s="3"/>
      <c r="W35" s="4">
        <f>SUM(O35:U35)</f>
        <v>1</v>
      </c>
      <c r="X35" s="4"/>
      <c r="Y35" s="9"/>
    </row>
    <row r="36" spans="1:26" ht="15">
      <c r="B36" s="1"/>
      <c r="C36" s="1"/>
      <c r="D36" s="7"/>
      <c r="E36" s="7"/>
      <c r="F36" s="1"/>
      <c r="G36" s="1"/>
      <c r="H36" s="1"/>
      <c r="I36" s="1"/>
      <c r="J36" s="1"/>
      <c r="K36" s="1"/>
      <c r="L36" s="1"/>
      <c r="N36" s="3" t="s">
        <v>10</v>
      </c>
      <c r="O36" s="4">
        <v>5</v>
      </c>
      <c r="P36" s="4"/>
      <c r="Q36" s="4"/>
      <c r="R36" s="4"/>
      <c r="S36" s="4"/>
      <c r="T36" s="4"/>
      <c r="U36" s="4"/>
      <c r="V36" s="3"/>
      <c r="W36" s="4">
        <f>SUM(O36:U36)</f>
        <v>5</v>
      </c>
      <c r="X36" s="4"/>
      <c r="Y36" s="9"/>
    </row>
    <row r="37" spans="1:26" ht="15">
      <c r="A37" s="6" t="s">
        <v>52</v>
      </c>
      <c r="B37" s="7"/>
      <c r="C37" s="7"/>
      <c r="D37" s="7"/>
      <c r="E37" s="7"/>
      <c r="F37" s="1"/>
      <c r="G37" s="1"/>
      <c r="H37" s="1"/>
      <c r="I37" s="1"/>
      <c r="J37" s="1"/>
      <c r="K37" s="1"/>
      <c r="L37" s="1"/>
      <c r="N37" s="3" t="s">
        <v>18</v>
      </c>
      <c r="O37" s="4">
        <v>6</v>
      </c>
      <c r="P37" s="4"/>
      <c r="Q37" s="4"/>
      <c r="R37" s="4"/>
      <c r="S37" s="4"/>
      <c r="T37" s="4"/>
      <c r="U37" s="4"/>
      <c r="V37" s="3"/>
      <c r="W37" s="4">
        <f>SUM(O37:U37)</f>
        <v>6</v>
      </c>
      <c r="X37" s="4"/>
      <c r="Y37" s="9"/>
    </row>
    <row r="38" spans="1:26" ht="15">
      <c r="B38" s="7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53" t="s">
        <v>11</v>
      </c>
      <c r="O38" s="4">
        <v>4</v>
      </c>
      <c r="P38" s="4"/>
      <c r="Q38" s="4"/>
      <c r="R38" s="4"/>
      <c r="S38" s="4"/>
      <c r="T38" s="4"/>
      <c r="U38" s="4"/>
      <c r="V38" s="4"/>
      <c r="W38" s="4">
        <f>SUM(P38:V38)</f>
        <v>0</v>
      </c>
      <c r="Y38" s="4"/>
      <c r="Z38" s="9"/>
    </row>
    <row r="39" spans="1:26" ht="15">
      <c r="A39" s="6" t="s">
        <v>54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3</v>
      </c>
      <c r="P39" s="4"/>
      <c r="Q39" s="4"/>
      <c r="R39" s="4"/>
      <c r="S39" s="4"/>
      <c r="T39" s="4"/>
      <c r="U39" s="4"/>
      <c r="V39" s="3"/>
      <c r="W39" s="4">
        <f>SUM(O39:U39)</f>
        <v>3</v>
      </c>
      <c r="X39" s="4"/>
      <c r="Y39" s="9"/>
    </row>
    <row r="40" spans="1:2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3"/>
      <c r="O40" s="4"/>
      <c r="P40" s="4"/>
      <c r="Q40" s="4"/>
      <c r="R40" s="4"/>
      <c r="S40" s="4"/>
      <c r="T40" s="4"/>
      <c r="U40" s="4"/>
      <c r="V40" s="3"/>
      <c r="W40" s="4">
        <f>SUM(O40:U40)</f>
        <v>0</v>
      </c>
      <c r="X40" s="4"/>
      <c r="Y40" s="9"/>
    </row>
    <row r="41" spans="1:26">
      <c r="A41" t="s">
        <v>66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3"/>
      <c r="O41" s="4"/>
      <c r="P41" s="4"/>
      <c r="Q41" s="4"/>
      <c r="R41" s="4"/>
      <c r="S41" s="4"/>
      <c r="T41" s="4"/>
      <c r="U41" s="4"/>
      <c r="V41" s="3"/>
      <c r="W41" s="4">
        <f>SUM(O41:U41)</f>
        <v>0</v>
      </c>
      <c r="X41" s="4"/>
      <c r="Y41" s="9"/>
    </row>
  </sheetData>
  <phoneticPr fontId="0" type="noConversion"/>
  <pageMargins left="0.75" right="0.75" top="0.5" bottom="0.49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topLeftCell="A9" zoomScale="90" zoomScaleNormal="90" workbookViewId="0">
      <selection activeCell="N14" sqref="N14:N19"/>
    </sheetView>
  </sheetViews>
  <sheetFormatPr defaultRowHeight="12.75"/>
  <cols>
    <col min="1" max="1" width="18.7109375" customWidth="1"/>
    <col min="2" max="10" width="3.7109375" customWidth="1"/>
    <col min="11" max="11" width="7.140625" bestFit="1" customWidth="1"/>
    <col min="12" max="12" width="6.5703125" customWidth="1"/>
    <col min="13" max="13" width="11.7109375" customWidth="1"/>
    <col min="14" max="14" width="18.7109375" customWidth="1"/>
    <col min="15" max="21" width="3.7109375" customWidth="1"/>
    <col min="22" max="23" width="4.7109375" customWidth="1"/>
    <col min="24" max="24" width="7.140625" bestFit="1" customWidth="1"/>
    <col min="25" max="25" width="6.7109375" customWidth="1"/>
  </cols>
  <sheetData>
    <row r="1" spans="1:25">
      <c r="A1" s="13" t="s">
        <v>14</v>
      </c>
      <c r="B1" s="4">
        <v>10</v>
      </c>
      <c r="C1" s="4">
        <f>B1+1</f>
        <v>11</v>
      </c>
      <c r="D1" s="4">
        <f t="shared" ref="D1:J1" si="0">C1+1</f>
        <v>12</v>
      </c>
      <c r="E1" s="4">
        <f t="shared" si="0"/>
        <v>13</v>
      </c>
      <c r="F1" s="4">
        <f t="shared" si="0"/>
        <v>14</v>
      </c>
      <c r="G1" s="4">
        <f t="shared" si="0"/>
        <v>15</v>
      </c>
      <c r="H1" s="4">
        <f t="shared" si="0"/>
        <v>16</v>
      </c>
      <c r="I1" s="4">
        <f t="shared" si="0"/>
        <v>17</v>
      </c>
      <c r="J1" s="4">
        <f t="shared" si="0"/>
        <v>18</v>
      </c>
      <c r="K1" s="4" t="s">
        <v>4</v>
      </c>
      <c r="L1" s="9" t="s">
        <v>5</v>
      </c>
      <c r="M1" s="8"/>
      <c r="N1" s="13" t="s">
        <v>14</v>
      </c>
      <c r="O1" s="4">
        <f>B1</f>
        <v>10</v>
      </c>
      <c r="P1" s="4">
        <f t="shared" ref="P1:W1" si="1">C1</f>
        <v>11</v>
      </c>
      <c r="Q1" s="4">
        <f t="shared" si="1"/>
        <v>12</v>
      </c>
      <c r="R1" s="4">
        <f t="shared" si="1"/>
        <v>13</v>
      </c>
      <c r="S1" s="4">
        <f t="shared" si="1"/>
        <v>14</v>
      </c>
      <c r="T1" s="4">
        <f t="shared" si="1"/>
        <v>15</v>
      </c>
      <c r="U1" s="4">
        <f t="shared" si="1"/>
        <v>16</v>
      </c>
      <c r="V1" s="4">
        <f t="shared" si="1"/>
        <v>17</v>
      </c>
      <c r="W1" s="4">
        <f t="shared" si="1"/>
        <v>18</v>
      </c>
      <c r="X1" s="4" t="s">
        <v>4</v>
      </c>
      <c r="Y1" s="9" t="s">
        <v>5</v>
      </c>
    </row>
    <row r="2" spans="1:25">
      <c r="A2" s="13" t="s">
        <v>6</v>
      </c>
      <c r="B2" s="4">
        <v>4</v>
      </c>
      <c r="C2" s="4">
        <v>3</v>
      </c>
      <c r="D2" s="4">
        <v>4</v>
      </c>
      <c r="E2" s="4">
        <v>4</v>
      </c>
      <c r="F2" s="4">
        <v>5</v>
      </c>
      <c r="G2" s="4">
        <v>4</v>
      </c>
      <c r="H2" s="4">
        <v>3</v>
      </c>
      <c r="I2" s="4">
        <v>5</v>
      </c>
      <c r="J2" s="4">
        <v>4</v>
      </c>
      <c r="K2" s="4">
        <f>SUM(B2:J2)</f>
        <v>36</v>
      </c>
      <c r="L2" s="9"/>
      <c r="M2" s="8"/>
      <c r="N2" s="13" t="s">
        <v>6</v>
      </c>
      <c r="O2" s="4">
        <f>B2</f>
        <v>4</v>
      </c>
      <c r="P2" s="4">
        <f t="shared" ref="P2:W2" si="2">C2</f>
        <v>3</v>
      </c>
      <c r="Q2" s="4">
        <f t="shared" si="2"/>
        <v>4</v>
      </c>
      <c r="R2" s="4">
        <f t="shared" si="2"/>
        <v>4</v>
      </c>
      <c r="S2" s="4">
        <f t="shared" si="2"/>
        <v>5</v>
      </c>
      <c r="T2" s="4">
        <f t="shared" si="2"/>
        <v>4</v>
      </c>
      <c r="U2" s="4">
        <f t="shared" si="2"/>
        <v>3</v>
      </c>
      <c r="V2" s="4">
        <f t="shared" si="2"/>
        <v>5</v>
      </c>
      <c r="W2" s="4">
        <f t="shared" si="2"/>
        <v>4</v>
      </c>
      <c r="X2" s="4">
        <f>SUM(O2:W2)</f>
        <v>36</v>
      </c>
      <c r="Y2" s="9"/>
    </row>
    <row r="3" spans="1:2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>
      <c r="A4" s="11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11" t="s">
        <v>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>
      <c r="A5" s="3" t="s">
        <v>26</v>
      </c>
      <c r="B5" s="4">
        <v>4</v>
      </c>
      <c r="C5" s="4">
        <v>3</v>
      </c>
      <c r="D5" s="4">
        <v>4</v>
      </c>
      <c r="E5" s="4">
        <v>5</v>
      </c>
      <c r="F5" s="4">
        <v>6</v>
      </c>
      <c r="G5" s="4">
        <v>5</v>
      </c>
      <c r="H5" s="4">
        <v>4</v>
      </c>
      <c r="I5" s="4">
        <v>5</v>
      </c>
      <c r="J5" s="4">
        <v>5</v>
      </c>
      <c r="K5" s="4">
        <f>SUM(B5:J5)</f>
        <v>41</v>
      </c>
      <c r="L5" s="9"/>
      <c r="M5" s="8"/>
      <c r="N5" s="3" t="s">
        <v>24</v>
      </c>
      <c r="O5" s="4">
        <v>5</v>
      </c>
      <c r="P5" s="4">
        <v>3</v>
      </c>
      <c r="Q5" s="4">
        <v>4</v>
      </c>
      <c r="R5" s="4">
        <v>6</v>
      </c>
      <c r="S5" s="4">
        <v>8</v>
      </c>
      <c r="T5" s="4">
        <v>5</v>
      </c>
      <c r="U5" s="4">
        <v>3</v>
      </c>
      <c r="V5" s="4">
        <v>7</v>
      </c>
      <c r="W5" s="4">
        <v>6</v>
      </c>
      <c r="X5" s="4">
        <f>SUM(O5:W5)</f>
        <v>47</v>
      </c>
      <c r="Y5" s="9"/>
    </row>
    <row r="6" spans="1:25">
      <c r="A6" s="52" t="s">
        <v>56</v>
      </c>
      <c r="B6" s="4">
        <v>6</v>
      </c>
      <c r="C6" s="4">
        <v>5</v>
      </c>
      <c r="D6" s="4">
        <v>6</v>
      </c>
      <c r="E6" s="4">
        <v>6</v>
      </c>
      <c r="F6" s="4">
        <v>7</v>
      </c>
      <c r="G6" s="4">
        <v>4</v>
      </c>
      <c r="H6" s="4">
        <v>4</v>
      </c>
      <c r="I6" s="4">
        <v>4</v>
      </c>
      <c r="J6" s="4">
        <v>5</v>
      </c>
      <c r="K6" s="4">
        <f>SUM(B6:J6)</f>
        <v>47</v>
      </c>
      <c r="L6" s="9"/>
      <c r="M6" s="8"/>
      <c r="N6" s="3" t="s">
        <v>27</v>
      </c>
      <c r="O6" s="4">
        <v>6</v>
      </c>
      <c r="P6" s="4">
        <v>6</v>
      </c>
      <c r="Q6" s="4">
        <v>6</v>
      </c>
      <c r="R6" s="4">
        <v>5</v>
      </c>
      <c r="S6" s="4">
        <v>8</v>
      </c>
      <c r="T6" s="4">
        <v>5</v>
      </c>
      <c r="U6" s="4">
        <v>4</v>
      </c>
      <c r="V6" s="4">
        <v>7</v>
      </c>
      <c r="W6" s="4">
        <v>5</v>
      </c>
      <c r="X6" s="4">
        <f>SUM(O6:W6)</f>
        <v>52</v>
      </c>
    </row>
    <row r="7" spans="1:25">
      <c r="A7" s="3" t="s">
        <v>42</v>
      </c>
      <c r="B7" s="4">
        <v>6</v>
      </c>
      <c r="C7" s="4">
        <v>3</v>
      </c>
      <c r="D7" s="4">
        <v>9</v>
      </c>
      <c r="E7" s="4">
        <v>6</v>
      </c>
      <c r="F7" s="4">
        <v>7</v>
      </c>
      <c r="G7" s="4">
        <v>9</v>
      </c>
      <c r="H7" s="4">
        <v>4</v>
      </c>
      <c r="I7" s="4">
        <v>7</v>
      </c>
      <c r="J7" s="4">
        <v>8</v>
      </c>
      <c r="L7" s="4">
        <f>SUM(B7:J7)</f>
        <v>59</v>
      </c>
      <c r="M7" s="8"/>
      <c r="N7" s="3" t="s">
        <v>48</v>
      </c>
      <c r="O7" s="4">
        <v>7</v>
      </c>
      <c r="P7" s="4">
        <v>3</v>
      </c>
      <c r="Q7" s="4">
        <v>4</v>
      </c>
      <c r="R7" s="4">
        <v>5</v>
      </c>
      <c r="S7" s="4">
        <v>6</v>
      </c>
      <c r="T7" s="4">
        <v>7</v>
      </c>
      <c r="U7" s="4">
        <v>4</v>
      </c>
      <c r="V7" s="4">
        <v>8</v>
      </c>
      <c r="W7" s="4">
        <v>5</v>
      </c>
      <c r="X7" s="4">
        <f>SUM(O7:W7)</f>
        <v>49</v>
      </c>
      <c r="Y7" s="9"/>
    </row>
    <row r="8" spans="1:25">
      <c r="A8" s="3" t="s">
        <v>57</v>
      </c>
      <c r="B8" s="4">
        <v>7</v>
      </c>
      <c r="C8" s="4">
        <v>4</v>
      </c>
      <c r="D8" s="4">
        <v>6</v>
      </c>
      <c r="E8" s="4">
        <v>6</v>
      </c>
      <c r="F8" s="4">
        <v>10</v>
      </c>
      <c r="G8" s="4">
        <v>7</v>
      </c>
      <c r="H8" s="4">
        <v>4</v>
      </c>
      <c r="I8" s="4">
        <v>8</v>
      </c>
      <c r="J8" s="4">
        <v>6</v>
      </c>
      <c r="L8" s="4">
        <f>SUM(B8:J8)</f>
        <v>58</v>
      </c>
      <c r="M8" s="8"/>
      <c r="N8" s="3" t="s">
        <v>36</v>
      </c>
      <c r="O8" s="4">
        <v>6</v>
      </c>
      <c r="P8" s="4">
        <v>5</v>
      </c>
      <c r="Q8" s="4">
        <v>6</v>
      </c>
      <c r="R8" s="4">
        <v>6</v>
      </c>
      <c r="S8" s="4">
        <v>9</v>
      </c>
      <c r="T8" s="4">
        <v>7</v>
      </c>
      <c r="U8" s="4">
        <v>4</v>
      </c>
      <c r="V8" s="4">
        <v>6</v>
      </c>
      <c r="W8" s="4">
        <v>5</v>
      </c>
      <c r="X8" s="4">
        <f>SUM(O8:W8)</f>
        <v>54</v>
      </c>
    </row>
    <row r="9" spans="1:25">
      <c r="A9" s="3" t="s">
        <v>58</v>
      </c>
      <c r="B9" s="4">
        <v>7</v>
      </c>
      <c r="C9" s="4">
        <v>4</v>
      </c>
      <c r="D9" s="4">
        <v>6</v>
      </c>
      <c r="E9" s="4">
        <v>7</v>
      </c>
      <c r="F9" s="4">
        <v>6</v>
      </c>
      <c r="G9" s="4">
        <v>6</v>
      </c>
      <c r="H9" s="4">
        <v>7</v>
      </c>
      <c r="I9" s="4">
        <v>9</v>
      </c>
      <c r="J9" s="4">
        <v>6</v>
      </c>
      <c r="K9" s="4">
        <f>SUM(B9:J9)</f>
        <v>58</v>
      </c>
      <c r="M9" s="8"/>
      <c r="N9" s="3" t="s">
        <v>63</v>
      </c>
      <c r="O9" s="4">
        <v>6</v>
      </c>
      <c r="P9" s="4">
        <v>5</v>
      </c>
      <c r="Q9" s="4">
        <v>6</v>
      </c>
      <c r="R9" s="4">
        <v>7</v>
      </c>
      <c r="S9" s="4">
        <v>7</v>
      </c>
      <c r="T9" s="4">
        <v>7</v>
      </c>
      <c r="U9" s="4">
        <v>4</v>
      </c>
      <c r="V9" s="4">
        <v>7</v>
      </c>
      <c r="W9" s="4">
        <v>6</v>
      </c>
      <c r="Y9" s="4">
        <f>SUM(O9:W9)</f>
        <v>55</v>
      </c>
    </row>
    <row r="10" spans="1:25">
      <c r="A10" s="3" t="s">
        <v>59</v>
      </c>
      <c r="B10" s="4">
        <v>4</v>
      </c>
      <c r="C10" s="4">
        <v>4</v>
      </c>
      <c r="D10" s="4">
        <v>7</v>
      </c>
      <c r="E10" s="4">
        <v>6</v>
      </c>
      <c r="F10" s="4">
        <v>6</v>
      </c>
      <c r="G10" s="4">
        <v>6</v>
      </c>
      <c r="H10" s="4">
        <v>6</v>
      </c>
      <c r="I10" s="4">
        <v>11</v>
      </c>
      <c r="J10" s="4">
        <v>7</v>
      </c>
      <c r="K10" s="4">
        <f>SUM(B10:J10)</f>
        <v>57</v>
      </c>
      <c r="M10" s="8"/>
      <c r="N10" s="3" t="s">
        <v>64</v>
      </c>
      <c r="O10" s="4">
        <v>8</v>
      </c>
      <c r="P10" s="4">
        <v>5</v>
      </c>
      <c r="Q10" s="4">
        <v>7</v>
      </c>
      <c r="R10" s="4">
        <v>6</v>
      </c>
      <c r="S10" s="4">
        <v>8</v>
      </c>
      <c r="T10" s="4">
        <v>7</v>
      </c>
      <c r="U10" s="4">
        <v>4</v>
      </c>
      <c r="V10" s="4">
        <v>8</v>
      </c>
      <c r="W10" s="4">
        <v>7</v>
      </c>
      <c r="Y10" s="4">
        <f>SUM(O10:W10)</f>
        <v>60</v>
      </c>
    </row>
    <row r="11" spans="1:25" ht="23.25">
      <c r="A11" s="8"/>
      <c r="B11" s="9"/>
      <c r="C11" s="9"/>
      <c r="D11" s="9"/>
      <c r="E11" s="9"/>
      <c r="F11" s="9"/>
      <c r="G11" s="9"/>
      <c r="H11" s="9"/>
      <c r="I11" s="9"/>
      <c r="J11" s="9"/>
      <c r="K11" s="29">
        <f>SUM(K5:K10)</f>
        <v>203</v>
      </c>
      <c r="L11" s="30">
        <v>5</v>
      </c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29">
        <f>SUM(X5:X10)</f>
        <v>202</v>
      </c>
      <c r="Y11" s="30">
        <v>4</v>
      </c>
    </row>
    <row r="12" spans="1: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>
      <c r="A13" s="11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11" t="s">
        <v>15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>
      <c r="A14" s="3" t="s">
        <v>23</v>
      </c>
      <c r="B14" s="4">
        <v>5</v>
      </c>
      <c r="C14" s="4">
        <v>3</v>
      </c>
      <c r="D14" s="4">
        <v>4</v>
      </c>
      <c r="E14" s="4">
        <v>6</v>
      </c>
      <c r="F14" s="4">
        <v>6</v>
      </c>
      <c r="G14" s="4">
        <v>3</v>
      </c>
      <c r="H14" s="4">
        <v>3</v>
      </c>
      <c r="I14" s="4">
        <v>6</v>
      </c>
      <c r="J14" s="4">
        <v>4</v>
      </c>
      <c r="K14" s="4">
        <f>SUM(B14:J14)</f>
        <v>40</v>
      </c>
      <c r="L14" s="9"/>
      <c r="M14" s="8"/>
      <c r="N14" s="3" t="s">
        <v>29</v>
      </c>
      <c r="O14" s="4">
        <v>4</v>
      </c>
      <c r="P14" s="4">
        <v>5</v>
      </c>
      <c r="Q14" s="4">
        <v>5</v>
      </c>
      <c r="R14" s="4">
        <v>5</v>
      </c>
      <c r="S14" s="4">
        <v>7</v>
      </c>
      <c r="T14" s="4">
        <v>4</v>
      </c>
      <c r="U14" s="4">
        <v>2</v>
      </c>
      <c r="V14" s="4">
        <v>6</v>
      </c>
      <c r="W14" s="4">
        <v>4</v>
      </c>
      <c r="X14" s="4">
        <f>SUM(O14:W14)</f>
        <v>42</v>
      </c>
    </row>
    <row r="15" spans="1:25">
      <c r="A15" s="3" t="s">
        <v>37</v>
      </c>
      <c r="B15" s="4">
        <v>5</v>
      </c>
      <c r="C15" s="4">
        <v>6</v>
      </c>
      <c r="D15" s="4">
        <v>7</v>
      </c>
      <c r="E15" s="4">
        <v>5</v>
      </c>
      <c r="F15" s="4">
        <v>8</v>
      </c>
      <c r="G15" s="4">
        <v>5</v>
      </c>
      <c r="H15" s="4">
        <v>5</v>
      </c>
      <c r="I15" s="4">
        <v>5</v>
      </c>
      <c r="J15" s="4">
        <v>6</v>
      </c>
      <c r="L15" s="4">
        <f>SUM(B15:J15)</f>
        <v>52</v>
      </c>
      <c r="M15" s="8"/>
      <c r="N15" s="3" t="s">
        <v>28</v>
      </c>
      <c r="O15" s="4">
        <v>4</v>
      </c>
      <c r="P15" s="4">
        <v>4</v>
      </c>
      <c r="Q15" s="4">
        <v>4</v>
      </c>
      <c r="R15" s="4">
        <v>7</v>
      </c>
      <c r="S15" s="4">
        <v>7</v>
      </c>
      <c r="T15" s="4">
        <v>5</v>
      </c>
      <c r="U15" s="4">
        <v>3</v>
      </c>
      <c r="V15" s="4">
        <v>10</v>
      </c>
      <c r="W15" s="4">
        <v>4</v>
      </c>
      <c r="X15" s="4">
        <f>SUM(O15:W15)</f>
        <v>48</v>
      </c>
    </row>
    <row r="16" spans="1:25">
      <c r="A16" s="3" t="s">
        <v>31</v>
      </c>
      <c r="B16" s="4">
        <v>4</v>
      </c>
      <c r="C16" s="4">
        <v>3</v>
      </c>
      <c r="D16" s="4">
        <v>4</v>
      </c>
      <c r="E16" s="4">
        <v>7</v>
      </c>
      <c r="F16" s="4">
        <v>5</v>
      </c>
      <c r="G16" s="4">
        <v>4</v>
      </c>
      <c r="H16" s="4">
        <v>4</v>
      </c>
      <c r="I16" s="4">
        <v>6</v>
      </c>
      <c r="J16" s="4">
        <v>4</v>
      </c>
      <c r="K16" s="4">
        <f>SUM(B16:J16)</f>
        <v>41</v>
      </c>
      <c r="M16" s="8"/>
      <c r="N16" s="3" t="s">
        <v>43</v>
      </c>
      <c r="O16" s="4">
        <v>5</v>
      </c>
      <c r="P16" s="4">
        <v>3</v>
      </c>
      <c r="Q16" s="4">
        <v>5</v>
      </c>
      <c r="R16" s="4">
        <v>6</v>
      </c>
      <c r="S16" s="4">
        <v>6</v>
      </c>
      <c r="T16" s="4">
        <v>6</v>
      </c>
      <c r="U16" s="4">
        <v>5</v>
      </c>
      <c r="V16" s="4">
        <v>9</v>
      </c>
      <c r="W16" s="4">
        <v>5</v>
      </c>
      <c r="X16" s="4">
        <f>SUM(O16:W16)</f>
        <v>50</v>
      </c>
      <c r="Y16" s="9"/>
    </row>
    <row r="17" spans="1:25">
      <c r="A17" s="3" t="s">
        <v>60</v>
      </c>
      <c r="B17" s="4">
        <v>5</v>
      </c>
      <c r="C17" s="4">
        <v>4</v>
      </c>
      <c r="D17" s="4">
        <v>5</v>
      </c>
      <c r="E17" s="4">
        <v>6</v>
      </c>
      <c r="F17" s="4">
        <v>5</v>
      </c>
      <c r="G17" s="4">
        <v>5</v>
      </c>
      <c r="H17" s="4">
        <v>5</v>
      </c>
      <c r="I17" s="4">
        <v>6</v>
      </c>
      <c r="J17" s="4">
        <v>5</v>
      </c>
      <c r="K17" s="4">
        <f>SUM(B17:J17)</f>
        <v>46</v>
      </c>
      <c r="M17" s="8"/>
      <c r="N17" s="3" t="s">
        <v>41</v>
      </c>
      <c r="O17" s="4">
        <v>6</v>
      </c>
      <c r="P17" s="4">
        <v>3</v>
      </c>
      <c r="Q17" s="4">
        <v>5</v>
      </c>
      <c r="R17" s="4">
        <v>6</v>
      </c>
      <c r="S17" s="4">
        <v>6</v>
      </c>
      <c r="T17" s="4">
        <v>5</v>
      </c>
      <c r="U17" s="4">
        <v>5</v>
      </c>
      <c r="V17" s="4">
        <v>9</v>
      </c>
      <c r="W17" s="4">
        <v>5</v>
      </c>
      <c r="X17" s="4">
        <f>SUM(O17:W17)</f>
        <v>50</v>
      </c>
      <c r="Y17" s="9"/>
    </row>
    <row r="18" spans="1:25">
      <c r="A18" s="40" t="s">
        <v>61</v>
      </c>
      <c r="B18" s="4">
        <v>7</v>
      </c>
      <c r="C18" s="4">
        <v>5</v>
      </c>
      <c r="D18" s="4">
        <v>7</v>
      </c>
      <c r="E18" s="4">
        <v>6</v>
      </c>
      <c r="F18" s="4">
        <v>7</v>
      </c>
      <c r="G18" s="4">
        <v>6</v>
      </c>
      <c r="H18" s="4">
        <v>3</v>
      </c>
      <c r="I18" s="4">
        <v>8</v>
      </c>
      <c r="J18" s="4">
        <v>6</v>
      </c>
      <c r="L18" s="4">
        <f>SUM(B18:J18)</f>
        <v>55</v>
      </c>
      <c r="M18" s="8"/>
      <c r="N18" s="39" t="s">
        <v>46</v>
      </c>
      <c r="O18" s="4">
        <v>5</v>
      </c>
      <c r="P18" s="4">
        <v>5</v>
      </c>
      <c r="Q18" s="4">
        <v>6</v>
      </c>
      <c r="R18" s="4">
        <v>7</v>
      </c>
      <c r="S18" s="4">
        <v>6</v>
      </c>
      <c r="T18" s="4">
        <v>7</v>
      </c>
      <c r="U18" s="4">
        <v>5</v>
      </c>
      <c r="V18" s="4">
        <v>7</v>
      </c>
      <c r="W18" s="4">
        <v>5</v>
      </c>
      <c r="Y18" s="4">
        <f>SUM(O18:W18)</f>
        <v>53</v>
      </c>
    </row>
    <row r="19" spans="1:25">
      <c r="A19" s="3" t="s">
        <v>62</v>
      </c>
      <c r="B19" s="4">
        <v>4</v>
      </c>
      <c r="C19" s="4">
        <v>4</v>
      </c>
      <c r="D19" s="4">
        <v>5</v>
      </c>
      <c r="E19" s="4">
        <v>6</v>
      </c>
      <c r="F19" s="4">
        <v>6</v>
      </c>
      <c r="G19" s="4">
        <v>6</v>
      </c>
      <c r="H19" s="4">
        <v>3</v>
      </c>
      <c r="I19" s="4">
        <v>5</v>
      </c>
      <c r="J19" s="4">
        <v>7</v>
      </c>
      <c r="K19" s="4">
        <f>SUM(B19:J19)</f>
        <v>46</v>
      </c>
      <c r="M19" s="8"/>
      <c r="N19" s="39" t="s">
        <v>82</v>
      </c>
      <c r="O19" s="4">
        <v>12</v>
      </c>
      <c r="P19" s="4">
        <v>4</v>
      </c>
      <c r="Q19" s="4">
        <v>8</v>
      </c>
      <c r="R19" s="4">
        <v>7</v>
      </c>
      <c r="S19" s="4">
        <v>9</v>
      </c>
      <c r="T19" s="4">
        <v>11</v>
      </c>
      <c r="U19" s="4">
        <v>4</v>
      </c>
      <c r="V19" s="4">
        <v>10</v>
      </c>
      <c r="W19" s="4">
        <v>10</v>
      </c>
      <c r="Y19" s="4">
        <f>SUM(O19:W19)</f>
        <v>75</v>
      </c>
    </row>
    <row r="20" spans="1:25" ht="23.25">
      <c r="A20" s="8"/>
      <c r="B20" s="9"/>
      <c r="C20" s="9"/>
      <c r="D20" s="9"/>
      <c r="E20" s="9"/>
      <c r="F20" s="9"/>
      <c r="G20" s="9"/>
      <c r="H20" s="9"/>
      <c r="I20" s="9"/>
      <c r="J20" s="9"/>
      <c r="K20" s="29">
        <f>SUM(K14:K19)</f>
        <v>173</v>
      </c>
      <c r="L20" s="31">
        <v>1</v>
      </c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  <c r="X20" s="29">
        <f>SUM(X14:X19)</f>
        <v>190</v>
      </c>
      <c r="Y20" s="30">
        <v>2</v>
      </c>
    </row>
    <row r="21" spans="1: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>
      <c r="A22" s="11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"/>
      <c r="N22" s="11" t="s">
        <v>17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>
      <c r="A23" s="3" t="s">
        <v>25</v>
      </c>
      <c r="B23" s="4">
        <v>5</v>
      </c>
      <c r="C23" s="4">
        <v>3</v>
      </c>
      <c r="D23" s="4">
        <v>3</v>
      </c>
      <c r="E23" s="4">
        <v>4</v>
      </c>
      <c r="F23" s="4">
        <v>5</v>
      </c>
      <c r="G23" s="4">
        <v>5</v>
      </c>
      <c r="H23" s="4">
        <v>3</v>
      </c>
      <c r="I23" s="4">
        <v>7</v>
      </c>
      <c r="J23" s="4">
        <v>6</v>
      </c>
      <c r="K23" s="4">
        <f>SUM(B23:J23)</f>
        <v>41</v>
      </c>
      <c r="L23" s="9"/>
      <c r="M23" s="8"/>
      <c r="N23" s="3" t="s">
        <v>22</v>
      </c>
      <c r="O23" s="4">
        <v>6</v>
      </c>
      <c r="P23" s="4">
        <v>5</v>
      </c>
      <c r="Q23" s="4">
        <v>6</v>
      </c>
      <c r="R23" s="4">
        <v>5</v>
      </c>
      <c r="S23" s="4">
        <v>6</v>
      </c>
      <c r="T23" s="4">
        <v>5</v>
      </c>
      <c r="U23" s="4">
        <v>4</v>
      </c>
      <c r="V23" s="4">
        <v>5</v>
      </c>
      <c r="W23" s="4">
        <v>4</v>
      </c>
      <c r="X23" s="4">
        <f>SUM(O23:W23)</f>
        <v>46</v>
      </c>
      <c r="Y23" s="9"/>
    </row>
    <row r="24" spans="1:25">
      <c r="A24" s="3" t="s">
        <v>38</v>
      </c>
      <c r="B24" s="4">
        <v>5</v>
      </c>
      <c r="C24" s="4">
        <v>4</v>
      </c>
      <c r="D24" s="4">
        <v>6</v>
      </c>
      <c r="E24" s="4">
        <v>5</v>
      </c>
      <c r="F24" s="4">
        <v>5</v>
      </c>
      <c r="G24" s="4">
        <v>6</v>
      </c>
      <c r="H24" s="4">
        <v>5</v>
      </c>
      <c r="I24" s="4">
        <v>8</v>
      </c>
      <c r="J24" s="4">
        <v>5</v>
      </c>
      <c r="K24" s="4">
        <f>SUM(B24:J24)</f>
        <v>49</v>
      </c>
      <c r="L24" s="28"/>
      <c r="M24" s="8"/>
      <c r="N24" s="3" t="s">
        <v>68</v>
      </c>
      <c r="O24" s="4">
        <v>10</v>
      </c>
      <c r="P24" s="4">
        <v>8</v>
      </c>
      <c r="Q24" s="4">
        <v>10</v>
      </c>
      <c r="R24" s="4">
        <v>9</v>
      </c>
      <c r="S24" s="4">
        <v>8</v>
      </c>
      <c r="T24" s="4">
        <v>8</v>
      </c>
      <c r="U24" s="4">
        <v>5</v>
      </c>
      <c r="V24" s="4">
        <v>11</v>
      </c>
      <c r="W24" s="4">
        <v>7</v>
      </c>
      <c r="X24" s="4">
        <f>SUM(O24:W24)</f>
        <v>76</v>
      </c>
      <c r="Y24" s="9"/>
    </row>
    <row r="25" spans="1:25">
      <c r="A25" s="40" t="s">
        <v>45</v>
      </c>
      <c r="B25" s="4">
        <v>5</v>
      </c>
      <c r="C25" s="4">
        <v>5</v>
      </c>
      <c r="D25" s="4">
        <v>6</v>
      </c>
      <c r="E25" s="4">
        <v>6</v>
      </c>
      <c r="F25" s="4">
        <v>7</v>
      </c>
      <c r="G25" s="4">
        <v>7</v>
      </c>
      <c r="H25" s="4">
        <v>5</v>
      </c>
      <c r="I25" s="4">
        <v>8</v>
      </c>
      <c r="J25" s="4">
        <v>5</v>
      </c>
      <c r="K25" s="4">
        <f>SUM(B25:J25)</f>
        <v>54</v>
      </c>
      <c r="M25" s="8"/>
      <c r="N25" s="3" t="s">
        <v>69</v>
      </c>
      <c r="O25" s="4">
        <v>6</v>
      </c>
      <c r="P25" s="4">
        <v>3</v>
      </c>
      <c r="Q25" s="4">
        <v>6</v>
      </c>
      <c r="R25" s="4">
        <v>7</v>
      </c>
      <c r="S25" s="4">
        <v>6</v>
      </c>
      <c r="T25" s="4">
        <v>8</v>
      </c>
      <c r="U25" s="4">
        <v>5</v>
      </c>
      <c r="V25" s="4">
        <v>7</v>
      </c>
      <c r="W25" s="4">
        <v>6</v>
      </c>
      <c r="X25" s="4">
        <f>SUM(O25:W25)</f>
        <v>54</v>
      </c>
      <c r="Y25" s="9"/>
    </row>
    <row r="26" spans="1:25">
      <c r="A26" s="3" t="s">
        <v>40</v>
      </c>
      <c r="B26" s="4">
        <v>6</v>
      </c>
      <c r="C26" s="4">
        <v>5</v>
      </c>
      <c r="D26" s="4">
        <v>6</v>
      </c>
      <c r="E26" s="4">
        <v>6</v>
      </c>
      <c r="F26" s="4">
        <v>6</v>
      </c>
      <c r="G26" s="4">
        <v>4</v>
      </c>
      <c r="H26" s="4">
        <v>3</v>
      </c>
      <c r="I26" s="4">
        <v>6</v>
      </c>
      <c r="J26" s="4">
        <v>6</v>
      </c>
      <c r="K26" s="4">
        <f>SUM(B26:J26)</f>
        <v>48</v>
      </c>
      <c r="M26" s="8"/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5">
      <c r="A27" s="40" t="s">
        <v>39</v>
      </c>
      <c r="B27" s="4">
        <v>5</v>
      </c>
      <c r="C27" s="4">
        <v>6</v>
      </c>
      <c r="D27" s="4">
        <v>7</v>
      </c>
      <c r="E27" s="4">
        <v>8</v>
      </c>
      <c r="F27" s="4">
        <v>8</v>
      </c>
      <c r="G27" s="4">
        <v>8</v>
      </c>
      <c r="H27" s="4">
        <v>4</v>
      </c>
      <c r="I27" s="4">
        <v>7</v>
      </c>
      <c r="J27" s="4">
        <v>7</v>
      </c>
      <c r="L27" s="4">
        <f>SUM(B27:J27)</f>
        <v>60</v>
      </c>
      <c r="M27" s="8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9"/>
    </row>
    <row r="28" spans="1:25">
      <c r="A28" s="3" t="s">
        <v>67</v>
      </c>
      <c r="B28" s="4">
        <v>8</v>
      </c>
      <c r="C28" s="4">
        <v>4</v>
      </c>
      <c r="D28" s="4">
        <v>6</v>
      </c>
      <c r="E28" s="4">
        <v>7</v>
      </c>
      <c r="F28" s="4">
        <v>7</v>
      </c>
      <c r="G28" s="4">
        <v>8</v>
      </c>
      <c r="H28" s="4">
        <v>5</v>
      </c>
      <c r="I28" s="4">
        <v>6</v>
      </c>
      <c r="J28" s="4">
        <v>8</v>
      </c>
      <c r="L28" s="4">
        <f>SUM(B28:J28)</f>
        <v>59</v>
      </c>
      <c r="M28" s="8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9"/>
    </row>
    <row r="29" spans="1:25" ht="23.25">
      <c r="A29" s="8"/>
      <c r="B29" s="9"/>
      <c r="C29" s="9"/>
      <c r="D29" s="9"/>
      <c r="E29" s="9"/>
      <c r="F29" s="9"/>
      <c r="G29" s="9"/>
      <c r="H29" s="9"/>
      <c r="I29" s="9"/>
      <c r="J29" s="9"/>
      <c r="K29" s="29">
        <f>SUM(K23:K28)</f>
        <v>192</v>
      </c>
      <c r="L29" s="31">
        <v>3</v>
      </c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  <c r="X29" s="29" t="s">
        <v>44</v>
      </c>
      <c r="Y29" s="30"/>
    </row>
    <row r="30" spans="1: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6" ht="15.75">
      <c r="A33" s="12" t="s">
        <v>91</v>
      </c>
      <c r="B33" s="7"/>
      <c r="C33" s="7"/>
      <c r="D33" s="7"/>
      <c r="E33" s="7"/>
      <c r="F33" s="1"/>
      <c r="G33" s="1"/>
      <c r="H33" s="1"/>
      <c r="I33" s="1"/>
      <c r="J33" s="1"/>
      <c r="K33" s="1"/>
      <c r="L33" s="1"/>
      <c r="N33" s="13" t="s">
        <v>12</v>
      </c>
      <c r="O33" s="14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32">
        <v>8</v>
      </c>
      <c r="W33" s="4" t="s">
        <v>4</v>
      </c>
      <c r="X33" s="4" t="s">
        <v>5</v>
      </c>
      <c r="Y33" s="9"/>
    </row>
    <row r="34" spans="1:26" ht="15">
      <c r="B34" s="1"/>
      <c r="C34" s="1"/>
      <c r="D34" s="7"/>
      <c r="E34" s="7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>
        <v>5</v>
      </c>
      <c r="Q34" s="4"/>
      <c r="R34" s="4"/>
      <c r="S34" s="4"/>
      <c r="T34" s="4"/>
      <c r="U34" s="4"/>
      <c r="V34" s="3"/>
      <c r="W34" s="4">
        <f t="shared" ref="W34:W41" si="3">SUM(O34:U34)</f>
        <v>7</v>
      </c>
      <c r="X34" s="4"/>
      <c r="Y34" s="9"/>
    </row>
    <row r="35" spans="1:26" ht="15">
      <c r="A35" s="6" t="s">
        <v>72</v>
      </c>
      <c r="B35" s="7"/>
      <c r="C35" s="7"/>
      <c r="D35" s="7"/>
      <c r="E35" s="7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>
        <v>1</v>
      </c>
      <c r="Q35" s="4"/>
      <c r="R35" s="4"/>
      <c r="S35" s="4"/>
      <c r="T35" s="4"/>
      <c r="U35" s="4"/>
      <c r="V35" s="3"/>
      <c r="W35" s="4">
        <f t="shared" si="3"/>
        <v>2</v>
      </c>
      <c r="X35" s="4"/>
      <c r="Y35" s="9"/>
    </row>
    <row r="36" spans="1:26" ht="15">
      <c r="B36" s="1"/>
      <c r="C36" s="1"/>
      <c r="D36" s="7"/>
      <c r="E36" s="7"/>
      <c r="F36" s="1"/>
      <c r="G36" s="1"/>
      <c r="H36" s="1"/>
      <c r="I36" s="1"/>
      <c r="J36" s="1"/>
      <c r="K36" s="1"/>
      <c r="L36" s="1"/>
      <c r="N36" s="3" t="s">
        <v>10</v>
      </c>
      <c r="O36" s="4">
        <v>5</v>
      </c>
      <c r="P36" s="4">
        <v>3</v>
      </c>
      <c r="Q36" s="4"/>
      <c r="R36" s="4"/>
      <c r="S36" s="4"/>
      <c r="T36" s="4"/>
      <c r="U36" s="4"/>
      <c r="V36" s="3"/>
      <c r="W36" s="4">
        <f t="shared" si="3"/>
        <v>8</v>
      </c>
      <c r="X36" s="4"/>
      <c r="Y36" s="9"/>
    </row>
    <row r="37" spans="1:26" ht="15">
      <c r="A37" s="6" t="s">
        <v>73</v>
      </c>
      <c r="B37" s="7"/>
      <c r="C37" s="7"/>
      <c r="D37" s="7"/>
      <c r="E37" s="7"/>
      <c r="F37" s="1"/>
      <c r="G37" s="1"/>
      <c r="H37" s="1"/>
      <c r="I37" s="1"/>
      <c r="J37" s="1"/>
      <c r="K37" s="1"/>
      <c r="L37" s="1"/>
      <c r="N37" s="3" t="s">
        <v>18</v>
      </c>
      <c r="O37" s="4">
        <v>6</v>
      </c>
      <c r="P37" s="4">
        <v>6</v>
      </c>
      <c r="Q37" s="4"/>
      <c r="R37" s="4"/>
      <c r="S37" s="4"/>
      <c r="T37" s="4"/>
      <c r="U37" s="4"/>
      <c r="V37" s="3"/>
      <c r="W37" s="4">
        <f t="shared" si="3"/>
        <v>12</v>
      </c>
      <c r="X37" s="4"/>
      <c r="Y37" s="9"/>
    </row>
    <row r="38" spans="1:26" ht="15">
      <c r="B38" s="7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53" t="s">
        <v>11</v>
      </c>
      <c r="O38" s="4">
        <v>4</v>
      </c>
      <c r="P38" s="4">
        <v>4</v>
      </c>
      <c r="Q38" s="4"/>
      <c r="R38" s="4"/>
      <c r="S38" s="4"/>
      <c r="T38" s="4"/>
      <c r="U38" s="4"/>
      <c r="V38" s="4"/>
      <c r="W38" s="4">
        <f t="shared" si="3"/>
        <v>8</v>
      </c>
      <c r="Y38" s="4"/>
      <c r="Z38" s="9"/>
    </row>
    <row r="39" spans="1:26" ht="15">
      <c r="A39" s="6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3</v>
      </c>
      <c r="P39" s="4">
        <v>2</v>
      </c>
      <c r="Q39" s="4"/>
      <c r="R39" s="4"/>
      <c r="S39" s="4"/>
      <c r="T39" s="4"/>
      <c r="U39" s="4"/>
      <c r="V39" s="3"/>
      <c r="W39" s="4">
        <f t="shared" si="3"/>
        <v>5</v>
      </c>
      <c r="X39" s="4"/>
      <c r="Y39" s="9"/>
    </row>
    <row r="40" spans="1:2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3"/>
      <c r="O40" s="4"/>
      <c r="P40" s="4"/>
      <c r="Q40" s="4"/>
      <c r="R40" s="4"/>
      <c r="S40" s="4"/>
      <c r="T40" s="4"/>
      <c r="U40" s="4"/>
      <c r="V40" s="3"/>
      <c r="W40" s="4">
        <f t="shared" si="3"/>
        <v>0</v>
      </c>
      <c r="X40" s="4"/>
      <c r="Y40" s="9"/>
    </row>
    <row r="41" spans="1:26">
      <c r="A41" t="s">
        <v>70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3"/>
      <c r="O41" s="4"/>
      <c r="P41" s="4"/>
      <c r="Q41" s="4"/>
      <c r="R41" s="4"/>
      <c r="S41" s="4"/>
      <c r="T41" s="4"/>
      <c r="U41" s="4"/>
      <c r="V41" s="3"/>
      <c r="W41" s="4">
        <f t="shared" si="3"/>
        <v>0</v>
      </c>
      <c r="X41" s="4"/>
      <c r="Y41" s="9"/>
    </row>
  </sheetData>
  <pageMargins left="0.75" right="0.75" top="0.5" bottom="0.49" header="0.5" footer="0.5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Normal="100" workbookViewId="0">
      <selection activeCell="N5" sqref="N5:N10"/>
    </sheetView>
  </sheetViews>
  <sheetFormatPr defaultRowHeight="12.75"/>
  <cols>
    <col min="1" max="1" width="18.7109375" customWidth="1"/>
    <col min="2" max="10" width="3.7109375" customWidth="1"/>
    <col min="11" max="11" width="7.140625" bestFit="1" customWidth="1"/>
    <col min="12" max="12" width="6.5703125" customWidth="1"/>
    <col min="13" max="13" width="11.7109375" customWidth="1"/>
    <col min="14" max="14" width="18.7109375" customWidth="1"/>
    <col min="15" max="21" width="3.7109375" customWidth="1"/>
    <col min="22" max="23" width="4.7109375" customWidth="1"/>
    <col min="24" max="24" width="7.140625" bestFit="1" customWidth="1"/>
    <col min="25" max="25" width="6.7109375" customWidth="1"/>
  </cols>
  <sheetData>
    <row r="1" spans="1:25">
      <c r="A1" s="13" t="s">
        <v>14</v>
      </c>
      <c r="B1" s="4">
        <v>1</v>
      </c>
      <c r="C1" s="4">
        <f>B1+1</f>
        <v>2</v>
      </c>
      <c r="D1" s="4">
        <f t="shared" ref="D1:J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 t="s">
        <v>4</v>
      </c>
      <c r="L1" s="9" t="s">
        <v>5</v>
      </c>
      <c r="M1" s="8"/>
      <c r="N1" s="13" t="s">
        <v>14</v>
      </c>
      <c r="O1" s="4">
        <f>B1</f>
        <v>1</v>
      </c>
      <c r="P1" s="4">
        <f t="shared" ref="P1:W2" si="1">C1</f>
        <v>2</v>
      </c>
      <c r="Q1" s="4">
        <f t="shared" si="1"/>
        <v>3</v>
      </c>
      <c r="R1" s="4">
        <f t="shared" si="1"/>
        <v>4</v>
      </c>
      <c r="S1" s="4">
        <f t="shared" si="1"/>
        <v>5</v>
      </c>
      <c r="T1" s="4">
        <f t="shared" si="1"/>
        <v>6</v>
      </c>
      <c r="U1" s="4">
        <f t="shared" si="1"/>
        <v>7</v>
      </c>
      <c r="V1" s="4">
        <f t="shared" si="1"/>
        <v>8</v>
      </c>
      <c r="W1" s="4">
        <f t="shared" si="1"/>
        <v>9</v>
      </c>
      <c r="X1" s="4" t="s">
        <v>4</v>
      </c>
      <c r="Y1" s="9" t="s">
        <v>5</v>
      </c>
    </row>
    <row r="2" spans="1:25">
      <c r="A2" s="13" t="s">
        <v>6</v>
      </c>
      <c r="B2" s="4">
        <v>4</v>
      </c>
      <c r="C2" s="4">
        <v>4</v>
      </c>
      <c r="D2" s="4">
        <v>3</v>
      </c>
      <c r="E2" s="4">
        <v>5</v>
      </c>
      <c r="F2" s="4">
        <v>5</v>
      </c>
      <c r="G2" s="4">
        <v>4</v>
      </c>
      <c r="H2" s="4">
        <v>3</v>
      </c>
      <c r="I2" s="4">
        <v>4</v>
      </c>
      <c r="J2" s="4">
        <v>4</v>
      </c>
      <c r="K2" s="4">
        <f>SUM(B2:J2)</f>
        <v>36</v>
      </c>
      <c r="L2" s="9"/>
      <c r="M2" s="8"/>
      <c r="N2" s="13" t="s">
        <v>6</v>
      </c>
      <c r="O2" s="4">
        <f>B2</f>
        <v>4</v>
      </c>
      <c r="P2" s="4">
        <f t="shared" si="1"/>
        <v>4</v>
      </c>
      <c r="Q2" s="4">
        <f t="shared" si="1"/>
        <v>3</v>
      </c>
      <c r="R2" s="4">
        <f t="shared" si="1"/>
        <v>5</v>
      </c>
      <c r="S2" s="4">
        <f t="shared" si="1"/>
        <v>5</v>
      </c>
      <c r="T2" s="4">
        <f t="shared" si="1"/>
        <v>4</v>
      </c>
      <c r="U2" s="4">
        <f t="shared" si="1"/>
        <v>3</v>
      </c>
      <c r="V2" s="4">
        <f t="shared" si="1"/>
        <v>4</v>
      </c>
      <c r="W2" s="4">
        <f t="shared" si="1"/>
        <v>4</v>
      </c>
      <c r="X2" s="4">
        <f>SUM(O2:W2)</f>
        <v>36</v>
      </c>
      <c r="Y2" s="9"/>
    </row>
    <row r="3" spans="1:2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>
      <c r="A4" s="11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11" t="s">
        <v>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>
      <c r="A5" s="3" t="s">
        <v>26</v>
      </c>
      <c r="B5" s="4">
        <v>4</v>
      </c>
      <c r="C5" s="4">
        <v>4</v>
      </c>
      <c r="D5" s="4">
        <v>4</v>
      </c>
      <c r="E5" s="4">
        <v>5</v>
      </c>
      <c r="F5" s="4">
        <v>5</v>
      </c>
      <c r="G5" s="4">
        <v>7</v>
      </c>
      <c r="H5" s="4">
        <v>4</v>
      </c>
      <c r="I5" s="4">
        <v>5</v>
      </c>
      <c r="J5" s="4">
        <v>4</v>
      </c>
      <c r="K5" s="4">
        <f>SUM(B5:J5)</f>
        <v>42</v>
      </c>
      <c r="L5" s="9"/>
      <c r="M5" s="8"/>
      <c r="N5" s="3" t="s">
        <v>24</v>
      </c>
      <c r="O5" s="4">
        <v>6</v>
      </c>
      <c r="P5" s="4">
        <v>5</v>
      </c>
      <c r="Q5" s="4">
        <v>3</v>
      </c>
      <c r="R5" s="4">
        <v>6</v>
      </c>
      <c r="S5" s="4">
        <v>4</v>
      </c>
      <c r="T5" s="4">
        <v>4</v>
      </c>
      <c r="U5" s="4">
        <v>5</v>
      </c>
      <c r="V5" s="4">
        <v>5</v>
      </c>
      <c r="W5" s="4">
        <v>6</v>
      </c>
      <c r="X5" s="4">
        <f>SUM(O5:W5)</f>
        <v>44</v>
      </c>
      <c r="Y5" s="9"/>
    </row>
    <row r="6" spans="1:25">
      <c r="A6" s="52" t="s">
        <v>56</v>
      </c>
      <c r="B6" s="4">
        <v>5</v>
      </c>
      <c r="C6" s="4">
        <v>5</v>
      </c>
      <c r="D6" s="4">
        <v>4</v>
      </c>
      <c r="E6" s="4">
        <v>5</v>
      </c>
      <c r="F6" s="4">
        <v>4</v>
      </c>
      <c r="G6" s="4">
        <v>5</v>
      </c>
      <c r="H6" s="4">
        <v>5</v>
      </c>
      <c r="I6" s="4">
        <v>3</v>
      </c>
      <c r="J6" s="4">
        <v>4</v>
      </c>
      <c r="K6" s="4">
        <f>SUM(B6:J6)</f>
        <v>40</v>
      </c>
      <c r="L6" s="9"/>
      <c r="M6" s="8"/>
      <c r="N6" s="3" t="s">
        <v>48</v>
      </c>
      <c r="O6" s="4">
        <v>4</v>
      </c>
      <c r="P6" s="4">
        <v>3</v>
      </c>
      <c r="Q6" s="4">
        <v>4</v>
      </c>
      <c r="R6" s="4">
        <v>6</v>
      </c>
      <c r="S6" s="4">
        <v>4</v>
      </c>
      <c r="T6" s="4">
        <v>9</v>
      </c>
      <c r="U6" s="4">
        <v>4</v>
      </c>
      <c r="V6" s="4">
        <v>5</v>
      </c>
      <c r="W6" s="4">
        <v>6</v>
      </c>
      <c r="X6" s="4">
        <f>SUM(O6:W6)</f>
        <v>45</v>
      </c>
    </row>
    <row r="7" spans="1:25">
      <c r="A7" s="3" t="s">
        <v>42</v>
      </c>
      <c r="B7" s="4">
        <v>8</v>
      </c>
      <c r="C7" s="4">
        <v>7</v>
      </c>
      <c r="D7" s="4">
        <v>5</v>
      </c>
      <c r="E7" s="4">
        <v>7</v>
      </c>
      <c r="F7" s="4">
        <v>6</v>
      </c>
      <c r="G7" s="4">
        <v>10</v>
      </c>
      <c r="H7" s="4">
        <v>6</v>
      </c>
      <c r="I7" s="4">
        <v>6</v>
      </c>
      <c r="J7" s="4">
        <v>6</v>
      </c>
      <c r="L7" s="4">
        <f>SUM(B7:J7)</f>
        <v>61</v>
      </c>
      <c r="M7" s="8"/>
      <c r="N7" s="3" t="s">
        <v>27</v>
      </c>
      <c r="O7" s="4">
        <v>6</v>
      </c>
      <c r="P7" s="4">
        <v>6</v>
      </c>
      <c r="Q7" s="4">
        <v>4</v>
      </c>
      <c r="R7" s="4">
        <v>7</v>
      </c>
      <c r="S7" s="4">
        <v>5</v>
      </c>
      <c r="T7" s="4">
        <v>10</v>
      </c>
      <c r="U7" s="4">
        <v>4</v>
      </c>
      <c r="V7" s="4">
        <v>7</v>
      </c>
      <c r="W7" s="4">
        <v>7</v>
      </c>
      <c r="Y7" s="4">
        <f>SUM(O7:W7)</f>
        <v>56</v>
      </c>
    </row>
    <row r="8" spans="1:25">
      <c r="A8" s="3" t="s">
        <v>57</v>
      </c>
      <c r="B8" s="4">
        <v>7</v>
      </c>
      <c r="C8" s="4">
        <v>7</v>
      </c>
      <c r="D8" s="4">
        <v>6</v>
      </c>
      <c r="E8" s="4">
        <v>7</v>
      </c>
      <c r="F8" s="4">
        <v>5</v>
      </c>
      <c r="G8" s="4">
        <v>7</v>
      </c>
      <c r="H8" s="4">
        <v>7</v>
      </c>
      <c r="I8" s="4">
        <v>4</v>
      </c>
      <c r="J8" s="4">
        <v>8</v>
      </c>
      <c r="K8" s="4">
        <f>SUM(B8:J8)</f>
        <v>58</v>
      </c>
      <c r="M8" s="8"/>
      <c r="N8" s="3" t="s">
        <v>36</v>
      </c>
      <c r="O8" s="4">
        <v>5</v>
      </c>
      <c r="P8" s="4">
        <v>5</v>
      </c>
      <c r="Q8" s="4">
        <v>5</v>
      </c>
      <c r="R8" s="4">
        <v>6</v>
      </c>
      <c r="S8" s="4">
        <v>6</v>
      </c>
      <c r="T8" s="4">
        <v>5</v>
      </c>
      <c r="U8" s="4">
        <v>5</v>
      </c>
      <c r="V8" s="4">
        <v>6</v>
      </c>
      <c r="W8" s="4">
        <v>6</v>
      </c>
      <c r="X8" s="4">
        <f>SUM(O8:W8)</f>
        <v>49</v>
      </c>
    </row>
    <row r="9" spans="1:25">
      <c r="A9" s="3" t="s">
        <v>58</v>
      </c>
      <c r="B9" s="4">
        <v>7</v>
      </c>
      <c r="C9" s="4">
        <v>8</v>
      </c>
      <c r="D9" s="4">
        <v>7</v>
      </c>
      <c r="E9" s="4">
        <v>8</v>
      </c>
      <c r="F9" s="4">
        <v>7</v>
      </c>
      <c r="G9" s="4">
        <v>6</v>
      </c>
      <c r="H9" s="4">
        <v>7</v>
      </c>
      <c r="I9" s="4">
        <v>3</v>
      </c>
      <c r="J9" s="4">
        <v>6</v>
      </c>
      <c r="K9" s="4">
        <f>SUM(B9:J9)</f>
        <v>59</v>
      </c>
      <c r="M9" s="8"/>
      <c r="N9" s="3" t="s">
        <v>63</v>
      </c>
      <c r="O9" s="4">
        <v>5</v>
      </c>
      <c r="P9" s="4">
        <v>5</v>
      </c>
      <c r="Q9" s="4">
        <v>5</v>
      </c>
      <c r="R9" s="4">
        <v>6</v>
      </c>
      <c r="S9" s="4">
        <v>6</v>
      </c>
      <c r="T9" s="4">
        <v>8</v>
      </c>
      <c r="U9" s="4">
        <v>5</v>
      </c>
      <c r="V9" s="4">
        <v>6</v>
      </c>
      <c r="W9" s="4">
        <v>7</v>
      </c>
      <c r="X9" s="4">
        <f>SUM(O9:W9)</f>
        <v>53</v>
      </c>
    </row>
    <row r="10" spans="1:25">
      <c r="A10" s="3" t="s">
        <v>59</v>
      </c>
      <c r="B10" s="4">
        <v>7</v>
      </c>
      <c r="C10" s="4">
        <v>8</v>
      </c>
      <c r="D10" s="4">
        <v>5</v>
      </c>
      <c r="E10" s="4">
        <v>7</v>
      </c>
      <c r="F10" s="4">
        <v>7</v>
      </c>
      <c r="G10" s="4">
        <v>9</v>
      </c>
      <c r="H10" s="4">
        <v>5</v>
      </c>
      <c r="I10" s="4">
        <v>8</v>
      </c>
      <c r="J10" s="4">
        <v>8</v>
      </c>
      <c r="L10" s="4">
        <f>SUM(B10:J10)</f>
        <v>64</v>
      </c>
      <c r="M10" s="8"/>
      <c r="N10" s="3" t="s">
        <v>64</v>
      </c>
      <c r="O10" s="4">
        <v>8</v>
      </c>
      <c r="P10" s="4">
        <v>7</v>
      </c>
      <c r="Q10" s="4">
        <v>4</v>
      </c>
      <c r="R10" s="4">
        <v>6</v>
      </c>
      <c r="S10" s="4">
        <v>5</v>
      </c>
      <c r="T10" s="4">
        <v>7</v>
      </c>
      <c r="U10" s="4">
        <v>6</v>
      </c>
      <c r="V10" s="4">
        <v>7</v>
      </c>
      <c r="W10" s="4">
        <v>8</v>
      </c>
      <c r="Y10" s="4">
        <f>SUM(O10:W10)</f>
        <v>58</v>
      </c>
    </row>
    <row r="11" spans="1:25" ht="23.25">
      <c r="A11" s="8"/>
      <c r="B11" s="9"/>
      <c r="C11" s="9"/>
      <c r="D11" s="9"/>
      <c r="E11" s="9"/>
      <c r="F11" s="9"/>
      <c r="G11" s="9"/>
      <c r="H11" s="9"/>
      <c r="I11" s="9"/>
      <c r="J11" s="9"/>
      <c r="K11" s="29">
        <f>SUM(K5:K10)</f>
        <v>199</v>
      </c>
      <c r="L11" s="30">
        <v>5</v>
      </c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29">
        <f>SUM(X5:X10)</f>
        <v>191</v>
      </c>
      <c r="Y11" s="30">
        <v>4</v>
      </c>
    </row>
    <row r="12" spans="1: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>
      <c r="A13" s="11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11" t="s">
        <v>15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>
      <c r="A14" s="3" t="s">
        <v>23</v>
      </c>
      <c r="B14" s="4">
        <v>4</v>
      </c>
      <c r="C14" s="4">
        <v>6</v>
      </c>
      <c r="D14" s="4">
        <v>3</v>
      </c>
      <c r="E14" s="4">
        <v>5</v>
      </c>
      <c r="F14" s="4">
        <v>5</v>
      </c>
      <c r="G14" s="4">
        <v>5</v>
      </c>
      <c r="H14" s="4">
        <v>3</v>
      </c>
      <c r="I14" s="4">
        <v>6</v>
      </c>
      <c r="J14" s="4">
        <v>5</v>
      </c>
      <c r="K14" s="4">
        <f>SUM(B14:J14)</f>
        <v>42</v>
      </c>
      <c r="L14" s="9"/>
      <c r="M14" s="8"/>
      <c r="N14" s="3" t="s">
        <v>29</v>
      </c>
      <c r="O14" s="4">
        <v>5</v>
      </c>
      <c r="P14" s="4">
        <v>4</v>
      </c>
      <c r="Q14" s="4">
        <v>4</v>
      </c>
      <c r="R14" s="4">
        <v>6</v>
      </c>
      <c r="S14" s="4">
        <v>5</v>
      </c>
      <c r="T14" s="4">
        <v>6</v>
      </c>
      <c r="U14" s="4">
        <v>4</v>
      </c>
      <c r="V14" s="4">
        <v>4</v>
      </c>
      <c r="W14" s="4">
        <v>5</v>
      </c>
      <c r="X14" s="4">
        <f>SUM(O14:W14)</f>
        <v>43</v>
      </c>
    </row>
    <row r="15" spans="1:25">
      <c r="A15" s="3" t="s">
        <v>31</v>
      </c>
      <c r="B15" s="4">
        <v>5</v>
      </c>
      <c r="C15" s="4">
        <v>6</v>
      </c>
      <c r="D15" s="4">
        <v>4</v>
      </c>
      <c r="E15" s="4">
        <v>5</v>
      </c>
      <c r="F15" s="4">
        <v>4</v>
      </c>
      <c r="G15" s="4">
        <v>7</v>
      </c>
      <c r="H15" s="4">
        <v>4</v>
      </c>
      <c r="I15" s="4">
        <v>5</v>
      </c>
      <c r="J15" s="4">
        <v>6</v>
      </c>
      <c r="K15" s="4">
        <f>SUM(B15:J15)</f>
        <v>46</v>
      </c>
      <c r="M15" s="8"/>
      <c r="N15" s="3" t="s">
        <v>28</v>
      </c>
      <c r="O15" s="4">
        <v>5</v>
      </c>
      <c r="P15" s="4">
        <v>5</v>
      </c>
      <c r="Q15" s="4">
        <v>6</v>
      </c>
      <c r="R15" s="4">
        <v>7</v>
      </c>
      <c r="S15" s="4">
        <v>5</v>
      </c>
      <c r="T15" s="4">
        <v>5</v>
      </c>
      <c r="U15" s="4">
        <v>4</v>
      </c>
      <c r="V15" s="4">
        <v>5</v>
      </c>
      <c r="W15" s="4">
        <v>4</v>
      </c>
      <c r="X15" s="4">
        <f>SUM(O15:W15)</f>
        <v>46</v>
      </c>
    </row>
    <row r="16" spans="1:25">
      <c r="A16" s="40" t="s">
        <v>37</v>
      </c>
      <c r="B16" s="4">
        <v>5</v>
      </c>
      <c r="C16" s="4">
        <v>4</v>
      </c>
      <c r="D16" s="4">
        <v>6</v>
      </c>
      <c r="E16" s="4">
        <v>6</v>
      </c>
      <c r="F16" s="4">
        <v>5</v>
      </c>
      <c r="G16" s="4">
        <v>7</v>
      </c>
      <c r="H16" s="4">
        <v>3</v>
      </c>
      <c r="I16" s="4">
        <v>5</v>
      </c>
      <c r="J16" s="4">
        <v>6</v>
      </c>
      <c r="K16" s="4">
        <f>SUM(B16:J16)</f>
        <v>47</v>
      </c>
      <c r="M16" s="8"/>
      <c r="N16" s="3" t="s">
        <v>43</v>
      </c>
      <c r="O16" s="4">
        <v>9</v>
      </c>
      <c r="P16" s="4">
        <v>6</v>
      </c>
      <c r="Q16" s="4">
        <v>5</v>
      </c>
      <c r="R16" s="4">
        <v>7</v>
      </c>
      <c r="S16" s="4">
        <v>5</v>
      </c>
      <c r="T16" s="4">
        <v>7</v>
      </c>
      <c r="U16" s="4">
        <v>4</v>
      </c>
      <c r="V16" s="4">
        <v>6</v>
      </c>
      <c r="W16" s="4">
        <v>5</v>
      </c>
      <c r="Y16" s="4">
        <f>SUM(O16:W16)</f>
        <v>54</v>
      </c>
    </row>
    <row r="17" spans="1:25">
      <c r="A17" s="3" t="s">
        <v>75</v>
      </c>
      <c r="B17" s="4">
        <v>4</v>
      </c>
      <c r="C17" s="4">
        <v>6</v>
      </c>
      <c r="D17" s="4">
        <v>4</v>
      </c>
      <c r="E17" s="4">
        <v>6</v>
      </c>
      <c r="F17" s="4">
        <v>6</v>
      </c>
      <c r="G17" s="4">
        <v>5</v>
      </c>
      <c r="H17" s="4">
        <v>5</v>
      </c>
      <c r="I17" s="4">
        <v>5</v>
      </c>
      <c r="J17" s="4">
        <v>5</v>
      </c>
      <c r="K17" s="4">
        <f>SUM(B17:J17)</f>
        <v>46</v>
      </c>
      <c r="M17" s="8"/>
      <c r="N17" s="3" t="s">
        <v>41</v>
      </c>
      <c r="O17" s="4">
        <v>6</v>
      </c>
      <c r="P17" s="4">
        <v>6</v>
      </c>
      <c r="Q17" s="4">
        <v>5</v>
      </c>
      <c r="R17" s="4">
        <v>7</v>
      </c>
      <c r="S17" s="4">
        <v>6</v>
      </c>
      <c r="T17" s="4">
        <v>6</v>
      </c>
      <c r="U17" s="4">
        <v>4</v>
      </c>
      <c r="V17" s="4">
        <v>6</v>
      </c>
      <c r="W17" s="4">
        <v>6</v>
      </c>
      <c r="X17" s="4">
        <f>SUM(O17:W17)</f>
        <v>52</v>
      </c>
      <c r="Y17" s="9"/>
    </row>
    <row r="18" spans="1:25">
      <c r="A18" s="40" t="s">
        <v>62</v>
      </c>
      <c r="B18" s="4">
        <v>6</v>
      </c>
      <c r="C18" s="4">
        <v>5</v>
      </c>
      <c r="D18" s="4">
        <v>5</v>
      </c>
      <c r="E18" s="4">
        <v>7</v>
      </c>
      <c r="F18" s="4">
        <v>4</v>
      </c>
      <c r="G18" s="4">
        <v>6</v>
      </c>
      <c r="H18" s="4">
        <v>5</v>
      </c>
      <c r="I18" s="4">
        <v>6</v>
      </c>
      <c r="J18" s="4">
        <v>6</v>
      </c>
      <c r="L18" s="4">
        <f>SUM(B18:J18)</f>
        <v>50</v>
      </c>
      <c r="M18" s="8"/>
      <c r="N18" s="39" t="s">
        <v>46</v>
      </c>
      <c r="O18" s="4">
        <v>6</v>
      </c>
      <c r="P18" s="4">
        <v>5</v>
      </c>
      <c r="Q18" s="4">
        <v>4</v>
      </c>
      <c r="R18" s="4">
        <v>6</v>
      </c>
      <c r="S18" s="4">
        <v>5</v>
      </c>
      <c r="T18" s="4">
        <v>6</v>
      </c>
      <c r="U18" s="4">
        <v>5</v>
      </c>
      <c r="V18" s="4">
        <v>5</v>
      </c>
      <c r="W18" s="4">
        <v>5</v>
      </c>
      <c r="X18" s="4">
        <f>SUM(O18:W18)</f>
        <v>47</v>
      </c>
    </row>
    <row r="19" spans="1:25">
      <c r="A19" s="3" t="s">
        <v>81</v>
      </c>
      <c r="B19" s="4">
        <v>5</v>
      </c>
      <c r="C19" s="4">
        <v>6</v>
      </c>
      <c r="D19" s="4">
        <v>3</v>
      </c>
      <c r="E19" s="4">
        <v>7</v>
      </c>
      <c r="F19" s="4">
        <v>6</v>
      </c>
      <c r="G19" s="4">
        <v>6</v>
      </c>
      <c r="H19" s="4">
        <v>5</v>
      </c>
      <c r="I19" s="4">
        <v>6</v>
      </c>
      <c r="J19" s="4">
        <v>6</v>
      </c>
      <c r="L19" s="4">
        <f>SUM(B19:J19)</f>
        <v>50</v>
      </c>
      <c r="M19" s="8"/>
      <c r="N19" s="39" t="s">
        <v>79</v>
      </c>
      <c r="O19" s="4">
        <v>9</v>
      </c>
      <c r="P19" s="4">
        <v>9</v>
      </c>
      <c r="Q19" s="4">
        <v>10</v>
      </c>
      <c r="R19" s="4">
        <v>10</v>
      </c>
      <c r="S19" s="4">
        <v>7</v>
      </c>
      <c r="T19" s="4">
        <v>13</v>
      </c>
      <c r="U19" s="4">
        <v>8</v>
      </c>
      <c r="V19" s="4">
        <v>8</v>
      </c>
      <c r="W19" s="4">
        <v>8</v>
      </c>
      <c r="Y19" s="4">
        <f>SUM(O19:W19)</f>
        <v>82</v>
      </c>
    </row>
    <row r="20" spans="1:25" ht="23.25">
      <c r="A20" s="8"/>
      <c r="B20" s="9"/>
      <c r="C20" s="9"/>
      <c r="D20" s="9"/>
      <c r="E20" s="9"/>
      <c r="F20" s="9"/>
      <c r="G20" s="9"/>
      <c r="H20" s="9"/>
      <c r="I20" s="9"/>
      <c r="J20" s="9"/>
      <c r="K20" s="29">
        <f>SUM(K14:K19)</f>
        <v>181</v>
      </c>
      <c r="L20" s="31">
        <v>1</v>
      </c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  <c r="X20" s="29">
        <f>SUM(X14:X19)</f>
        <v>188</v>
      </c>
      <c r="Y20" s="30">
        <v>3</v>
      </c>
    </row>
    <row r="21" spans="1: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>
      <c r="A22" s="11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"/>
      <c r="N22" s="11" t="s">
        <v>17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>
      <c r="A23" s="3" t="s">
        <v>25</v>
      </c>
      <c r="B23" s="4">
        <v>5</v>
      </c>
      <c r="C23" s="4">
        <v>5</v>
      </c>
      <c r="D23" s="4">
        <v>5</v>
      </c>
      <c r="E23" s="4">
        <v>5</v>
      </c>
      <c r="F23" s="4">
        <v>5</v>
      </c>
      <c r="G23" s="4">
        <v>5</v>
      </c>
      <c r="H23" s="4">
        <v>3</v>
      </c>
      <c r="I23" s="4">
        <v>4</v>
      </c>
      <c r="J23" s="4">
        <v>4</v>
      </c>
      <c r="K23" s="4">
        <f>SUM(B23:J23)</f>
        <v>41</v>
      </c>
      <c r="L23" s="9"/>
      <c r="M23" s="8"/>
      <c r="N23" s="3" t="s">
        <v>22</v>
      </c>
      <c r="O23" s="4">
        <v>5</v>
      </c>
      <c r="P23" s="4">
        <v>4</v>
      </c>
      <c r="Q23" s="4">
        <v>3</v>
      </c>
      <c r="R23" s="4">
        <v>7</v>
      </c>
      <c r="S23" s="4">
        <v>7</v>
      </c>
      <c r="T23" s="4">
        <v>7</v>
      </c>
      <c r="U23" s="4">
        <v>4</v>
      </c>
      <c r="V23" s="4">
        <v>5</v>
      </c>
      <c r="W23" s="4">
        <v>6</v>
      </c>
      <c r="X23" s="4">
        <f>SUM(O23:W23)</f>
        <v>48</v>
      </c>
      <c r="Y23" s="9"/>
    </row>
    <row r="24" spans="1:25">
      <c r="A24" s="3" t="s">
        <v>38</v>
      </c>
      <c r="B24" s="4">
        <v>5</v>
      </c>
      <c r="C24" s="4">
        <v>6</v>
      </c>
      <c r="D24" s="4">
        <v>4</v>
      </c>
      <c r="E24" s="4">
        <v>5</v>
      </c>
      <c r="F24" s="4">
        <v>6</v>
      </c>
      <c r="G24" s="4">
        <v>5</v>
      </c>
      <c r="H24" s="4">
        <v>3</v>
      </c>
      <c r="I24" s="4">
        <v>4</v>
      </c>
      <c r="J24" s="4">
        <v>5</v>
      </c>
      <c r="K24" s="4">
        <f>SUM(B24:J24)</f>
        <v>43</v>
      </c>
      <c r="L24" s="28"/>
      <c r="M24" s="8"/>
      <c r="N24" s="3" t="s">
        <v>68</v>
      </c>
      <c r="O24" s="4">
        <v>11</v>
      </c>
      <c r="P24" s="4">
        <v>9</v>
      </c>
      <c r="Q24" s="4">
        <v>4</v>
      </c>
      <c r="R24" s="4">
        <v>11</v>
      </c>
      <c r="S24" s="4">
        <v>7</v>
      </c>
      <c r="T24" s="4">
        <v>11</v>
      </c>
      <c r="U24" s="4">
        <v>6</v>
      </c>
      <c r="V24" s="4">
        <v>7</v>
      </c>
      <c r="W24" s="4">
        <v>11</v>
      </c>
      <c r="X24" s="4">
        <f>SUM(O24:W24)</f>
        <v>77</v>
      </c>
      <c r="Y24" s="9"/>
    </row>
    <row r="25" spans="1:25">
      <c r="A25" s="40" t="s">
        <v>40</v>
      </c>
      <c r="B25" s="4">
        <v>6</v>
      </c>
      <c r="C25" s="4">
        <v>5</v>
      </c>
      <c r="D25" s="4">
        <v>5</v>
      </c>
      <c r="E25" s="4">
        <v>7</v>
      </c>
      <c r="F25" s="4">
        <v>6</v>
      </c>
      <c r="G25" s="4">
        <v>5</v>
      </c>
      <c r="H25" s="4">
        <v>4</v>
      </c>
      <c r="I25" s="4">
        <v>4</v>
      </c>
      <c r="J25" s="4">
        <v>6</v>
      </c>
      <c r="K25" s="4">
        <f>SUM(B25:J25)</f>
        <v>48</v>
      </c>
      <c r="M25" s="8"/>
      <c r="N25" s="3" t="s">
        <v>69</v>
      </c>
      <c r="O25" s="4">
        <v>7</v>
      </c>
      <c r="P25" s="4">
        <v>9</v>
      </c>
      <c r="Q25" s="4">
        <v>5</v>
      </c>
      <c r="R25" s="4">
        <v>11</v>
      </c>
      <c r="S25" s="4">
        <v>6</v>
      </c>
      <c r="T25" s="4">
        <v>9</v>
      </c>
      <c r="U25" s="4">
        <v>6</v>
      </c>
      <c r="V25" s="4">
        <v>4</v>
      </c>
      <c r="W25" s="4">
        <v>8</v>
      </c>
      <c r="X25" s="4">
        <f>SUM(O25:W25)</f>
        <v>65</v>
      </c>
      <c r="Y25" s="9"/>
    </row>
    <row r="26" spans="1:25">
      <c r="A26" s="3" t="s">
        <v>39</v>
      </c>
      <c r="B26" s="4">
        <v>5</v>
      </c>
      <c r="C26" s="4">
        <v>7</v>
      </c>
      <c r="D26" s="4">
        <v>6</v>
      </c>
      <c r="E26" s="4">
        <v>8</v>
      </c>
      <c r="F26" s="4">
        <v>6</v>
      </c>
      <c r="G26" s="4">
        <v>6</v>
      </c>
      <c r="H26" s="4">
        <v>6</v>
      </c>
      <c r="I26" s="4">
        <v>4</v>
      </c>
      <c r="J26" s="4">
        <v>4</v>
      </c>
      <c r="L26" s="4">
        <f>SUM(B26:J26)</f>
        <v>52</v>
      </c>
      <c r="M26" s="8"/>
      <c r="N26" s="3"/>
      <c r="O26" s="4"/>
      <c r="P26" s="4"/>
      <c r="Q26" s="4"/>
      <c r="R26" s="4"/>
      <c r="S26" s="4"/>
      <c r="T26" s="4"/>
      <c r="U26" s="4"/>
      <c r="V26" s="4"/>
      <c r="W26" s="4"/>
      <c r="X26" s="4">
        <f>SUM(O26:W26)</f>
        <v>0</v>
      </c>
    </row>
    <row r="27" spans="1:25">
      <c r="A27" s="40" t="s">
        <v>45</v>
      </c>
      <c r="B27" s="4">
        <v>6</v>
      </c>
      <c r="C27" s="4">
        <v>5</v>
      </c>
      <c r="D27" s="4">
        <v>5</v>
      </c>
      <c r="E27" s="4">
        <v>6</v>
      </c>
      <c r="F27" s="4">
        <v>6</v>
      </c>
      <c r="G27" s="4">
        <v>5</v>
      </c>
      <c r="H27" s="4">
        <v>6</v>
      </c>
      <c r="I27" s="4">
        <v>6</v>
      </c>
      <c r="J27" s="4">
        <v>7</v>
      </c>
      <c r="K27" s="4">
        <f>SUM(B27:J27)</f>
        <v>52</v>
      </c>
      <c r="M27" s="8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9"/>
    </row>
    <row r="28" spans="1:25">
      <c r="A28" s="3" t="s">
        <v>67</v>
      </c>
      <c r="B28" s="4">
        <v>5</v>
      </c>
      <c r="C28" s="4">
        <v>9</v>
      </c>
      <c r="D28" s="4">
        <v>4</v>
      </c>
      <c r="E28" s="4">
        <v>13</v>
      </c>
      <c r="F28" s="4">
        <v>7</v>
      </c>
      <c r="G28" s="4">
        <v>12</v>
      </c>
      <c r="H28" s="4">
        <v>5</v>
      </c>
      <c r="I28" s="4">
        <v>7</v>
      </c>
      <c r="J28" s="4">
        <v>7</v>
      </c>
      <c r="L28" s="4">
        <f>SUM(B28:J28)</f>
        <v>69</v>
      </c>
      <c r="M28" s="8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9"/>
    </row>
    <row r="29" spans="1:25" ht="23.25">
      <c r="A29" s="8"/>
      <c r="B29" s="9"/>
      <c r="C29" s="9"/>
      <c r="D29" s="9"/>
      <c r="E29" s="9"/>
      <c r="F29" s="9"/>
      <c r="G29" s="9"/>
      <c r="H29" s="9"/>
      <c r="I29" s="9"/>
      <c r="J29" s="9"/>
      <c r="K29" s="29">
        <f>SUM(K23:K28)</f>
        <v>184</v>
      </c>
      <c r="L29" s="31">
        <v>2</v>
      </c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  <c r="X29" s="29" t="s">
        <v>44</v>
      </c>
      <c r="Y29" s="30">
        <v>6</v>
      </c>
    </row>
    <row r="30" spans="1: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6" ht="15.75">
      <c r="A33" s="12" t="s">
        <v>74</v>
      </c>
      <c r="B33" s="7"/>
      <c r="C33" s="7"/>
      <c r="D33" s="7"/>
      <c r="E33" s="7"/>
      <c r="F33" s="1"/>
      <c r="G33" s="1"/>
      <c r="H33" s="1"/>
      <c r="I33" s="1"/>
      <c r="J33" s="1"/>
      <c r="K33" s="1"/>
      <c r="L33" s="1"/>
      <c r="N33" s="13" t="s">
        <v>12</v>
      </c>
      <c r="O33" s="14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32">
        <v>8</v>
      </c>
      <c r="W33" s="4" t="s">
        <v>4</v>
      </c>
      <c r="X33" s="4" t="s">
        <v>5</v>
      </c>
      <c r="Y33" s="9"/>
    </row>
    <row r="34" spans="1:26" ht="15">
      <c r="B34" s="1"/>
      <c r="C34" s="1"/>
      <c r="D34" s="7"/>
      <c r="E34" s="7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>
        <v>5</v>
      </c>
      <c r="Q34" s="4">
        <v>5</v>
      </c>
      <c r="R34" s="4"/>
      <c r="S34" s="4"/>
      <c r="T34" s="4"/>
      <c r="U34" s="4"/>
      <c r="V34" s="3"/>
      <c r="W34" s="4">
        <f t="shared" ref="W34:W41" si="2">SUM(O34:U34)</f>
        <v>12</v>
      </c>
      <c r="X34" s="4"/>
      <c r="Y34" s="9"/>
    </row>
    <row r="35" spans="1:26" ht="15">
      <c r="A35" s="6" t="s">
        <v>80</v>
      </c>
      <c r="B35" s="7"/>
      <c r="C35" s="7"/>
      <c r="D35" s="7"/>
      <c r="E35" s="7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>
        <v>1</v>
      </c>
      <c r="Q35" s="4">
        <v>1</v>
      </c>
      <c r="R35" s="4"/>
      <c r="S35" s="4"/>
      <c r="T35" s="4"/>
      <c r="U35" s="4"/>
      <c r="V35" s="3"/>
      <c r="W35" s="4">
        <f t="shared" si="2"/>
        <v>3</v>
      </c>
      <c r="X35" s="4"/>
      <c r="Y35" s="9"/>
    </row>
    <row r="36" spans="1:26" ht="15">
      <c r="B36" s="1"/>
      <c r="C36" s="1"/>
      <c r="D36" s="7"/>
      <c r="E36" s="7"/>
      <c r="F36" s="1"/>
      <c r="G36" s="1"/>
      <c r="H36" s="1"/>
      <c r="I36" s="1"/>
      <c r="J36" s="1"/>
      <c r="K36" s="1"/>
      <c r="L36" s="1"/>
      <c r="N36" s="3" t="s">
        <v>10</v>
      </c>
      <c r="O36" s="4">
        <v>5</v>
      </c>
      <c r="P36" s="4">
        <v>3</v>
      </c>
      <c r="Q36" s="4">
        <v>2</v>
      </c>
      <c r="R36" s="4"/>
      <c r="S36" s="4"/>
      <c r="T36" s="4"/>
      <c r="U36" s="4"/>
      <c r="V36" s="3"/>
      <c r="W36" s="4">
        <f t="shared" si="2"/>
        <v>10</v>
      </c>
      <c r="X36" s="4"/>
      <c r="Y36" s="9"/>
    </row>
    <row r="37" spans="1:26" ht="15">
      <c r="A37" s="6" t="s">
        <v>76</v>
      </c>
      <c r="B37" s="7"/>
      <c r="C37" s="7"/>
      <c r="D37" s="7"/>
      <c r="E37" s="7"/>
      <c r="F37" s="1"/>
      <c r="G37" s="1"/>
      <c r="H37" s="1"/>
      <c r="I37" s="1"/>
      <c r="J37" s="1"/>
      <c r="K37" s="1"/>
      <c r="L37" s="1"/>
      <c r="N37" s="3" t="s">
        <v>18</v>
      </c>
      <c r="O37" s="4">
        <v>6</v>
      </c>
      <c r="P37" s="4">
        <v>6</v>
      </c>
      <c r="Q37" s="4">
        <v>6</v>
      </c>
      <c r="R37" s="4"/>
      <c r="S37" s="4"/>
      <c r="T37" s="4"/>
      <c r="U37" s="4"/>
      <c r="V37" s="3"/>
      <c r="W37" s="4">
        <f t="shared" si="2"/>
        <v>18</v>
      </c>
      <c r="X37" s="4"/>
      <c r="Y37" s="9"/>
    </row>
    <row r="38" spans="1:26" ht="15">
      <c r="B38" s="7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53" t="s">
        <v>11</v>
      </c>
      <c r="O38" s="4">
        <v>4</v>
      </c>
      <c r="P38" s="4">
        <v>4</v>
      </c>
      <c r="Q38" s="4">
        <v>4</v>
      </c>
      <c r="R38" s="4"/>
      <c r="S38" s="4"/>
      <c r="T38" s="4"/>
      <c r="U38" s="4"/>
      <c r="V38" s="4"/>
      <c r="W38" s="4">
        <f t="shared" si="2"/>
        <v>12</v>
      </c>
      <c r="X38" s="4"/>
      <c r="Z38" s="9"/>
    </row>
    <row r="39" spans="1:26" ht="15">
      <c r="A39" s="6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3</v>
      </c>
      <c r="P39" s="4">
        <v>2</v>
      </c>
      <c r="Q39" s="4">
        <v>3</v>
      </c>
      <c r="R39" s="4"/>
      <c r="S39" s="4"/>
      <c r="T39" s="4"/>
      <c r="U39" s="4"/>
      <c r="V39" s="3"/>
      <c r="W39" s="4">
        <f t="shared" si="2"/>
        <v>8</v>
      </c>
      <c r="X39" s="4"/>
      <c r="Y39" s="9"/>
    </row>
    <row r="40" spans="1:2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3"/>
      <c r="O40" s="4"/>
      <c r="P40" s="4"/>
      <c r="Q40" s="4"/>
      <c r="R40" s="4"/>
      <c r="S40" s="4"/>
      <c r="T40" s="4"/>
      <c r="U40" s="4"/>
      <c r="V40" s="3"/>
      <c r="W40" s="4">
        <f t="shared" si="2"/>
        <v>0</v>
      </c>
      <c r="X40" s="4"/>
      <c r="Y40" s="9"/>
    </row>
    <row r="41" spans="1:26">
      <c r="A41" t="s">
        <v>78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3"/>
      <c r="O41" s="4"/>
      <c r="P41" s="4"/>
      <c r="Q41" s="4"/>
      <c r="R41" s="4"/>
      <c r="S41" s="4"/>
      <c r="T41" s="4"/>
      <c r="U41" s="4"/>
      <c r="V41" s="3"/>
      <c r="W41" s="4">
        <f t="shared" si="2"/>
        <v>0</v>
      </c>
      <c r="X41" s="4"/>
      <c r="Y41" s="9"/>
    </row>
  </sheetData>
  <pageMargins left="0.75" right="0.75" top="0.5" bottom="0.49" header="0.5" footer="0.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topLeftCell="A7" zoomScaleNormal="100" workbookViewId="0">
      <selection activeCell="A22" sqref="A22:L29"/>
    </sheetView>
  </sheetViews>
  <sheetFormatPr defaultRowHeight="12.75"/>
  <cols>
    <col min="1" max="1" width="18.7109375" customWidth="1"/>
    <col min="2" max="10" width="3.7109375" customWidth="1"/>
    <col min="11" max="11" width="7.140625" bestFit="1" customWidth="1"/>
    <col min="12" max="12" width="6.5703125" customWidth="1"/>
    <col min="13" max="13" width="11.7109375" customWidth="1"/>
    <col min="14" max="14" width="18.7109375" customWidth="1"/>
    <col min="15" max="21" width="3.7109375" customWidth="1"/>
    <col min="22" max="23" width="4.7109375" customWidth="1"/>
    <col min="24" max="24" width="7.140625" bestFit="1" customWidth="1"/>
    <col min="25" max="25" width="6.7109375" customWidth="1"/>
  </cols>
  <sheetData>
    <row r="1" spans="1:25">
      <c r="A1" s="13" t="s">
        <v>14</v>
      </c>
      <c r="B1" s="4">
        <v>1</v>
      </c>
      <c r="C1" s="4">
        <f>B1+1</f>
        <v>2</v>
      </c>
      <c r="D1" s="4">
        <f t="shared" ref="D1:J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 t="s">
        <v>4</v>
      </c>
      <c r="L1" s="9" t="s">
        <v>5</v>
      </c>
      <c r="M1" s="8"/>
      <c r="N1" s="13" t="s">
        <v>14</v>
      </c>
      <c r="O1" s="4">
        <f>B1</f>
        <v>1</v>
      </c>
      <c r="P1" s="4">
        <f t="shared" ref="P1:W2" si="1">C1</f>
        <v>2</v>
      </c>
      <c r="Q1" s="4">
        <f t="shared" si="1"/>
        <v>3</v>
      </c>
      <c r="R1" s="4">
        <f t="shared" si="1"/>
        <v>4</v>
      </c>
      <c r="S1" s="4">
        <f t="shared" si="1"/>
        <v>5</v>
      </c>
      <c r="T1" s="4">
        <f t="shared" si="1"/>
        <v>6</v>
      </c>
      <c r="U1" s="4">
        <f t="shared" si="1"/>
        <v>7</v>
      </c>
      <c r="V1" s="4">
        <f t="shared" si="1"/>
        <v>8</v>
      </c>
      <c r="W1" s="4">
        <f t="shared" si="1"/>
        <v>9</v>
      </c>
      <c r="X1" s="4" t="s">
        <v>4</v>
      </c>
      <c r="Y1" s="9" t="s">
        <v>5</v>
      </c>
    </row>
    <row r="2" spans="1:25">
      <c r="A2" s="13" t="s">
        <v>6</v>
      </c>
      <c r="B2" s="9">
        <v>4</v>
      </c>
      <c r="C2" s="9">
        <v>4</v>
      </c>
      <c r="D2" s="9">
        <v>5</v>
      </c>
      <c r="E2" s="9">
        <v>3</v>
      </c>
      <c r="F2" s="9">
        <v>4</v>
      </c>
      <c r="G2" s="9">
        <v>5</v>
      </c>
      <c r="H2" s="9">
        <v>4</v>
      </c>
      <c r="I2" s="9">
        <v>3</v>
      </c>
      <c r="J2" s="9">
        <v>5</v>
      </c>
      <c r="K2" s="4">
        <f>SUM(B2:J2)</f>
        <v>37</v>
      </c>
      <c r="L2" s="9"/>
      <c r="M2" s="8"/>
      <c r="N2" s="13" t="s">
        <v>6</v>
      </c>
      <c r="O2" s="4">
        <f>B2</f>
        <v>4</v>
      </c>
      <c r="P2" s="4">
        <f t="shared" si="1"/>
        <v>4</v>
      </c>
      <c r="Q2" s="4">
        <f t="shared" si="1"/>
        <v>5</v>
      </c>
      <c r="R2" s="4">
        <f t="shared" si="1"/>
        <v>3</v>
      </c>
      <c r="S2" s="4">
        <f t="shared" si="1"/>
        <v>4</v>
      </c>
      <c r="T2" s="4">
        <f t="shared" si="1"/>
        <v>5</v>
      </c>
      <c r="U2" s="4">
        <f t="shared" si="1"/>
        <v>4</v>
      </c>
      <c r="V2" s="4">
        <f t="shared" si="1"/>
        <v>3</v>
      </c>
      <c r="W2" s="4">
        <f t="shared" si="1"/>
        <v>5</v>
      </c>
      <c r="X2" s="4">
        <f>SUM(O2:W2)</f>
        <v>37</v>
      </c>
      <c r="Y2" s="9"/>
    </row>
    <row r="3" spans="1:2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>
      <c r="A4" s="11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11" t="s">
        <v>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>
      <c r="A5" s="3" t="s">
        <v>26</v>
      </c>
      <c r="B5" s="4">
        <v>5</v>
      </c>
      <c r="C5" s="4">
        <v>4</v>
      </c>
      <c r="D5" s="4">
        <v>6</v>
      </c>
      <c r="E5" s="4">
        <v>3</v>
      </c>
      <c r="F5" s="4">
        <v>4</v>
      </c>
      <c r="G5" s="4">
        <v>6</v>
      </c>
      <c r="H5" s="4">
        <v>8</v>
      </c>
      <c r="I5" s="4">
        <v>4</v>
      </c>
      <c r="J5" s="4">
        <v>5</v>
      </c>
      <c r="K5" s="4">
        <f t="shared" ref="K5:K10" si="2">SUM(B5:J5)</f>
        <v>45</v>
      </c>
      <c r="L5" s="9"/>
      <c r="M5" s="8"/>
      <c r="N5" s="3" t="s">
        <v>24</v>
      </c>
      <c r="O5" s="4">
        <v>5</v>
      </c>
      <c r="P5" s="4">
        <v>5</v>
      </c>
      <c r="Q5" s="4">
        <v>5</v>
      </c>
      <c r="R5" s="4">
        <v>5</v>
      </c>
      <c r="S5" s="4">
        <v>4</v>
      </c>
      <c r="T5" s="4">
        <v>6</v>
      </c>
      <c r="U5" s="4">
        <v>5</v>
      </c>
      <c r="V5" s="4">
        <v>3</v>
      </c>
      <c r="W5" s="4">
        <v>5</v>
      </c>
      <c r="X5" s="4">
        <f t="shared" ref="X5:X10" si="3">SUM(O5:W5)</f>
        <v>43</v>
      </c>
      <c r="Y5" s="9"/>
    </row>
    <row r="6" spans="1:25">
      <c r="A6" s="52" t="s">
        <v>56</v>
      </c>
      <c r="B6" s="4">
        <v>5</v>
      </c>
      <c r="C6" s="4">
        <v>6</v>
      </c>
      <c r="D6" s="4">
        <v>5</v>
      </c>
      <c r="E6" s="4">
        <v>4</v>
      </c>
      <c r="F6" s="4">
        <v>4</v>
      </c>
      <c r="G6" s="4">
        <v>8</v>
      </c>
      <c r="H6" s="4">
        <v>5</v>
      </c>
      <c r="I6" s="4">
        <v>3</v>
      </c>
      <c r="J6" s="4">
        <v>5</v>
      </c>
      <c r="K6" s="4">
        <f t="shared" si="2"/>
        <v>45</v>
      </c>
      <c r="L6" s="9"/>
      <c r="M6" s="8"/>
      <c r="N6" s="3" t="s">
        <v>48</v>
      </c>
      <c r="O6" s="4">
        <v>4</v>
      </c>
      <c r="P6" s="4">
        <v>4</v>
      </c>
      <c r="Q6" s="4">
        <v>6</v>
      </c>
      <c r="R6" s="4">
        <v>4</v>
      </c>
      <c r="S6" s="4">
        <v>6</v>
      </c>
      <c r="T6" s="4">
        <v>8</v>
      </c>
      <c r="U6" s="4">
        <v>6</v>
      </c>
      <c r="V6" s="4">
        <v>4</v>
      </c>
      <c r="W6" s="4">
        <v>5</v>
      </c>
      <c r="X6" s="4">
        <f t="shared" si="3"/>
        <v>47</v>
      </c>
    </row>
    <row r="7" spans="1:25">
      <c r="A7" s="3" t="s">
        <v>42</v>
      </c>
      <c r="B7" s="4">
        <v>8</v>
      </c>
      <c r="C7" s="4">
        <v>7</v>
      </c>
      <c r="D7" s="4">
        <v>6</v>
      </c>
      <c r="E7" s="4">
        <v>4</v>
      </c>
      <c r="F7" s="4">
        <v>7</v>
      </c>
      <c r="G7" s="4">
        <v>10</v>
      </c>
      <c r="H7" s="4">
        <v>7</v>
      </c>
      <c r="I7" s="4">
        <v>5</v>
      </c>
      <c r="J7" s="4">
        <v>7</v>
      </c>
      <c r="L7" s="4">
        <f>SUM(B7:J7)</f>
        <v>61</v>
      </c>
      <c r="M7" s="8"/>
      <c r="N7" s="3" t="s">
        <v>36</v>
      </c>
      <c r="O7" s="4">
        <v>7</v>
      </c>
      <c r="P7" s="4">
        <v>6</v>
      </c>
      <c r="Q7" s="4">
        <v>7</v>
      </c>
      <c r="R7" s="4">
        <v>6</v>
      </c>
      <c r="S7" s="4">
        <v>5</v>
      </c>
      <c r="T7" s="4">
        <v>7</v>
      </c>
      <c r="U7" s="4">
        <v>6</v>
      </c>
      <c r="V7" s="4">
        <v>5</v>
      </c>
      <c r="W7" s="4">
        <v>6</v>
      </c>
      <c r="X7" s="4">
        <f t="shared" si="3"/>
        <v>55</v>
      </c>
    </row>
    <row r="8" spans="1:25">
      <c r="A8" s="3" t="s">
        <v>57</v>
      </c>
      <c r="B8" s="4">
        <v>8</v>
      </c>
      <c r="C8" s="4">
        <v>7</v>
      </c>
      <c r="D8" s="4">
        <v>6</v>
      </c>
      <c r="E8" s="4">
        <v>4</v>
      </c>
      <c r="F8" s="4">
        <v>5</v>
      </c>
      <c r="G8" s="4">
        <v>8</v>
      </c>
      <c r="H8" s="4">
        <v>8</v>
      </c>
      <c r="I8" s="4">
        <v>5</v>
      </c>
      <c r="J8" s="4">
        <v>7</v>
      </c>
      <c r="K8" s="4">
        <f t="shared" si="2"/>
        <v>58</v>
      </c>
      <c r="M8" s="8"/>
      <c r="N8" s="3" t="s">
        <v>92</v>
      </c>
      <c r="O8" s="4">
        <v>7</v>
      </c>
      <c r="P8" s="4">
        <v>5</v>
      </c>
      <c r="Q8" s="4">
        <v>5</v>
      </c>
      <c r="R8" s="4">
        <v>4</v>
      </c>
      <c r="S8" s="4">
        <v>7</v>
      </c>
      <c r="T8" s="4">
        <v>7</v>
      </c>
      <c r="U8" s="4">
        <v>6</v>
      </c>
      <c r="V8" s="4">
        <v>6</v>
      </c>
      <c r="W8" s="4">
        <v>7</v>
      </c>
      <c r="X8" s="4">
        <f t="shared" si="3"/>
        <v>54</v>
      </c>
    </row>
    <row r="9" spans="1:25">
      <c r="A9" s="3" t="s">
        <v>58</v>
      </c>
      <c r="B9" s="4">
        <v>6</v>
      </c>
      <c r="C9" s="4">
        <v>8</v>
      </c>
      <c r="D9" s="4">
        <v>10</v>
      </c>
      <c r="E9" s="4">
        <v>7</v>
      </c>
      <c r="F9" s="4">
        <v>5</v>
      </c>
      <c r="G9" s="4">
        <v>9</v>
      </c>
      <c r="H9" s="4">
        <v>8</v>
      </c>
      <c r="I9" s="4">
        <v>7</v>
      </c>
      <c r="J9" s="4">
        <v>11</v>
      </c>
      <c r="L9" s="4">
        <f>SUM(B9:J9)</f>
        <v>71</v>
      </c>
      <c r="M9" s="8"/>
      <c r="N9" s="3" t="s">
        <v>64</v>
      </c>
      <c r="O9" s="4">
        <v>10</v>
      </c>
      <c r="P9" s="4">
        <v>5</v>
      </c>
      <c r="Q9" s="4">
        <v>8</v>
      </c>
      <c r="R9" s="4">
        <v>4</v>
      </c>
      <c r="S9" s="4">
        <v>6</v>
      </c>
      <c r="T9" s="4">
        <v>9</v>
      </c>
      <c r="U9" s="4">
        <v>12</v>
      </c>
      <c r="V9" s="4">
        <v>7</v>
      </c>
      <c r="W9" s="4">
        <v>10</v>
      </c>
      <c r="Y9" s="4">
        <f>SUM(O9:W9)</f>
        <v>71</v>
      </c>
    </row>
    <row r="10" spans="1:25">
      <c r="A10" s="3" t="s">
        <v>59</v>
      </c>
      <c r="B10" s="4">
        <v>6</v>
      </c>
      <c r="C10" s="4">
        <v>7</v>
      </c>
      <c r="D10" s="4">
        <v>6</v>
      </c>
      <c r="E10" s="4">
        <v>6</v>
      </c>
      <c r="F10" s="4">
        <v>5</v>
      </c>
      <c r="G10" s="4">
        <v>9</v>
      </c>
      <c r="H10" s="4">
        <v>8</v>
      </c>
      <c r="I10" s="4">
        <v>6</v>
      </c>
      <c r="J10" s="4">
        <v>6</v>
      </c>
      <c r="K10" s="4">
        <f t="shared" si="2"/>
        <v>59</v>
      </c>
      <c r="M10" s="8"/>
      <c r="N10" s="3"/>
      <c r="O10" s="4"/>
      <c r="P10" s="4"/>
      <c r="Q10" s="4"/>
      <c r="R10" s="4"/>
      <c r="S10" s="4"/>
      <c r="T10" s="4"/>
      <c r="U10" s="4"/>
      <c r="V10" s="4"/>
      <c r="W10" s="4"/>
      <c r="X10" s="4">
        <f t="shared" si="3"/>
        <v>0</v>
      </c>
    </row>
    <row r="11" spans="1:25" ht="23.25">
      <c r="A11" s="8"/>
      <c r="B11" s="9"/>
      <c r="C11" s="9"/>
      <c r="D11" s="9"/>
      <c r="E11" s="9"/>
      <c r="F11" s="9"/>
      <c r="G11" s="9"/>
      <c r="H11" s="9"/>
      <c r="I11" s="9"/>
      <c r="J11" s="9"/>
      <c r="K11" s="29">
        <f>SUM(K5:K10)</f>
        <v>207</v>
      </c>
      <c r="L11" s="30">
        <v>4</v>
      </c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29">
        <f>SUM(X5:X10)</f>
        <v>199</v>
      </c>
      <c r="Y11" s="30">
        <v>3</v>
      </c>
    </row>
    <row r="12" spans="1: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>
      <c r="A13" s="11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11" t="s">
        <v>15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>
      <c r="A14" s="3" t="s">
        <v>23</v>
      </c>
      <c r="B14" s="4">
        <v>4</v>
      </c>
      <c r="C14" s="4">
        <v>4</v>
      </c>
      <c r="D14" s="4">
        <v>6</v>
      </c>
      <c r="E14" s="4">
        <v>4</v>
      </c>
      <c r="F14" s="4">
        <v>4</v>
      </c>
      <c r="G14" s="4">
        <v>5</v>
      </c>
      <c r="H14" s="4">
        <v>8</v>
      </c>
      <c r="I14" s="4">
        <v>4</v>
      </c>
      <c r="J14" s="4">
        <v>6</v>
      </c>
      <c r="K14" s="4">
        <f>SUM(B14:J14)</f>
        <v>45</v>
      </c>
      <c r="L14" s="9"/>
      <c r="M14" s="8"/>
      <c r="N14" s="3" t="s">
        <v>29</v>
      </c>
      <c r="O14" s="4">
        <v>5</v>
      </c>
      <c r="P14" s="4">
        <v>5</v>
      </c>
      <c r="Q14" s="4">
        <v>6</v>
      </c>
      <c r="R14" s="4">
        <v>4</v>
      </c>
      <c r="S14" s="4">
        <v>4</v>
      </c>
      <c r="T14" s="4">
        <v>7</v>
      </c>
      <c r="U14" s="4">
        <v>6</v>
      </c>
      <c r="V14" s="4">
        <v>4</v>
      </c>
      <c r="W14" s="4">
        <v>6</v>
      </c>
      <c r="X14" s="4">
        <f>SUM(O14:W14)</f>
        <v>47</v>
      </c>
    </row>
    <row r="15" spans="1:25">
      <c r="A15" s="3" t="s">
        <v>31</v>
      </c>
      <c r="B15" s="4">
        <v>5</v>
      </c>
      <c r="C15" s="4">
        <v>5</v>
      </c>
      <c r="D15" s="4">
        <v>7</v>
      </c>
      <c r="E15" s="4">
        <v>4</v>
      </c>
      <c r="F15" s="4">
        <v>5</v>
      </c>
      <c r="G15" s="4">
        <v>6</v>
      </c>
      <c r="H15" s="4">
        <v>6</v>
      </c>
      <c r="I15" s="4">
        <v>4</v>
      </c>
      <c r="J15" s="4">
        <v>5</v>
      </c>
      <c r="K15" s="4">
        <f>SUM(B15:J15)</f>
        <v>47</v>
      </c>
      <c r="M15" s="8"/>
      <c r="N15" s="3" t="s">
        <v>28</v>
      </c>
      <c r="O15" s="4">
        <v>5</v>
      </c>
      <c r="P15" s="4">
        <v>6</v>
      </c>
      <c r="Q15" s="4">
        <v>6</v>
      </c>
      <c r="R15" s="4">
        <v>4</v>
      </c>
      <c r="S15" s="4">
        <v>4</v>
      </c>
      <c r="T15" s="4">
        <v>7</v>
      </c>
      <c r="U15" s="4">
        <v>6</v>
      </c>
      <c r="V15" s="4">
        <v>4</v>
      </c>
      <c r="W15" s="4">
        <v>5</v>
      </c>
      <c r="X15" s="4">
        <f>SUM(O15:W15)</f>
        <v>47</v>
      </c>
    </row>
    <row r="16" spans="1:25">
      <c r="A16" s="40" t="s">
        <v>37</v>
      </c>
      <c r="B16" s="4">
        <v>7</v>
      </c>
      <c r="C16" s="4">
        <v>5</v>
      </c>
      <c r="D16" s="4">
        <v>6</v>
      </c>
      <c r="E16" s="4">
        <v>4</v>
      </c>
      <c r="F16" s="4">
        <v>5</v>
      </c>
      <c r="G16" s="4">
        <v>6</v>
      </c>
      <c r="H16" s="4">
        <v>4</v>
      </c>
      <c r="I16" s="4">
        <v>4</v>
      </c>
      <c r="J16" s="4">
        <v>7</v>
      </c>
      <c r="K16" s="4">
        <f>SUM(B16:J16)</f>
        <v>48</v>
      </c>
      <c r="M16" s="8"/>
      <c r="N16" s="3" t="s">
        <v>43</v>
      </c>
      <c r="O16" s="4">
        <v>6</v>
      </c>
      <c r="P16" s="4">
        <v>6</v>
      </c>
      <c r="Q16" s="4">
        <v>7</v>
      </c>
      <c r="R16" s="4">
        <v>3</v>
      </c>
      <c r="S16" s="4">
        <v>4</v>
      </c>
      <c r="T16" s="4">
        <v>7</v>
      </c>
      <c r="U16" s="4">
        <v>7</v>
      </c>
      <c r="V16" s="4">
        <v>5</v>
      </c>
      <c r="W16" s="4">
        <v>10</v>
      </c>
      <c r="Y16" s="4">
        <f>SUM(O16:W16)</f>
        <v>55</v>
      </c>
    </row>
    <row r="17" spans="1:25">
      <c r="A17" s="3" t="s">
        <v>75</v>
      </c>
      <c r="B17" s="4">
        <v>5</v>
      </c>
      <c r="C17" s="4">
        <v>5</v>
      </c>
      <c r="D17" s="4">
        <v>8</v>
      </c>
      <c r="E17" s="4">
        <v>4</v>
      </c>
      <c r="F17" s="4">
        <v>4</v>
      </c>
      <c r="G17" s="4">
        <v>5</v>
      </c>
      <c r="H17" s="4">
        <v>7</v>
      </c>
      <c r="I17" s="4">
        <v>4</v>
      </c>
      <c r="J17" s="4">
        <v>7</v>
      </c>
      <c r="K17" s="4">
        <f>SUM(B17:J17)</f>
        <v>49</v>
      </c>
      <c r="M17" s="8"/>
      <c r="N17" s="3" t="s">
        <v>41</v>
      </c>
      <c r="O17" s="4">
        <v>4</v>
      </c>
      <c r="P17" s="4">
        <v>6</v>
      </c>
      <c r="Q17" s="4">
        <v>7</v>
      </c>
      <c r="R17" s="4">
        <v>4</v>
      </c>
      <c r="S17" s="4">
        <v>6</v>
      </c>
      <c r="T17" s="4">
        <v>6</v>
      </c>
      <c r="U17" s="4">
        <v>6</v>
      </c>
      <c r="V17" s="4">
        <v>3</v>
      </c>
      <c r="W17" s="4">
        <v>8</v>
      </c>
      <c r="X17" s="4">
        <f>SUM(O17:W17)</f>
        <v>50</v>
      </c>
      <c r="Y17" s="9"/>
    </row>
    <row r="18" spans="1:25">
      <c r="A18" s="40" t="s">
        <v>62</v>
      </c>
      <c r="B18" s="4">
        <v>8</v>
      </c>
      <c r="C18" s="4">
        <v>6</v>
      </c>
      <c r="D18" s="4">
        <v>7</v>
      </c>
      <c r="E18" s="4">
        <v>5</v>
      </c>
      <c r="F18" s="4">
        <v>5</v>
      </c>
      <c r="G18" s="4">
        <v>6</v>
      </c>
      <c r="H18" s="4">
        <v>5</v>
      </c>
      <c r="I18" s="4">
        <v>4</v>
      </c>
      <c r="J18" s="4">
        <v>8</v>
      </c>
      <c r="L18" s="4">
        <f>SUM(B18:J18)</f>
        <v>54</v>
      </c>
      <c r="M18" s="8"/>
      <c r="N18" s="39" t="s">
        <v>46</v>
      </c>
      <c r="O18" s="4">
        <v>6</v>
      </c>
      <c r="P18" s="4">
        <v>6</v>
      </c>
      <c r="Q18" s="4">
        <v>7</v>
      </c>
      <c r="R18" s="4">
        <v>4</v>
      </c>
      <c r="S18" s="4">
        <v>5</v>
      </c>
      <c r="T18" s="4">
        <v>5</v>
      </c>
      <c r="U18" s="4">
        <v>6</v>
      </c>
      <c r="V18" s="4">
        <v>4</v>
      </c>
      <c r="W18" s="4">
        <v>7</v>
      </c>
      <c r="X18" s="4">
        <f>SUM(O18:W18)</f>
        <v>50</v>
      </c>
    </row>
    <row r="19" spans="1:25">
      <c r="A19" s="3" t="s">
        <v>83</v>
      </c>
      <c r="B19" s="4">
        <v>6</v>
      </c>
      <c r="C19" s="4">
        <v>6</v>
      </c>
      <c r="D19" s="4">
        <v>8</v>
      </c>
      <c r="E19" s="4">
        <v>6</v>
      </c>
      <c r="F19" s="4">
        <v>5</v>
      </c>
      <c r="G19" s="4">
        <v>7</v>
      </c>
      <c r="H19" s="4">
        <v>6</v>
      </c>
      <c r="I19" s="4">
        <v>6</v>
      </c>
      <c r="J19" s="4">
        <v>7</v>
      </c>
      <c r="L19" s="4">
        <f>SUM(B19:J19)</f>
        <v>57</v>
      </c>
      <c r="M19" s="8"/>
      <c r="N19" s="39" t="s">
        <v>82</v>
      </c>
      <c r="O19" s="4">
        <v>6</v>
      </c>
      <c r="P19" s="4">
        <v>6</v>
      </c>
      <c r="Q19" s="4">
        <v>7</v>
      </c>
      <c r="R19" s="4">
        <v>8</v>
      </c>
      <c r="S19" s="4">
        <v>7</v>
      </c>
      <c r="T19" s="4">
        <v>8</v>
      </c>
      <c r="U19" s="4">
        <v>6</v>
      </c>
      <c r="V19" s="4">
        <v>10</v>
      </c>
      <c r="W19" s="4">
        <v>9</v>
      </c>
      <c r="Y19" s="4">
        <f>SUM(O19:W19)</f>
        <v>67</v>
      </c>
    </row>
    <row r="20" spans="1:25" ht="23.25">
      <c r="A20" s="8"/>
      <c r="B20" s="9"/>
      <c r="C20" s="9"/>
      <c r="D20" s="9"/>
      <c r="E20" s="9"/>
      <c r="F20" s="9"/>
      <c r="G20" s="9"/>
      <c r="H20" s="9"/>
      <c r="I20" s="9"/>
      <c r="J20" s="9"/>
      <c r="K20" s="29">
        <f>SUM(K14:K19)</f>
        <v>189</v>
      </c>
      <c r="L20" s="31">
        <v>1</v>
      </c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  <c r="X20" s="29">
        <f>SUM(X14:X19)</f>
        <v>194</v>
      </c>
      <c r="Y20" s="30">
        <v>2</v>
      </c>
    </row>
    <row r="21" spans="1: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>
      <c r="A22" s="11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"/>
      <c r="N22" s="11" t="s">
        <v>17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>
      <c r="A23" s="3" t="s">
        <v>25</v>
      </c>
      <c r="B23" s="4">
        <v>5</v>
      </c>
      <c r="C23" s="4">
        <v>6</v>
      </c>
      <c r="D23" s="4">
        <v>5</v>
      </c>
      <c r="E23" s="4">
        <v>3</v>
      </c>
      <c r="F23" s="4">
        <v>4</v>
      </c>
      <c r="G23" s="4">
        <v>5</v>
      </c>
      <c r="H23" s="4">
        <v>6</v>
      </c>
      <c r="I23" s="4">
        <v>3</v>
      </c>
      <c r="J23" s="4">
        <v>5</v>
      </c>
      <c r="K23" s="4">
        <f>SUM(B23:J23)</f>
        <v>42</v>
      </c>
      <c r="L23" s="9"/>
      <c r="M23" s="8"/>
      <c r="N23" s="3" t="s">
        <v>22</v>
      </c>
      <c r="O23" s="4">
        <v>5</v>
      </c>
      <c r="P23" s="4">
        <v>5</v>
      </c>
      <c r="Q23" s="4">
        <v>7</v>
      </c>
      <c r="R23" s="4">
        <v>4</v>
      </c>
      <c r="S23" s="4">
        <v>4</v>
      </c>
      <c r="T23" s="4">
        <v>5</v>
      </c>
      <c r="U23" s="4">
        <v>5</v>
      </c>
      <c r="V23" s="4">
        <v>3</v>
      </c>
      <c r="W23" s="4">
        <v>6</v>
      </c>
      <c r="X23" s="4">
        <f>SUM(O23:W23)</f>
        <v>44</v>
      </c>
      <c r="Y23" s="9"/>
    </row>
    <row r="24" spans="1:25">
      <c r="A24" s="3" t="s">
        <v>38</v>
      </c>
      <c r="B24" s="4">
        <v>6</v>
      </c>
      <c r="C24" s="4">
        <v>6</v>
      </c>
      <c r="D24" s="4">
        <v>6</v>
      </c>
      <c r="E24" s="4">
        <v>5</v>
      </c>
      <c r="F24" s="4">
        <v>5</v>
      </c>
      <c r="G24" s="4">
        <v>7</v>
      </c>
      <c r="H24" s="4">
        <v>6</v>
      </c>
      <c r="I24" s="4">
        <v>5</v>
      </c>
      <c r="J24" s="4">
        <v>5</v>
      </c>
      <c r="K24" s="4">
        <f>SUM(B24:J24)</f>
        <v>51</v>
      </c>
      <c r="L24" s="28"/>
      <c r="M24" s="8"/>
      <c r="N24" s="3" t="s">
        <v>68</v>
      </c>
      <c r="O24" s="4"/>
      <c r="P24" s="4"/>
      <c r="Q24" s="4"/>
      <c r="R24" s="4"/>
      <c r="S24" s="4"/>
      <c r="T24" s="4"/>
      <c r="U24" s="4"/>
      <c r="V24" s="4"/>
      <c r="W24" s="4"/>
      <c r="X24" s="4">
        <f>SUM(O24:W24)</f>
        <v>0</v>
      </c>
      <c r="Y24" s="9"/>
    </row>
    <row r="25" spans="1:25">
      <c r="A25" s="40" t="s">
        <v>40</v>
      </c>
      <c r="B25" s="4">
        <v>5</v>
      </c>
      <c r="C25" s="4">
        <v>6</v>
      </c>
      <c r="D25" s="4">
        <v>7</v>
      </c>
      <c r="E25" s="4">
        <v>4</v>
      </c>
      <c r="F25" s="4">
        <v>6</v>
      </c>
      <c r="G25" s="4">
        <v>7</v>
      </c>
      <c r="H25" s="4">
        <v>6</v>
      </c>
      <c r="I25" s="4">
        <v>4</v>
      </c>
      <c r="J25" s="4">
        <v>7</v>
      </c>
      <c r="K25" s="4">
        <f>SUM(B25:J25)</f>
        <v>52</v>
      </c>
      <c r="M25" s="8"/>
      <c r="N25" s="3" t="s">
        <v>69</v>
      </c>
      <c r="O25" s="4">
        <v>9</v>
      </c>
      <c r="P25" s="4">
        <v>11</v>
      </c>
      <c r="Q25" s="4">
        <v>7</v>
      </c>
      <c r="R25" s="4">
        <v>9</v>
      </c>
      <c r="S25" s="4">
        <v>13</v>
      </c>
      <c r="T25" s="4">
        <v>8</v>
      </c>
      <c r="U25" s="4">
        <v>8</v>
      </c>
      <c r="V25" s="4">
        <v>7</v>
      </c>
      <c r="W25" s="4">
        <v>8</v>
      </c>
      <c r="X25" s="4">
        <f>SUM(O25:W25)</f>
        <v>80</v>
      </c>
      <c r="Y25" s="9"/>
    </row>
    <row r="26" spans="1:25">
      <c r="A26" s="3" t="s">
        <v>39</v>
      </c>
      <c r="B26" s="4">
        <v>8</v>
      </c>
      <c r="C26" s="4">
        <v>7</v>
      </c>
      <c r="D26" s="4">
        <v>8</v>
      </c>
      <c r="E26" s="4">
        <v>5</v>
      </c>
      <c r="F26" s="4">
        <v>7</v>
      </c>
      <c r="G26" s="4">
        <v>10</v>
      </c>
      <c r="H26" s="4">
        <v>7</v>
      </c>
      <c r="I26" s="4">
        <v>5</v>
      </c>
      <c r="J26" s="4">
        <v>8</v>
      </c>
      <c r="L26" s="4">
        <f>SUM(B26:J26)</f>
        <v>65</v>
      </c>
      <c r="M26" s="8"/>
      <c r="N26" s="3" t="s">
        <v>84</v>
      </c>
      <c r="O26" s="4"/>
      <c r="P26" s="4"/>
      <c r="Q26" s="4"/>
      <c r="R26" s="4"/>
      <c r="S26" s="4"/>
      <c r="T26" s="4"/>
      <c r="U26" s="4"/>
      <c r="V26" s="4"/>
      <c r="W26" s="4"/>
      <c r="X26" s="4">
        <f>SUM(O26:W26)</f>
        <v>0</v>
      </c>
    </row>
    <row r="27" spans="1:25">
      <c r="A27" s="40" t="s">
        <v>45</v>
      </c>
      <c r="B27" s="4">
        <v>6</v>
      </c>
      <c r="C27" s="4">
        <v>6</v>
      </c>
      <c r="D27" s="4">
        <v>11</v>
      </c>
      <c r="E27" s="4">
        <v>5</v>
      </c>
      <c r="F27" s="4">
        <v>5</v>
      </c>
      <c r="G27" s="4">
        <v>8</v>
      </c>
      <c r="H27" s="4">
        <v>7</v>
      </c>
      <c r="I27" s="4">
        <v>7</v>
      </c>
      <c r="J27" s="4">
        <v>9</v>
      </c>
      <c r="K27" s="4">
        <f>SUM(B27:J27)</f>
        <v>64</v>
      </c>
      <c r="M27" s="8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9"/>
    </row>
    <row r="28" spans="1:25">
      <c r="A28" s="3" t="s">
        <v>55</v>
      </c>
      <c r="B28" s="4">
        <v>8</v>
      </c>
      <c r="C28" s="4">
        <v>6</v>
      </c>
      <c r="D28" s="4">
        <v>10</v>
      </c>
      <c r="E28" s="4">
        <v>6</v>
      </c>
      <c r="F28" s="4">
        <v>5</v>
      </c>
      <c r="G28" s="4">
        <v>10</v>
      </c>
      <c r="H28" s="4">
        <v>6</v>
      </c>
      <c r="I28" s="4">
        <v>6</v>
      </c>
      <c r="J28" s="4">
        <v>10</v>
      </c>
      <c r="L28" s="4">
        <f>SUM(B28:J28)</f>
        <v>67</v>
      </c>
      <c r="M28" s="8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9"/>
    </row>
    <row r="29" spans="1:25" ht="23.25">
      <c r="A29" s="8"/>
      <c r="B29" s="9"/>
      <c r="C29" s="9"/>
      <c r="D29" s="9"/>
      <c r="E29" s="9"/>
      <c r="F29" s="9"/>
      <c r="G29" s="9"/>
      <c r="H29" s="9"/>
      <c r="I29" s="9"/>
      <c r="J29" s="9"/>
      <c r="K29" s="29">
        <f>SUM(K23:K28)</f>
        <v>209</v>
      </c>
      <c r="L29" s="31">
        <v>5</v>
      </c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  <c r="X29" s="29" t="s">
        <v>44</v>
      </c>
      <c r="Y29" s="30">
        <v>6</v>
      </c>
    </row>
    <row r="30" spans="1: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6" ht="15.75">
      <c r="A33" s="12" t="s">
        <v>88</v>
      </c>
      <c r="B33" s="7"/>
      <c r="C33" s="7"/>
      <c r="D33" s="7"/>
      <c r="E33" s="7"/>
      <c r="F33" s="1"/>
      <c r="G33" s="1"/>
      <c r="H33" s="1"/>
      <c r="I33" s="1"/>
      <c r="J33" s="1"/>
      <c r="K33" s="1"/>
      <c r="L33" s="1"/>
      <c r="N33" s="13" t="s">
        <v>12</v>
      </c>
      <c r="O33" s="14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32">
        <v>8</v>
      </c>
      <c r="W33" s="4" t="s">
        <v>4</v>
      </c>
      <c r="X33" s="4" t="s">
        <v>5</v>
      </c>
      <c r="Y33" s="9"/>
    </row>
    <row r="34" spans="1:26" ht="15">
      <c r="B34" s="1"/>
      <c r="C34" s="1"/>
      <c r="D34" s="7"/>
      <c r="E34" s="7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>
        <v>5</v>
      </c>
      <c r="Q34" s="4">
        <v>5</v>
      </c>
      <c r="R34" s="4">
        <v>4</v>
      </c>
      <c r="S34" s="4"/>
      <c r="T34" s="4"/>
      <c r="U34" s="4"/>
      <c r="V34" s="3"/>
      <c r="W34" s="4">
        <f t="shared" ref="W34:W41" si="4">SUM(O34:U34)</f>
        <v>16</v>
      </c>
      <c r="X34" s="4"/>
      <c r="Y34" s="9"/>
    </row>
    <row r="35" spans="1:26" ht="15">
      <c r="A35" s="6" t="s">
        <v>90</v>
      </c>
      <c r="B35" s="7"/>
      <c r="C35" s="7"/>
      <c r="D35" s="7"/>
      <c r="E35" s="7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>
        <v>1</v>
      </c>
      <c r="Q35" s="4">
        <v>1</v>
      </c>
      <c r="R35" s="4">
        <v>1</v>
      </c>
      <c r="S35" s="4"/>
      <c r="T35" s="4"/>
      <c r="U35" s="4"/>
      <c r="V35" s="3"/>
      <c r="W35" s="4">
        <f t="shared" si="4"/>
        <v>4</v>
      </c>
      <c r="X35" s="4"/>
      <c r="Y35" s="9"/>
    </row>
    <row r="36" spans="1:26" ht="15">
      <c r="B36" s="1"/>
      <c r="C36" s="1"/>
      <c r="D36" s="7"/>
      <c r="E36" s="7"/>
      <c r="F36" s="1"/>
      <c r="G36" s="1"/>
      <c r="H36" s="1"/>
      <c r="I36" s="1"/>
      <c r="J36" s="1"/>
      <c r="K36" s="1"/>
      <c r="L36" s="1"/>
      <c r="N36" s="3" t="s">
        <v>10</v>
      </c>
      <c r="O36" s="4">
        <v>5</v>
      </c>
      <c r="P36" s="4">
        <v>3</v>
      </c>
      <c r="Q36" s="4">
        <v>2</v>
      </c>
      <c r="R36" s="4">
        <v>5</v>
      </c>
      <c r="S36" s="4"/>
      <c r="T36" s="4"/>
      <c r="U36" s="4"/>
      <c r="V36" s="3"/>
      <c r="W36" s="4">
        <f t="shared" si="4"/>
        <v>15</v>
      </c>
      <c r="X36" s="4"/>
      <c r="Y36" s="9"/>
    </row>
    <row r="37" spans="1:26" ht="15">
      <c r="A37" s="6" t="s">
        <v>89</v>
      </c>
      <c r="B37" s="7"/>
      <c r="C37" s="7"/>
      <c r="D37" s="7"/>
      <c r="E37" s="7"/>
      <c r="F37" s="1"/>
      <c r="G37" s="1"/>
      <c r="H37" s="1"/>
      <c r="I37" s="1"/>
      <c r="J37" s="1"/>
      <c r="K37" s="1"/>
      <c r="L37" s="1"/>
      <c r="N37" s="3" t="s">
        <v>18</v>
      </c>
      <c r="O37" s="4">
        <v>6</v>
      </c>
      <c r="P37" s="4">
        <v>6</v>
      </c>
      <c r="Q37" s="4">
        <v>6</v>
      </c>
      <c r="R37" s="4">
        <v>6</v>
      </c>
      <c r="S37" s="4"/>
      <c r="T37" s="4"/>
      <c r="U37" s="4"/>
      <c r="V37" s="3"/>
      <c r="W37" s="4">
        <f t="shared" si="4"/>
        <v>24</v>
      </c>
      <c r="X37" s="4"/>
      <c r="Y37" s="9"/>
    </row>
    <row r="38" spans="1:26" ht="15">
      <c r="B38" s="7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53" t="s">
        <v>11</v>
      </c>
      <c r="O38" s="4">
        <v>4</v>
      </c>
      <c r="P38" s="4">
        <v>4</v>
      </c>
      <c r="Q38" s="4">
        <v>4</v>
      </c>
      <c r="R38" s="4">
        <v>3</v>
      </c>
      <c r="S38" s="4"/>
      <c r="T38" s="4"/>
      <c r="U38" s="4"/>
      <c r="V38" s="4"/>
      <c r="W38" s="4">
        <f t="shared" si="4"/>
        <v>15</v>
      </c>
      <c r="X38" s="4"/>
      <c r="Z38" s="9"/>
    </row>
    <row r="39" spans="1:26" ht="15">
      <c r="A39" s="6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3</v>
      </c>
      <c r="P39" s="4">
        <v>2</v>
      </c>
      <c r="Q39" s="4">
        <v>3</v>
      </c>
      <c r="R39" s="4">
        <v>2</v>
      </c>
      <c r="S39" s="4"/>
      <c r="T39" s="4"/>
      <c r="U39" s="4"/>
      <c r="V39" s="3"/>
      <c r="W39" s="4">
        <f t="shared" si="4"/>
        <v>10</v>
      </c>
      <c r="X39" s="4"/>
      <c r="Y39" s="9"/>
    </row>
    <row r="40" spans="1:2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3"/>
      <c r="O40" s="4"/>
      <c r="P40" s="4"/>
      <c r="Q40" s="4"/>
      <c r="R40" s="4"/>
      <c r="S40" s="4"/>
      <c r="T40" s="4"/>
      <c r="U40" s="4"/>
      <c r="V40" s="3"/>
      <c r="W40" s="4">
        <f t="shared" si="4"/>
        <v>0</v>
      </c>
      <c r="X40" s="4"/>
      <c r="Y40" s="9"/>
    </row>
    <row r="41" spans="1:26">
      <c r="A41" t="s">
        <v>93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3"/>
      <c r="O41" s="4"/>
      <c r="P41" s="4"/>
      <c r="Q41" s="4"/>
      <c r="R41" s="4"/>
      <c r="S41" s="4"/>
      <c r="T41" s="4"/>
      <c r="U41" s="4"/>
      <c r="V41" s="3"/>
      <c r="W41" s="4">
        <f t="shared" si="4"/>
        <v>0</v>
      </c>
      <c r="X41" s="4"/>
      <c r="Y41" s="9"/>
    </row>
  </sheetData>
  <pageMargins left="0.75" right="0.75" top="0.5" bottom="0.49" header="0.5" footer="0.5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zoomScaleNormal="100" workbookViewId="0">
      <selection activeCell="A22" sqref="A22:L29"/>
    </sheetView>
  </sheetViews>
  <sheetFormatPr defaultRowHeight="12.75"/>
  <cols>
    <col min="1" max="1" width="18.7109375" customWidth="1"/>
    <col min="2" max="10" width="3.7109375" customWidth="1"/>
    <col min="11" max="11" width="7.140625" bestFit="1" customWidth="1"/>
    <col min="12" max="12" width="6.5703125" customWidth="1"/>
    <col min="13" max="13" width="11.7109375" customWidth="1"/>
    <col min="14" max="14" width="18.7109375" customWidth="1"/>
    <col min="15" max="21" width="3.7109375" customWidth="1"/>
    <col min="22" max="23" width="4.7109375" customWidth="1"/>
    <col min="24" max="24" width="7.140625" bestFit="1" customWidth="1"/>
    <col min="25" max="25" width="6.7109375" customWidth="1"/>
  </cols>
  <sheetData>
    <row r="1" spans="1:27">
      <c r="A1" s="13" t="s">
        <v>14</v>
      </c>
      <c r="B1" s="4">
        <v>1</v>
      </c>
      <c r="C1" s="4">
        <f>B1+1</f>
        <v>2</v>
      </c>
      <c r="D1" s="4">
        <f t="shared" ref="D1:J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 t="s">
        <v>4</v>
      </c>
      <c r="L1" s="9" t="s">
        <v>5</v>
      </c>
      <c r="M1" s="8"/>
      <c r="N1" s="13" t="s">
        <v>14</v>
      </c>
      <c r="O1" s="4">
        <f>B1</f>
        <v>1</v>
      </c>
      <c r="P1" s="4">
        <f t="shared" ref="P1:W2" si="1">C1</f>
        <v>2</v>
      </c>
      <c r="Q1" s="4">
        <f t="shared" si="1"/>
        <v>3</v>
      </c>
      <c r="R1" s="4">
        <f t="shared" si="1"/>
        <v>4</v>
      </c>
      <c r="S1" s="4">
        <f t="shared" si="1"/>
        <v>5</v>
      </c>
      <c r="T1" s="4">
        <f t="shared" si="1"/>
        <v>6</v>
      </c>
      <c r="U1" s="4">
        <f t="shared" si="1"/>
        <v>7</v>
      </c>
      <c r="V1" s="4">
        <f t="shared" si="1"/>
        <v>8</v>
      </c>
      <c r="W1" s="4">
        <f t="shared" si="1"/>
        <v>9</v>
      </c>
      <c r="X1" s="4" t="s">
        <v>4</v>
      </c>
      <c r="Y1" s="9" t="s">
        <v>5</v>
      </c>
    </row>
    <row r="2" spans="1:27">
      <c r="A2" s="13" t="s">
        <v>6</v>
      </c>
      <c r="B2" s="9">
        <v>4</v>
      </c>
      <c r="C2" s="9">
        <v>3</v>
      </c>
      <c r="D2" s="9">
        <v>4</v>
      </c>
      <c r="E2" s="9">
        <v>3</v>
      </c>
      <c r="F2" s="9">
        <v>5</v>
      </c>
      <c r="G2" s="9">
        <v>4</v>
      </c>
      <c r="H2" s="9">
        <v>4</v>
      </c>
      <c r="I2" s="9">
        <v>5</v>
      </c>
      <c r="J2" s="9">
        <v>4</v>
      </c>
      <c r="K2" s="4">
        <f>SUM(B2:J2)</f>
        <v>36</v>
      </c>
      <c r="L2" s="9"/>
      <c r="M2" s="8"/>
      <c r="N2" s="13" t="s">
        <v>6</v>
      </c>
      <c r="O2" s="4">
        <f>B2</f>
        <v>4</v>
      </c>
      <c r="P2" s="4">
        <f t="shared" si="1"/>
        <v>3</v>
      </c>
      <c r="Q2" s="4">
        <f t="shared" si="1"/>
        <v>4</v>
      </c>
      <c r="R2" s="4">
        <f t="shared" si="1"/>
        <v>3</v>
      </c>
      <c r="S2" s="4">
        <f t="shared" si="1"/>
        <v>5</v>
      </c>
      <c r="T2" s="4">
        <f t="shared" si="1"/>
        <v>4</v>
      </c>
      <c r="U2" s="4">
        <f t="shared" si="1"/>
        <v>4</v>
      </c>
      <c r="V2" s="4">
        <f t="shared" si="1"/>
        <v>5</v>
      </c>
      <c r="W2" s="4">
        <f t="shared" si="1"/>
        <v>4</v>
      </c>
      <c r="X2" s="4">
        <f>SUM(O2:W2)</f>
        <v>36</v>
      </c>
      <c r="Y2" s="9"/>
    </row>
    <row r="3" spans="1:27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7">
      <c r="A4" s="11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11" t="s">
        <v>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7">
      <c r="A5" s="3" t="s">
        <v>26</v>
      </c>
      <c r="B5" s="4">
        <v>5</v>
      </c>
      <c r="C5" s="4">
        <v>4</v>
      </c>
      <c r="D5" s="4">
        <v>4</v>
      </c>
      <c r="E5" s="4">
        <v>4</v>
      </c>
      <c r="F5" s="4">
        <v>5</v>
      </c>
      <c r="G5" s="4">
        <v>4</v>
      </c>
      <c r="H5" s="4">
        <v>4</v>
      </c>
      <c r="I5" s="4">
        <v>6</v>
      </c>
      <c r="J5" s="4">
        <v>3</v>
      </c>
      <c r="K5" s="4">
        <f t="shared" ref="K5:K10" si="2">SUM(B5:J5)</f>
        <v>39</v>
      </c>
      <c r="L5" s="9"/>
      <c r="M5" s="8"/>
      <c r="N5" s="3" t="s">
        <v>24</v>
      </c>
      <c r="O5" s="4">
        <v>5</v>
      </c>
      <c r="P5" s="4">
        <v>5</v>
      </c>
      <c r="Q5" s="4">
        <v>4</v>
      </c>
      <c r="R5" s="4">
        <v>4</v>
      </c>
      <c r="S5" s="4">
        <v>6</v>
      </c>
      <c r="T5" s="4">
        <v>5</v>
      </c>
      <c r="U5" s="4">
        <v>5</v>
      </c>
      <c r="V5" s="4">
        <v>7</v>
      </c>
      <c r="W5" s="4">
        <v>4</v>
      </c>
      <c r="X5" s="4">
        <f t="shared" ref="X5:X10" si="3">SUM(O5:W5)</f>
        <v>45</v>
      </c>
      <c r="Y5" s="9"/>
    </row>
    <row r="6" spans="1:27">
      <c r="A6" s="52" t="s">
        <v>56</v>
      </c>
      <c r="B6" s="4">
        <v>6</v>
      </c>
      <c r="C6" s="4">
        <v>4</v>
      </c>
      <c r="D6" s="4">
        <v>4</v>
      </c>
      <c r="E6" s="4">
        <v>3</v>
      </c>
      <c r="F6" s="4">
        <v>6</v>
      </c>
      <c r="G6" s="4">
        <v>6</v>
      </c>
      <c r="H6" s="4">
        <v>5</v>
      </c>
      <c r="I6" s="4">
        <v>6</v>
      </c>
      <c r="J6" s="4">
        <v>4</v>
      </c>
      <c r="K6" s="4">
        <f t="shared" si="2"/>
        <v>44</v>
      </c>
      <c r="L6" s="9"/>
      <c r="M6" s="8"/>
      <c r="N6" s="3" t="s">
        <v>48</v>
      </c>
      <c r="O6" s="4">
        <v>4</v>
      </c>
      <c r="P6" s="4">
        <v>3</v>
      </c>
      <c r="Q6" s="4">
        <v>5</v>
      </c>
      <c r="R6" s="4">
        <v>4</v>
      </c>
      <c r="S6" s="4">
        <v>6</v>
      </c>
      <c r="T6" s="4">
        <v>5</v>
      </c>
      <c r="U6" s="4">
        <v>7</v>
      </c>
      <c r="V6" s="4">
        <v>5</v>
      </c>
      <c r="W6" s="4">
        <v>7</v>
      </c>
      <c r="X6" s="4">
        <f t="shared" si="3"/>
        <v>46</v>
      </c>
      <c r="Z6">
        <v>5</v>
      </c>
      <c r="AA6">
        <v>7</v>
      </c>
    </row>
    <row r="7" spans="1:27">
      <c r="A7" s="3" t="s">
        <v>57</v>
      </c>
      <c r="B7" s="4">
        <v>6</v>
      </c>
      <c r="C7" s="4">
        <v>8</v>
      </c>
      <c r="D7" s="4">
        <v>7</v>
      </c>
      <c r="E7" s="4">
        <v>5</v>
      </c>
      <c r="F7" s="4">
        <v>6</v>
      </c>
      <c r="G7" s="4">
        <v>8</v>
      </c>
      <c r="H7" s="4">
        <v>7</v>
      </c>
      <c r="I7" s="4">
        <v>11</v>
      </c>
      <c r="J7" s="4">
        <v>7</v>
      </c>
      <c r="K7" s="4">
        <f t="shared" si="2"/>
        <v>65</v>
      </c>
      <c r="M7" s="8"/>
      <c r="N7" s="3" t="s">
        <v>36</v>
      </c>
      <c r="O7" s="4">
        <v>5</v>
      </c>
      <c r="P7" s="4">
        <v>5</v>
      </c>
      <c r="Q7" s="4">
        <v>5</v>
      </c>
      <c r="R7" s="4">
        <v>4</v>
      </c>
      <c r="S7" s="4">
        <v>6</v>
      </c>
      <c r="T7" s="4">
        <v>5</v>
      </c>
      <c r="U7" s="4">
        <v>6</v>
      </c>
      <c r="V7" s="4">
        <v>6</v>
      </c>
      <c r="W7" s="4">
        <v>5</v>
      </c>
      <c r="X7" s="4">
        <f t="shared" si="3"/>
        <v>47</v>
      </c>
    </row>
    <row r="8" spans="1:27">
      <c r="A8" s="3" t="s">
        <v>59</v>
      </c>
      <c r="B8" s="4">
        <v>8</v>
      </c>
      <c r="C8" s="4">
        <v>7</v>
      </c>
      <c r="D8" s="4">
        <v>7</v>
      </c>
      <c r="E8" s="4">
        <v>5</v>
      </c>
      <c r="F8" s="4">
        <v>7</v>
      </c>
      <c r="G8" s="4">
        <v>6</v>
      </c>
      <c r="H8" s="4">
        <v>8</v>
      </c>
      <c r="I8" s="4">
        <v>7</v>
      </c>
      <c r="J8" s="4">
        <v>7</v>
      </c>
      <c r="K8" s="4">
        <f t="shared" si="2"/>
        <v>62</v>
      </c>
      <c r="M8" s="8"/>
      <c r="N8" s="3" t="s">
        <v>92</v>
      </c>
      <c r="O8" s="4">
        <v>6</v>
      </c>
      <c r="P8" s="4">
        <v>8</v>
      </c>
      <c r="Q8" s="4">
        <v>5</v>
      </c>
      <c r="R8" s="4">
        <v>5</v>
      </c>
      <c r="S8" s="4">
        <v>6</v>
      </c>
      <c r="T8" s="4">
        <v>5</v>
      </c>
      <c r="U8" s="4">
        <v>6</v>
      </c>
      <c r="V8" s="4">
        <v>7</v>
      </c>
      <c r="W8" s="4">
        <v>5</v>
      </c>
      <c r="X8" s="4">
        <f t="shared" si="3"/>
        <v>53</v>
      </c>
    </row>
    <row r="9" spans="1:27">
      <c r="A9" s="3"/>
      <c r="B9" s="4"/>
      <c r="C9" s="4"/>
      <c r="D9" s="4"/>
      <c r="E9" s="4"/>
      <c r="F9" s="4"/>
      <c r="G9" s="4"/>
      <c r="H9" s="4"/>
      <c r="I9" s="4"/>
      <c r="J9" s="4"/>
      <c r="K9" s="4">
        <f t="shared" si="2"/>
        <v>0</v>
      </c>
      <c r="M9" s="8"/>
      <c r="N9" s="3"/>
      <c r="O9" s="4"/>
      <c r="P9" s="4"/>
      <c r="Q9" s="4"/>
      <c r="R9" s="4"/>
      <c r="S9" s="4"/>
      <c r="T9" s="4"/>
      <c r="U9" s="4"/>
      <c r="V9" s="4"/>
      <c r="W9" s="4"/>
      <c r="X9" s="4">
        <f t="shared" si="3"/>
        <v>0</v>
      </c>
    </row>
    <row r="10" spans="1:27">
      <c r="B10" s="4"/>
      <c r="C10" s="4"/>
      <c r="D10" s="4"/>
      <c r="E10" s="4"/>
      <c r="F10" s="4"/>
      <c r="G10" s="4"/>
      <c r="H10" s="4"/>
      <c r="I10" s="4"/>
      <c r="J10" s="4"/>
      <c r="K10" s="4">
        <f t="shared" si="2"/>
        <v>0</v>
      </c>
      <c r="M10" s="8"/>
      <c r="N10" s="3"/>
      <c r="O10" s="4"/>
      <c r="P10" s="4"/>
      <c r="Q10" s="4"/>
      <c r="R10" s="4"/>
      <c r="S10" s="4"/>
      <c r="T10" s="4"/>
      <c r="U10" s="4"/>
      <c r="V10" s="4"/>
      <c r="W10" s="4"/>
      <c r="X10" s="4">
        <f t="shared" si="3"/>
        <v>0</v>
      </c>
    </row>
    <row r="11" spans="1:27" ht="23.25">
      <c r="A11" s="8"/>
      <c r="B11" s="9"/>
      <c r="C11" s="9"/>
      <c r="D11" s="9"/>
      <c r="E11" s="9"/>
      <c r="F11" s="9"/>
      <c r="G11" s="9"/>
      <c r="H11" s="9"/>
      <c r="I11" s="9"/>
      <c r="J11" s="9"/>
      <c r="K11" s="29">
        <f>SUM(K5:K10)</f>
        <v>210</v>
      </c>
      <c r="L11" s="30">
        <v>4</v>
      </c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29">
        <f>SUM(X5:X10)</f>
        <v>191</v>
      </c>
      <c r="Y11" s="30">
        <v>3</v>
      </c>
    </row>
    <row r="12" spans="1:27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7">
      <c r="A13" s="11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11" t="s">
        <v>15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7">
      <c r="A14" s="3" t="s">
        <v>23</v>
      </c>
      <c r="B14" s="4">
        <v>6</v>
      </c>
      <c r="C14" s="4">
        <v>4</v>
      </c>
      <c r="D14" s="4">
        <v>6</v>
      </c>
      <c r="E14" s="4">
        <v>4</v>
      </c>
      <c r="F14" s="4">
        <v>5</v>
      </c>
      <c r="G14" s="4">
        <v>4</v>
      </c>
      <c r="H14" s="4">
        <v>5</v>
      </c>
      <c r="I14" s="4">
        <v>4</v>
      </c>
      <c r="J14" s="4">
        <v>5</v>
      </c>
      <c r="K14" s="4">
        <f t="shared" ref="K14:K19" si="4">SUM(B14:J14)</f>
        <v>43</v>
      </c>
      <c r="L14" s="9"/>
      <c r="M14" s="8"/>
      <c r="N14" s="3" t="s">
        <v>29</v>
      </c>
      <c r="O14" s="4">
        <v>5</v>
      </c>
      <c r="P14" s="4">
        <v>4</v>
      </c>
      <c r="Q14" s="4">
        <v>5</v>
      </c>
      <c r="R14" s="4">
        <v>3</v>
      </c>
      <c r="S14" s="4">
        <v>5</v>
      </c>
      <c r="T14" s="4">
        <v>5</v>
      </c>
      <c r="U14" s="4">
        <v>7</v>
      </c>
      <c r="V14" s="4">
        <v>6</v>
      </c>
      <c r="W14" s="4">
        <v>6</v>
      </c>
      <c r="X14" s="4">
        <f>SUM(O14:W14)</f>
        <v>46</v>
      </c>
    </row>
    <row r="15" spans="1:27">
      <c r="A15" s="3" t="s">
        <v>31</v>
      </c>
      <c r="B15" s="4">
        <v>5</v>
      </c>
      <c r="C15" s="4">
        <v>4</v>
      </c>
      <c r="D15" s="4">
        <v>4</v>
      </c>
      <c r="E15" s="4">
        <v>6</v>
      </c>
      <c r="F15" s="4">
        <v>5</v>
      </c>
      <c r="G15" s="4">
        <v>4</v>
      </c>
      <c r="H15" s="4">
        <v>5</v>
      </c>
      <c r="I15" s="4">
        <v>8</v>
      </c>
      <c r="J15" s="4">
        <v>4</v>
      </c>
      <c r="K15" s="4">
        <f t="shared" si="4"/>
        <v>45</v>
      </c>
      <c r="M15" s="8"/>
      <c r="N15" s="3" t="s">
        <v>28</v>
      </c>
      <c r="O15" s="4">
        <v>5</v>
      </c>
      <c r="P15" s="4">
        <v>4</v>
      </c>
      <c r="Q15" s="4">
        <v>3</v>
      </c>
      <c r="R15" s="4">
        <v>3</v>
      </c>
      <c r="S15" s="4">
        <v>6</v>
      </c>
      <c r="T15" s="4">
        <v>6</v>
      </c>
      <c r="U15" s="4">
        <v>6</v>
      </c>
      <c r="V15" s="4">
        <v>8</v>
      </c>
      <c r="W15" s="4">
        <v>6</v>
      </c>
      <c r="X15" s="4">
        <f>SUM(O15:W15)</f>
        <v>47</v>
      </c>
    </row>
    <row r="16" spans="1:27">
      <c r="A16" s="40" t="s">
        <v>37</v>
      </c>
      <c r="B16" s="4">
        <v>6</v>
      </c>
      <c r="C16" s="4">
        <v>5</v>
      </c>
      <c r="D16" s="4">
        <v>5</v>
      </c>
      <c r="E16" s="4">
        <v>5</v>
      </c>
      <c r="F16" s="4">
        <v>7</v>
      </c>
      <c r="G16" s="4">
        <v>6</v>
      </c>
      <c r="H16" s="4">
        <v>4</v>
      </c>
      <c r="I16" s="4">
        <v>7</v>
      </c>
      <c r="J16" s="4">
        <v>6</v>
      </c>
      <c r="L16" s="4">
        <f>SUM(B16:J16)</f>
        <v>51</v>
      </c>
      <c r="M16" s="8"/>
      <c r="N16" s="3" t="s">
        <v>43</v>
      </c>
      <c r="O16" s="4">
        <v>7</v>
      </c>
      <c r="P16" s="4">
        <v>4</v>
      </c>
      <c r="Q16" s="4">
        <v>7</v>
      </c>
      <c r="R16" s="4">
        <v>4</v>
      </c>
      <c r="S16" s="4">
        <v>6</v>
      </c>
      <c r="T16" s="4">
        <v>7</v>
      </c>
      <c r="U16" s="4">
        <v>5</v>
      </c>
      <c r="V16" s="4">
        <v>6</v>
      </c>
      <c r="W16" s="4">
        <v>5</v>
      </c>
      <c r="X16" s="4">
        <f>SUM(O16:W16)</f>
        <v>51</v>
      </c>
    </row>
    <row r="17" spans="1:25">
      <c r="A17" s="3" t="s">
        <v>75</v>
      </c>
      <c r="B17" s="4">
        <v>7</v>
      </c>
      <c r="C17" s="4">
        <v>8</v>
      </c>
      <c r="D17" s="4">
        <v>6</v>
      </c>
      <c r="E17" s="4">
        <v>5</v>
      </c>
      <c r="F17" s="4">
        <v>7</v>
      </c>
      <c r="G17" s="4">
        <v>6</v>
      </c>
      <c r="H17" s="4">
        <v>5</v>
      </c>
      <c r="I17" s="4">
        <v>6</v>
      </c>
      <c r="J17" s="4">
        <v>5</v>
      </c>
      <c r="L17" s="4">
        <f>SUM(B17:J17)</f>
        <v>55</v>
      </c>
      <c r="M17" s="8"/>
      <c r="N17" s="3" t="s">
        <v>41</v>
      </c>
      <c r="O17" s="4">
        <v>7</v>
      </c>
      <c r="P17" s="4">
        <v>5</v>
      </c>
      <c r="Q17" s="4">
        <v>5</v>
      </c>
      <c r="R17" s="4">
        <v>6</v>
      </c>
      <c r="S17" s="4">
        <v>5</v>
      </c>
      <c r="T17" s="4">
        <v>8</v>
      </c>
      <c r="U17" s="4">
        <v>5</v>
      </c>
      <c r="V17" s="4">
        <v>8</v>
      </c>
      <c r="W17" s="4">
        <v>6</v>
      </c>
      <c r="Y17" s="4">
        <f>SUM(O17:W17)</f>
        <v>55</v>
      </c>
    </row>
    <row r="18" spans="1:25">
      <c r="A18" s="40" t="s">
        <v>95</v>
      </c>
      <c r="B18" s="4">
        <v>5</v>
      </c>
      <c r="C18" s="4">
        <v>5</v>
      </c>
      <c r="D18" s="4">
        <v>6</v>
      </c>
      <c r="E18" s="4">
        <v>4</v>
      </c>
      <c r="F18" s="4">
        <v>5</v>
      </c>
      <c r="G18" s="4">
        <v>5</v>
      </c>
      <c r="H18" s="4">
        <v>5</v>
      </c>
      <c r="I18" s="4">
        <v>5</v>
      </c>
      <c r="J18" s="4">
        <v>6</v>
      </c>
      <c r="K18" s="4">
        <f t="shared" si="4"/>
        <v>46</v>
      </c>
      <c r="M18" s="8"/>
      <c r="N18" s="39" t="s">
        <v>46</v>
      </c>
      <c r="O18" s="4">
        <v>5</v>
      </c>
      <c r="P18" s="4">
        <v>7</v>
      </c>
      <c r="Q18" s="4">
        <v>4</v>
      </c>
      <c r="R18" s="4">
        <v>5</v>
      </c>
      <c r="S18" s="4">
        <v>6</v>
      </c>
      <c r="T18" s="4">
        <v>4</v>
      </c>
      <c r="U18" s="4">
        <v>5</v>
      </c>
      <c r="V18" s="4">
        <v>5</v>
      </c>
      <c r="W18" s="4">
        <v>5</v>
      </c>
      <c r="X18" s="4">
        <f>SUM(O18:W18)</f>
        <v>46</v>
      </c>
    </row>
    <row r="19" spans="1:25">
      <c r="A19" s="3" t="s">
        <v>96</v>
      </c>
      <c r="B19" s="4">
        <v>5</v>
      </c>
      <c r="C19" s="4">
        <v>3</v>
      </c>
      <c r="D19" s="4">
        <v>4</v>
      </c>
      <c r="E19" s="4">
        <v>4</v>
      </c>
      <c r="F19" s="4">
        <v>5</v>
      </c>
      <c r="G19" s="4">
        <v>4</v>
      </c>
      <c r="H19" s="4">
        <v>4</v>
      </c>
      <c r="I19" s="4">
        <v>5</v>
      </c>
      <c r="J19" s="4">
        <v>6</v>
      </c>
      <c r="K19" s="4">
        <f t="shared" si="4"/>
        <v>40</v>
      </c>
      <c r="M19" s="8"/>
      <c r="N19" s="39" t="s">
        <v>82</v>
      </c>
      <c r="O19" s="4">
        <v>6</v>
      </c>
      <c r="P19" s="4">
        <v>5</v>
      </c>
      <c r="Q19" s="4">
        <v>12</v>
      </c>
      <c r="R19" s="4">
        <v>6</v>
      </c>
      <c r="S19" s="4">
        <v>10</v>
      </c>
      <c r="T19" s="4">
        <v>8</v>
      </c>
      <c r="U19" s="4">
        <v>11</v>
      </c>
      <c r="V19" s="4">
        <v>9</v>
      </c>
      <c r="W19" s="4">
        <v>7</v>
      </c>
      <c r="Y19" s="4">
        <f>SUM(O19:W19)</f>
        <v>74</v>
      </c>
    </row>
    <row r="20" spans="1:25" ht="23.25">
      <c r="A20" s="8"/>
      <c r="B20" s="9"/>
      <c r="C20" s="9"/>
      <c r="D20" s="9"/>
      <c r="E20" s="9"/>
      <c r="F20" s="9"/>
      <c r="G20" s="9"/>
      <c r="H20" s="9"/>
      <c r="I20" s="9"/>
      <c r="J20" s="9"/>
      <c r="K20" s="29">
        <f>SUM(K14:K19)</f>
        <v>174</v>
      </c>
      <c r="L20" s="31">
        <v>1</v>
      </c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  <c r="X20" s="29">
        <f>SUM(X14:X19)</f>
        <v>190</v>
      </c>
      <c r="Y20" s="30">
        <v>2</v>
      </c>
    </row>
    <row r="21" spans="1: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>
      <c r="A22" s="11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"/>
      <c r="N22" s="11" t="s">
        <v>17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>
      <c r="A23" s="3" t="s">
        <v>25</v>
      </c>
      <c r="B23" s="4">
        <v>5</v>
      </c>
      <c r="C23" s="4">
        <v>4</v>
      </c>
      <c r="D23" s="4">
        <v>5</v>
      </c>
      <c r="E23" s="4">
        <v>4</v>
      </c>
      <c r="F23" s="4">
        <v>5</v>
      </c>
      <c r="G23" s="4">
        <v>5</v>
      </c>
      <c r="H23" s="4">
        <v>4</v>
      </c>
      <c r="I23" s="4">
        <v>6</v>
      </c>
      <c r="J23" s="4">
        <v>5</v>
      </c>
      <c r="K23" s="4">
        <f>SUM(B23:J23)</f>
        <v>43</v>
      </c>
      <c r="L23" s="9"/>
      <c r="M23" s="8"/>
      <c r="N23" s="3" t="s">
        <v>22</v>
      </c>
      <c r="O23" s="4">
        <v>5</v>
      </c>
      <c r="P23" s="4">
        <v>6</v>
      </c>
      <c r="Q23" s="4">
        <v>5</v>
      </c>
      <c r="R23" s="4">
        <v>4</v>
      </c>
      <c r="S23" s="4">
        <v>6</v>
      </c>
      <c r="T23" s="4">
        <v>4</v>
      </c>
      <c r="U23" s="4">
        <v>8</v>
      </c>
      <c r="V23" s="4">
        <v>5</v>
      </c>
      <c r="W23" s="4">
        <v>7</v>
      </c>
      <c r="X23" s="4">
        <f>SUM(O23:W23)</f>
        <v>50</v>
      </c>
      <c r="Y23" s="9"/>
    </row>
    <row r="24" spans="1:25">
      <c r="A24" s="3" t="s">
        <v>38</v>
      </c>
      <c r="B24" s="4">
        <v>5</v>
      </c>
      <c r="C24" s="4">
        <v>11</v>
      </c>
      <c r="D24" s="4">
        <v>6</v>
      </c>
      <c r="E24" s="4">
        <v>6</v>
      </c>
      <c r="F24" s="4">
        <v>6</v>
      </c>
      <c r="G24" s="4">
        <v>6</v>
      </c>
      <c r="H24" s="4">
        <v>6</v>
      </c>
      <c r="I24" s="4">
        <v>7</v>
      </c>
      <c r="J24" s="4">
        <v>6</v>
      </c>
      <c r="L24" s="4">
        <f>SUM(B24:J24)</f>
        <v>59</v>
      </c>
      <c r="M24" s="8"/>
      <c r="N24" s="3" t="s">
        <v>69</v>
      </c>
      <c r="O24" s="4">
        <v>7</v>
      </c>
      <c r="P24" s="4">
        <v>9</v>
      </c>
      <c r="Q24" s="4">
        <v>10</v>
      </c>
      <c r="R24" s="4">
        <v>7</v>
      </c>
      <c r="S24" s="4">
        <v>8</v>
      </c>
      <c r="T24" s="4">
        <v>9</v>
      </c>
      <c r="U24" s="4">
        <v>8</v>
      </c>
      <c r="V24" s="4">
        <v>8</v>
      </c>
      <c r="W24" s="4">
        <v>7</v>
      </c>
      <c r="X24" s="4">
        <f>SUM(O24:W24)</f>
        <v>73</v>
      </c>
      <c r="Y24" s="9"/>
    </row>
    <row r="25" spans="1:25">
      <c r="A25" s="40" t="s">
        <v>40</v>
      </c>
      <c r="B25" s="4">
        <v>5</v>
      </c>
      <c r="C25" s="4">
        <v>8</v>
      </c>
      <c r="D25" s="4">
        <v>6</v>
      </c>
      <c r="E25" s="4">
        <v>6</v>
      </c>
      <c r="F25" s="4">
        <v>7</v>
      </c>
      <c r="G25" s="4">
        <v>6</v>
      </c>
      <c r="H25" s="4">
        <v>6</v>
      </c>
      <c r="I25" s="4">
        <v>7</v>
      </c>
      <c r="J25" s="4">
        <v>6</v>
      </c>
      <c r="K25" s="4">
        <f>SUM(B25:J25)</f>
        <v>57</v>
      </c>
      <c r="M25" s="8"/>
      <c r="N25" s="3" t="s">
        <v>68</v>
      </c>
      <c r="O25" s="4">
        <v>9</v>
      </c>
      <c r="P25" s="4">
        <v>8</v>
      </c>
      <c r="Q25" s="4">
        <v>8</v>
      </c>
      <c r="R25" s="4">
        <v>7</v>
      </c>
      <c r="S25" s="4">
        <v>12</v>
      </c>
      <c r="T25" s="4">
        <v>6</v>
      </c>
      <c r="U25" s="4">
        <v>8</v>
      </c>
      <c r="V25" s="4">
        <v>9</v>
      </c>
      <c r="W25" s="4">
        <v>8</v>
      </c>
      <c r="X25" s="4">
        <f>SUM(O25:W25)</f>
        <v>75</v>
      </c>
      <c r="Y25" s="9"/>
    </row>
    <row r="26" spans="1:25">
      <c r="A26" s="3" t="s">
        <v>39</v>
      </c>
      <c r="B26" s="4">
        <v>7</v>
      </c>
      <c r="C26" s="4">
        <v>5</v>
      </c>
      <c r="D26" s="4">
        <v>5</v>
      </c>
      <c r="E26" s="4">
        <v>5</v>
      </c>
      <c r="F26" s="4">
        <v>8</v>
      </c>
      <c r="G26" s="4">
        <v>5</v>
      </c>
      <c r="H26" s="4">
        <v>6</v>
      </c>
      <c r="I26" s="4">
        <v>10</v>
      </c>
      <c r="J26" s="4">
        <v>5</v>
      </c>
      <c r="K26" s="4">
        <f>SUM(B26:J26)</f>
        <v>56</v>
      </c>
      <c r="M26" s="8"/>
      <c r="N26" s="3"/>
      <c r="O26" s="4"/>
      <c r="P26" s="4"/>
      <c r="Q26" s="4"/>
      <c r="R26" s="4"/>
      <c r="S26" s="4"/>
      <c r="T26" s="4"/>
      <c r="U26" s="4"/>
      <c r="V26" s="4"/>
      <c r="W26" s="4"/>
      <c r="X26" s="4">
        <f>SUM(O26:W26)</f>
        <v>0</v>
      </c>
    </row>
    <row r="27" spans="1:25">
      <c r="A27" s="40" t="s">
        <v>45</v>
      </c>
      <c r="B27" s="4">
        <v>7</v>
      </c>
      <c r="C27" s="4">
        <v>4</v>
      </c>
      <c r="D27" s="4">
        <v>5</v>
      </c>
      <c r="E27" s="4">
        <v>5</v>
      </c>
      <c r="F27" s="4">
        <v>6</v>
      </c>
      <c r="G27" s="4">
        <v>5</v>
      </c>
      <c r="H27" s="4">
        <v>7</v>
      </c>
      <c r="I27" s="4">
        <v>10</v>
      </c>
      <c r="J27" s="4">
        <v>6</v>
      </c>
      <c r="K27" s="4">
        <f>SUM(B27:J27)</f>
        <v>55</v>
      </c>
      <c r="M27" s="8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9"/>
    </row>
    <row r="28" spans="1:25">
      <c r="A28" s="3" t="s">
        <v>67</v>
      </c>
      <c r="B28" s="4">
        <v>8</v>
      </c>
      <c r="C28" s="4">
        <v>5</v>
      </c>
      <c r="D28" s="4">
        <v>6</v>
      </c>
      <c r="E28" s="4">
        <v>6</v>
      </c>
      <c r="F28" s="4">
        <v>11</v>
      </c>
      <c r="G28" s="4">
        <v>7</v>
      </c>
      <c r="H28" s="4">
        <v>11</v>
      </c>
      <c r="I28" s="4">
        <v>7</v>
      </c>
      <c r="J28" s="4">
        <v>6</v>
      </c>
      <c r="L28" s="4">
        <f>SUM(B28:J28)</f>
        <v>67</v>
      </c>
      <c r="M28" s="8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9"/>
    </row>
    <row r="29" spans="1:25" ht="23.25">
      <c r="A29" s="8"/>
      <c r="B29" s="9"/>
      <c r="C29" s="9"/>
      <c r="D29" s="9"/>
      <c r="E29" s="9"/>
      <c r="F29" s="9"/>
      <c r="G29" s="9"/>
      <c r="H29" s="9"/>
      <c r="I29" s="9"/>
      <c r="J29" s="9"/>
      <c r="K29" s="29">
        <f>SUM(K23:K28)</f>
        <v>211</v>
      </c>
      <c r="L29" s="31">
        <v>5</v>
      </c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  <c r="X29" s="29" t="s">
        <v>44</v>
      </c>
      <c r="Y29" s="30">
        <v>6</v>
      </c>
    </row>
    <row r="30" spans="1: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6" ht="15.75">
      <c r="A33" s="12" t="s">
        <v>85</v>
      </c>
      <c r="B33" s="7"/>
      <c r="C33" s="7"/>
      <c r="D33" s="7"/>
      <c r="E33" s="7"/>
      <c r="F33" s="1"/>
      <c r="G33" s="1"/>
      <c r="H33" s="1"/>
      <c r="I33" s="1"/>
      <c r="J33" s="1"/>
      <c r="K33" s="1"/>
      <c r="L33" s="1"/>
      <c r="N33" s="13" t="s">
        <v>12</v>
      </c>
      <c r="O33" s="14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32"/>
      <c r="W33" s="4" t="s">
        <v>4</v>
      </c>
      <c r="X33" s="4" t="s">
        <v>5</v>
      </c>
      <c r="Y33" s="9"/>
    </row>
    <row r="34" spans="1:26" ht="15">
      <c r="B34" s="1"/>
      <c r="C34" s="1"/>
      <c r="D34" s="7"/>
      <c r="E34" s="7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>
        <v>5</v>
      </c>
      <c r="Q34" s="4">
        <v>5</v>
      </c>
      <c r="R34" s="4">
        <v>4</v>
      </c>
      <c r="S34" s="4">
        <v>4</v>
      </c>
      <c r="T34" s="4"/>
      <c r="U34" s="4"/>
      <c r="V34" s="3"/>
      <c r="W34" s="4">
        <f t="shared" ref="W34:W41" si="5">SUM(O34:U34)</f>
        <v>20</v>
      </c>
      <c r="X34" s="4"/>
      <c r="Y34" s="9"/>
    </row>
    <row r="35" spans="1:26" ht="15">
      <c r="A35" s="6" t="s">
        <v>86</v>
      </c>
      <c r="B35" s="7"/>
      <c r="C35" s="7"/>
      <c r="D35" s="7"/>
      <c r="E35" s="7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/>
      <c r="U35" s="4"/>
      <c r="V35" s="3"/>
      <c r="W35" s="4">
        <f t="shared" si="5"/>
        <v>5</v>
      </c>
      <c r="X35" s="4"/>
      <c r="Y35" s="9"/>
    </row>
    <row r="36" spans="1:26" ht="15">
      <c r="B36" s="1"/>
      <c r="C36" s="1"/>
      <c r="D36" s="7"/>
      <c r="E36" s="7"/>
      <c r="F36" s="1"/>
      <c r="G36" s="1"/>
      <c r="H36" s="1"/>
      <c r="I36" s="1"/>
      <c r="J36" s="1"/>
      <c r="K36" s="1"/>
      <c r="L36" s="1"/>
      <c r="N36" s="3" t="s">
        <v>10</v>
      </c>
      <c r="O36" s="4">
        <v>5</v>
      </c>
      <c r="P36" s="4">
        <v>3</v>
      </c>
      <c r="Q36" s="4">
        <v>2</v>
      </c>
      <c r="R36" s="4">
        <v>5</v>
      </c>
      <c r="S36" s="4">
        <v>5</v>
      </c>
      <c r="T36" s="4"/>
      <c r="U36" s="4"/>
      <c r="V36" s="3"/>
      <c r="W36" s="4">
        <f t="shared" si="5"/>
        <v>20</v>
      </c>
      <c r="X36" s="4"/>
      <c r="Y36" s="9"/>
    </row>
    <row r="37" spans="1:26" ht="15">
      <c r="A37" s="6" t="s">
        <v>87</v>
      </c>
      <c r="B37" s="7"/>
      <c r="C37" s="7"/>
      <c r="D37" s="7"/>
      <c r="E37" s="7"/>
      <c r="F37" s="1"/>
      <c r="G37" s="1"/>
      <c r="H37" s="1"/>
      <c r="I37" s="1"/>
      <c r="J37" s="1"/>
      <c r="K37" s="1"/>
      <c r="L37" s="1"/>
      <c r="N37" s="3" t="s">
        <v>18</v>
      </c>
      <c r="O37" s="4">
        <v>6</v>
      </c>
      <c r="P37" s="4">
        <v>6</v>
      </c>
      <c r="Q37" s="4">
        <v>6</v>
      </c>
      <c r="R37" s="4">
        <v>6</v>
      </c>
      <c r="S37" s="4">
        <v>6</v>
      </c>
      <c r="T37" s="4"/>
      <c r="U37" s="4"/>
      <c r="V37" s="3"/>
      <c r="W37" s="4">
        <f t="shared" si="5"/>
        <v>30</v>
      </c>
      <c r="X37" s="4"/>
      <c r="Y37" s="9"/>
    </row>
    <row r="38" spans="1:26" ht="15">
      <c r="B38" s="7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53" t="s">
        <v>11</v>
      </c>
      <c r="O38" s="4">
        <v>4</v>
      </c>
      <c r="P38" s="4">
        <v>4</v>
      </c>
      <c r="Q38" s="4">
        <v>4</v>
      </c>
      <c r="R38" s="4">
        <v>3</v>
      </c>
      <c r="S38" s="4">
        <v>3</v>
      </c>
      <c r="T38" s="4"/>
      <c r="U38" s="4"/>
      <c r="V38" s="4"/>
      <c r="W38" s="4">
        <f t="shared" si="5"/>
        <v>18</v>
      </c>
      <c r="X38" s="4"/>
      <c r="Z38" s="9"/>
    </row>
    <row r="39" spans="1:26" ht="15">
      <c r="A39" s="6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3</v>
      </c>
      <c r="P39" s="4">
        <v>2</v>
      </c>
      <c r="Q39" s="4">
        <v>3</v>
      </c>
      <c r="R39" s="4">
        <v>2</v>
      </c>
      <c r="S39" s="4">
        <v>2</v>
      </c>
      <c r="T39" s="4"/>
      <c r="U39" s="4"/>
      <c r="V39" s="3"/>
      <c r="W39" s="4">
        <f t="shared" si="5"/>
        <v>12</v>
      </c>
      <c r="X39" s="4"/>
      <c r="Y39" s="9"/>
    </row>
    <row r="40" spans="1:2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3"/>
      <c r="O40" s="4"/>
      <c r="P40" s="4"/>
      <c r="Q40" s="4"/>
      <c r="R40" s="4"/>
      <c r="S40" s="4"/>
      <c r="T40" s="4"/>
      <c r="U40" s="4"/>
      <c r="V40" s="3"/>
      <c r="W40" s="4">
        <f t="shared" si="5"/>
        <v>0</v>
      </c>
      <c r="X40" s="4"/>
      <c r="Y40" s="9"/>
    </row>
    <row r="41" spans="1:26">
      <c r="A41" t="s">
        <v>97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3"/>
      <c r="O41" s="4"/>
      <c r="P41" s="4"/>
      <c r="Q41" s="4"/>
      <c r="R41" s="4"/>
      <c r="S41" s="4"/>
      <c r="T41" s="4"/>
      <c r="U41" s="4"/>
      <c r="V41" s="3"/>
      <c r="W41" s="4">
        <f t="shared" si="5"/>
        <v>0</v>
      </c>
      <c r="X41" s="4"/>
      <c r="Y41" s="9"/>
    </row>
  </sheetData>
  <pageMargins left="0.75" right="0.75" top="0.5" bottom="0.49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opLeftCell="A22" zoomScaleNormal="100" workbookViewId="0">
      <selection activeCell="O34" sqref="O34:T39"/>
    </sheetView>
  </sheetViews>
  <sheetFormatPr defaultRowHeight="12.75"/>
  <cols>
    <col min="1" max="1" width="18.7109375" customWidth="1"/>
    <col min="2" max="10" width="3.7109375" customWidth="1"/>
    <col min="11" max="11" width="7.140625" bestFit="1" customWidth="1"/>
    <col min="12" max="12" width="6.5703125" customWidth="1"/>
    <col min="13" max="13" width="11.7109375" customWidth="1"/>
    <col min="14" max="14" width="18.7109375" customWidth="1"/>
    <col min="15" max="21" width="3.7109375" customWidth="1"/>
    <col min="22" max="23" width="4.7109375" customWidth="1"/>
    <col min="24" max="24" width="7.140625" bestFit="1" customWidth="1"/>
    <col min="25" max="25" width="6.7109375" customWidth="1"/>
  </cols>
  <sheetData>
    <row r="1" spans="1:25">
      <c r="A1" s="13" t="s">
        <v>14</v>
      </c>
      <c r="B1" s="4">
        <v>1</v>
      </c>
      <c r="C1" s="4">
        <f>B1+1</f>
        <v>2</v>
      </c>
      <c r="D1" s="4">
        <f t="shared" ref="D1:J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 t="s">
        <v>4</v>
      </c>
      <c r="L1" s="9" t="s">
        <v>5</v>
      </c>
      <c r="M1" s="8"/>
      <c r="N1" s="13" t="s">
        <v>14</v>
      </c>
      <c r="O1" s="4">
        <f>B1</f>
        <v>1</v>
      </c>
      <c r="P1" s="4">
        <f t="shared" ref="P1:W2" si="1">C1</f>
        <v>2</v>
      </c>
      <c r="Q1" s="4">
        <f t="shared" si="1"/>
        <v>3</v>
      </c>
      <c r="R1" s="4">
        <f t="shared" si="1"/>
        <v>4</v>
      </c>
      <c r="S1" s="4">
        <f t="shared" si="1"/>
        <v>5</v>
      </c>
      <c r="T1" s="4">
        <f t="shared" si="1"/>
        <v>6</v>
      </c>
      <c r="U1" s="4">
        <f t="shared" si="1"/>
        <v>7</v>
      </c>
      <c r="V1" s="4">
        <f t="shared" si="1"/>
        <v>8</v>
      </c>
      <c r="W1" s="4">
        <f t="shared" si="1"/>
        <v>9</v>
      </c>
      <c r="X1" s="4" t="s">
        <v>4</v>
      </c>
      <c r="Y1" s="9" t="s">
        <v>5</v>
      </c>
    </row>
    <row r="2" spans="1:25">
      <c r="A2" s="13" t="s">
        <v>6</v>
      </c>
      <c r="B2" s="9">
        <v>4</v>
      </c>
      <c r="C2" s="9">
        <v>4</v>
      </c>
      <c r="D2" s="9">
        <v>5</v>
      </c>
      <c r="E2" s="9">
        <v>3</v>
      </c>
      <c r="F2" s="9">
        <v>4</v>
      </c>
      <c r="G2" s="9">
        <v>5</v>
      </c>
      <c r="H2" s="9">
        <v>4</v>
      </c>
      <c r="I2" s="9">
        <v>3</v>
      </c>
      <c r="J2" s="9">
        <v>5</v>
      </c>
      <c r="K2" s="4">
        <f>SUM(B2:J2)</f>
        <v>37</v>
      </c>
      <c r="L2" s="9"/>
      <c r="M2" s="8"/>
      <c r="N2" s="13" t="s">
        <v>6</v>
      </c>
      <c r="O2" s="4">
        <f>B2</f>
        <v>4</v>
      </c>
      <c r="P2" s="4">
        <f t="shared" si="1"/>
        <v>4</v>
      </c>
      <c r="Q2" s="4">
        <f t="shared" si="1"/>
        <v>5</v>
      </c>
      <c r="R2" s="4">
        <f t="shared" si="1"/>
        <v>3</v>
      </c>
      <c r="S2" s="4">
        <f t="shared" si="1"/>
        <v>4</v>
      </c>
      <c r="T2" s="4">
        <f t="shared" si="1"/>
        <v>5</v>
      </c>
      <c r="U2" s="4">
        <f t="shared" si="1"/>
        <v>4</v>
      </c>
      <c r="V2" s="4">
        <f t="shared" si="1"/>
        <v>3</v>
      </c>
      <c r="W2" s="4">
        <f t="shared" si="1"/>
        <v>5</v>
      </c>
      <c r="X2" s="4">
        <f>SUM(O2:W2)</f>
        <v>37</v>
      </c>
      <c r="Y2" s="9"/>
    </row>
    <row r="3" spans="1:2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10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>
      <c r="A4" s="11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  <c r="N4" s="11" t="s">
        <v>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>
      <c r="A5" s="3" t="s">
        <v>26</v>
      </c>
      <c r="B5" s="4">
        <v>5</v>
      </c>
      <c r="C5" s="4">
        <v>7</v>
      </c>
      <c r="D5" s="4">
        <v>5</v>
      </c>
      <c r="E5" s="4">
        <v>4</v>
      </c>
      <c r="F5" s="4">
        <v>4</v>
      </c>
      <c r="G5" s="4">
        <v>5</v>
      </c>
      <c r="H5" s="4">
        <v>3</v>
      </c>
      <c r="I5" s="4">
        <v>4</v>
      </c>
      <c r="J5" s="4">
        <v>5</v>
      </c>
      <c r="K5" s="4">
        <f>SUM(B5:J5)</f>
        <v>42</v>
      </c>
      <c r="L5" s="9"/>
      <c r="M5" s="8"/>
      <c r="N5" s="3" t="s">
        <v>24</v>
      </c>
      <c r="O5" s="4">
        <v>4</v>
      </c>
      <c r="P5" s="4">
        <v>6</v>
      </c>
      <c r="Q5" s="4">
        <v>7</v>
      </c>
      <c r="R5" s="4">
        <v>4</v>
      </c>
      <c r="S5" s="4">
        <v>7</v>
      </c>
      <c r="T5" s="4">
        <v>6</v>
      </c>
      <c r="U5" s="4">
        <v>5</v>
      </c>
      <c r="V5" s="4">
        <v>4</v>
      </c>
      <c r="W5" s="4">
        <v>6</v>
      </c>
      <c r="X5" s="4">
        <f>SUM(O5:W5)</f>
        <v>49</v>
      </c>
      <c r="Y5" s="9"/>
    </row>
    <row r="6" spans="1:25">
      <c r="A6" s="52" t="s">
        <v>56</v>
      </c>
      <c r="B6" s="4">
        <v>6</v>
      </c>
      <c r="C6" s="4">
        <v>6</v>
      </c>
      <c r="D6" s="4">
        <v>7</v>
      </c>
      <c r="E6" s="4">
        <v>5</v>
      </c>
      <c r="F6" s="4">
        <v>5</v>
      </c>
      <c r="G6" s="4">
        <v>5</v>
      </c>
      <c r="H6" s="4">
        <v>4</v>
      </c>
      <c r="I6" s="4">
        <v>4</v>
      </c>
      <c r="J6" s="4">
        <v>6</v>
      </c>
      <c r="K6" s="4">
        <f>SUM(B6:J6)</f>
        <v>48</v>
      </c>
      <c r="L6" s="9"/>
      <c r="M6" s="8"/>
      <c r="N6" s="3" t="s">
        <v>48</v>
      </c>
      <c r="O6" s="4">
        <v>6</v>
      </c>
      <c r="P6" s="4">
        <v>4</v>
      </c>
      <c r="Q6" s="4">
        <v>6</v>
      </c>
      <c r="R6" s="4">
        <v>3</v>
      </c>
      <c r="S6" s="4">
        <v>5</v>
      </c>
      <c r="T6" s="4">
        <v>6</v>
      </c>
      <c r="U6" s="4">
        <v>6</v>
      </c>
      <c r="V6" s="4">
        <v>5</v>
      </c>
      <c r="W6" s="4">
        <v>5</v>
      </c>
      <c r="X6" s="4">
        <f>SUM(O6:W6)</f>
        <v>46</v>
      </c>
    </row>
    <row r="7" spans="1:25">
      <c r="A7" s="3" t="s">
        <v>57</v>
      </c>
      <c r="B7" s="4">
        <v>6</v>
      </c>
      <c r="C7" s="4">
        <v>7</v>
      </c>
      <c r="D7" s="4">
        <v>7</v>
      </c>
      <c r="E7" s="4">
        <v>4</v>
      </c>
      <c r="F7" s="4">
        <v>6</v>
      </c>
      <c r="G7" s="4">
        <v>7</v>
      </c>
      <c r="H7" s="4">
        <v>6</v>
      </c>
      <c r="I7" s="4">
        <v>5</v>
      </c>
      <c r="J7" s="4">
        <v>8</v>
      </c>
      <c r="K7" s="4">
        <f>SUM(B7:J7)</f>
        <v>56</v>
      </c>
      <c r="M7" s="8"/>
      <c r="N7" s="3" t="s">
        <v>27</v>
      </c>
      <c r="O7" s="4">
        <v>4</v>
      </c>
      <c r="P7" s="4">
        <v>4</v>
      </c>
      <c r="Q7" s="4">
        <v>7</v>
      </c>
      <c r="R7" s="4">
        <v>4</v>
      </c>
      <c r="S7" s="4">
        <v>6</v>
      </c>
      <c r="T7" s="4">
        <v>7</v>
      </c>
      <c r="U7" s="4">
        <v>5</v>
      </c>
      <c r="V7" s="4">
        <v>5</v>
      </c>
      <c r="W7" s="4">
        <v>5</v>
      </c>
      <c r="X7" s="4">
        <f>SUM(O7:W7)</f>
        <v>47</v>
      </c>
    </row>
    <row r="8" spans="1:25">
      <c r="A8" s="3" t="s">
        <v>59</v>
      </c>
      <c r="B8" s="4">
        <v>4</v>
      </c>
      <c r="C8" s="4">
        <v>6</v>
      </c>
      <c r="D8" s="4">
        <v>5</v>
      </c>
      <c r="E8" s="4">
        <v>5</v>
      </c>
      <c r="F8" s="4">
        <v>7</v>
      </c>
      <c r="G8" s="4">
        <v>7</v>
      </c>
      <c r="H8" s="4">
        <v>6</v>
      </c>
      <c r="I8" s="4">
        <v>5</v>
      </c>
      <c r="J8" s="4">
        <v>8</v>
      </c>
      <c r="K8" s="4">
        <f>SUM(B8:J8)</f>
        <v>53</v>
      </c>
      <c r="M8" s="8"/>
      <c r="N8" s="3" t="s">
        <v>36</v>
      </c>
      <c r="O8" s="4">
        <v>6</v>
      </c>
      <c r="P8" s="4">
        <v>7</v>
      </c>
      <c r="Q8" s="4">
        <v>5</v>
      </c>
      <c r="R8" s="4">
        <v>7</v>
      </c>
      <c r="S8" s="4">
        <v>6</v>
      </c>
      <c r="T8" s="4">
        <v>5</v>
      </c>
      <c r="U8" s="4">
        <v>5</v>
      </c>
      <c r="V8" s="4">
        <v>4</v>
      </c>
      <c r="W8" s="4">
        <v>6</v>
      </c>
      <c r="X8" s="4">
        <f>SUM(O8:W8)</f>
        <v>51</v>
      </c>
    </row>
    <row r="9" spans="1:25">
      <c r="A9" s="3" t="s">
        <v>106</v>
      </c>
      <c r="B9" s="4">
        <v>6</v>
      </c>
      <c r="C9" s="4">
        <v>9</v>
      </c>
      <c r="D9" s="4">
        <v>8</v>
      </c>
      <c r="E9" s="4">
        <v>6</v>
      </c>
      <c r="F9" s="4">
        <v>6</v>
      </c>
      <c r="G9" s="4">
        <v>7</v>
      </c>
      <c r="H9" s="4">
        <v>6</v>
      </c>
      <c r="I9" s="4">
        <v>6</v>
      </c>
      <c r="J9" s="4">
        <v>8</v>
      </c>
      <c r="L9" s="4">
        <f>SUM(B9:J9)</f>
        <v>62</v>
      </c>
      <c r="M9" s="8"/>
      <c r="N9" s="3" t="s">
        <v>63</v>
      </c>
      <c r="O9" s="4">
        <v>7</v>
      </c>
      <c r="P9" s="4">
        <v>7</v>
      </c>
      <c r="Q9" s="4">
        <v>7</v>
      </c>
      <c r="R9" s="4">
        <v>6</v>
      </c>
      <c r="S9" s="4">
        <v>6</v>
      </c>
      <c r="T9" s="4">
        <v>5</v>
      </c>
      <c r="U9" s="4">
        <v>4</v>
      </c>
      <c r="V9" s="4">
        <v>4</v>
      </c>
      <c r="W9" s="4">
        <v>5</v>
      </c>
      <c r="Y9" s="4">
        <f>SUM(O9:W9)</f>
        <v>51</v>
      </c>
    </row>
    <row r="10" spans="1:25">
      <c r="A10" s="57" t="s">
        <v>107</v>
      </c>
      <c r="B10" s="4">
        <v>6</v>
      </c>
      <c r="C10" s="4">
        <v>7</v>
      </c>
      <c r="D10" s="4">
        <v>7</v>
      </c>
      <c r="E10" s="4">
        <v>7</v>
      </c>
      <c r="F10" s="4">
        <v>7</v>
      </c>
      <c r="G10" s="4">
        <v>8</v>
      </c>
      <c r="H10" s="4">
        <v>6</v>
      </c>
      <c r="I10" s="4">
        <v>5</v>
      </c>
      <c r="J10" s="4">
        <v>7</v>
      </c>
      <c r="L10" s="4">
        <f>SUM(B10:J10)</f>
        <v>60</v>
      </c>
      <c r="M10" s="8"/>
      <c r="N10" s="3" t="s">
        <v>64</v>
      </c>
      <c r="O10" s="4">
        <v>4</v>
      </c>
      <c r="P10" s="4">
        <v>5</v>
      </c>
      <c r="Q10" s="4">
        <v>7</v>
      </c>
      <c r="R10" s="4">
        <v>5</v>
      </c>
      <c r="S10" s="4">
        <v>4</v>
      </c>
      <c r="T10" s="4">
        <v>8</v>
      </c>
      <c r="U10" s="4">
        <v>5</v>
      </c>
      <c r="V10" s="4">
        <v>7</v>
      </c>
      <c r="W10" s="4">
        <v>9</v>
      </c>
      <c r="Y10" s="4">
        <f>SUM(O10:W10)</f>
        <v>54</v>
      </c>
    </row>
    <row r="11" spans="1:25" ht="23.25">
      <c r="A11" s="8"/>
      <c r="B11" s="9"/>
      <c r="C11" s="9"/>
      <c r="D11" s="9"/>
      <c r="E11" s="9"/>
      <c r="F11" s="9"/>
      <c r="G11" s="9"/>
      <c r="H11" s="9"/>
      <c r="I11" s="9"/>
      <c r="J11" s="9"/>
      <c r="K11" s="29">
        <f>SUM(K5:K10)</f>
        <v>199</v>
      </c>
      <c r="L11" s="30">
        <v>4</v>
      </c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29">
        <f>SUM(X5:X10)</f>
        <v>193</v>
      </c>
      <c r="Y11" s="30">
        <v>3</v>
      </c>
    </row>
    <row r="12" spans="1: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>
      <c r="A13" s="11" t="s">
        <v>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11" t="s">
        <v>15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>
      <c r="A14" s="3" t="s">
        <v>23</v>
      </c>
      <c r="B14" s="4">
        <v>3</v>
      </c>
      <c r="C14" s="4">
        <v>5</v>
      </c>
      <c r="D14" s="4">
        <v>4</v>
      </c>
      <c r="E14" s="4">
        <v>4</v>
      </c>
      <c r="F14" s="4">
        <v>4</v>
      </c>
      <c r="G14" s="4">
        <v>6</v>
      </c>
      <c r="H14" s="4">
        <v>3</v>
      </c>
      <c r="I14" s="4">
        <v>4</v>
      </c>
      <c r="J14" s="4">
        <v>5</v>
      </c>
      <c r="K14" s="4">
        <f t="shared" ref="K14:K19" si="2">SUM(B14:J14)</f>
        <v>38</v>
      </c>
      <c r="L14" s="9"/>
      <c r="M14" s="8"/>
      <c r="N14" s="3" t="s">
        <v>29</v>
      </c>
      <c r="O14" s="4">
        <v>4</v>
      </c>
      <c r="P14" s="4">
        <v>5</v>
      </c>
      <c r="Q14" s="4">
        <v>6</v>
      </c>
      <c r="R14" s="4">
        <v>4</v>
      </c>
      <c r="S14" s="4">
        <v>5</v>
      </c>
      <c r="T14" s="4">
        <v>5</v>
      </c>
      <c r="U14" s="4">
        <v>5</v>
      </c>
      <c r="V14" s="4">
        <v>6</v>
      </c>
      <c r="W14" s="4">
        <v>5</v>
      </c>
      <c r="X14" s="4">
        <f>SUM(O14:W14)</f>
        <v>45</v>
      </c>
    </row>
    <row r="15" spans="1:25">
      <c r="A15" s="3" t="s">
        <v>31</v>
      </c>
      <c r="B15" s="4">
        <v>3</v>
      </c>
      <c r="C15" s="4">
        <v>4</v>
      </c>
      <c r="D15" s="4">
        <v>6</v>
      </c>
      <c r="E15" s="4">
        <v>4</v>
      </c>
      <c r="F15" s="4">
        <v>4</v>
      </c>
      <c r="G15" s="4">
        <v>5</v>
      </c>
      <c r="H15" s="4">
        <v>5</v>
      </c>
      <c r="I15" s="4">
        <v>4</v>
      </c>
      <c r="J15" s="4">
        <v>5</v>
      </c>
      <c r="K15" s="4">
        <f t="shared" si="2"/>
        <v>40</v>
      </c>
      <c r="M15" s="8"/>
      <c r="N15" s="3" t="s">
        <v>28</v>
      </c>
      <c r="O15" s="4">
        <v>4</v>
      </c>
      <c r="P15" s="4">
        <v>4</v>
      </c>
      <c r="Q15" s="4">
        <v>5</v>
      </c>
      <c r="R15" s="4">
        <v>4</v>
      </c>
      <c r="S15" s="4">
        <v>3</v>
      </c>
      <c r="T15" s="4">
        <v>8</v>
      </c>
      <c r="U15" s="4">
        <v>5</v>
      </c>
      <c r="V15" s="4">
        <v>4</v>
      </c>
      <c r="W15" s="4">
        <v>7</v>
      </c>
      <c r="X15" s="4">
        <f>SUM(O15:W15)</f>
        <v>44</v>
      </c>
    </row>
    <row r="16" spans="1:25">
      <c r="A16" s="40" t="s">
        <v>37</v>
      </c>
      <c r="B16" s="4">
        <v>4</v>
      </c>
      <c r="C16" s="4">
        <v>3</v>
      </c>
      <c r="D16" s="4">
        <v>5</v>
      </c>
      <c r="E16" s="4">
        <v>6</v>
      </c>
      <c r="F16" s="4">
        <v>8</v>
      </c>
      <c r="G16" s="4">
        <v>4</v>
      </c>
      <c r="H16" s="4">
        <v>6</v>
      </c>
      <c r="I16" s="4">
        <v>4</v>
      </c>
      <c r="J16" s="4">
        <v>6</v>
      </c>
      <c r="K16" s="4">
        <f>SUM(B16:J16)</f>
        <v>46</v>
      </c>
      <c r="M16" s="8"/>
      <c r="N16" s="3" t="s">
        <v>43</v>
      </c>
      <c r="O16" s="4">
        <v>5</v>
      </c>
      <c r="P16" s="4">
        <v>6</v>
      </c>
      <c r="Q16" s="4">
        <v>7</v>
      </c>
      <c r="R16" s="4">
        <v>4</v>
      </c>
      <c r="S16" s="4">
        <v>4</v>
      </c>
      <c r="T16" s="4">
        <v>6</v>
      </c>
      <c r="U16" s="4">
        <v>7</v>
      </c>
      <c r="V16" s="4">
        <v>4</v>
      </c>
      <c r="W16" s="4">
        <v>7</v>
      </c>
      <c r="X16" s="4">
        <f>SUM(O16:W16)</f>
        <v>50</v>
      </c>
    </row>
    <row r="17" spans="1:25">
      <c r="A17" s="3" t="s">
        <v>75</v>
      </c>
      <c r="B17" s="4">
        <v>6</v>
      </c>
      <c r="C17" s="4">
        <v>6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  <c r="I17" s="4">
        <v>4</v>
      </c>
      <c r="J17" s="4">
        <v>8</v>
      </c>
      <c r="L17" s="4">
        <f>SUM(B17:J17)</f>
        <v>49</v>
      </c>
      <c r="M17" s="8"/>
      <c r="N17" s="3" t="s">
        <v>41</v>
      </c>
      <c r="O17" s="4">
        <v>5</v>
      </c>
      <c r="P17" s="4">
        <v>8</v>
      </c>
      <c r="Q17" s="4">
        <v>8</v>
      </c>
      <c r="R17" s="4">
        <v>3</v>
      </c>
      <c r="S17" s="4">
        <v>6</v>
      </c>
      <c r="T17" s="4">
        <v>7</v>
      </c>
      <c r="U17" s="4">
        <v>4</v>
      </c>
      <c r="V17" s="4">
        <v>6</v>
      </c>
      <c r="W17" s="4">
        <v>6</v>
      </c>
      <c r="Y17" s="4">
        <f>SUM(O17:W17)</f>
        <v>53</v>
      </c>
    </row>
    <row r="18" spans="1:25">
      <c r="A18" s="40" t="s">
        <v>83</v>
      </c>
      <c r="B18" s="4">
        <v>8</v>
      </c>
      <c r="C18" s="4">
        <v>5</v>
      </c>
      <c r="D18" s="4">
        <v>7</v>
      </c>
      <c r="E18" s="4">
        <v>5</v>
      </c>
      <c r="F18" s="4">
        <v>5</v>
      </c>
      <c r="G18" s="4">
        <v>7</v>
      </c>
      <c r="H18" s="4">
        <v>6</v>
      </c>
      <c r="I18" s="4">
        <v>6</v>
      </c>
      <c r="J18" s="4">
        <v>7</v>
      </c>
      <c r="L18" s="4">
        <f>SUM(B18:J18)</f>
        <v>56</v>
      </c>
      <c r="M18" s="8"/>
      <c r="N18" s="39" t="s">
        <v>46</v>
      </c>
      <c r="O18" s="4">
        <v>5</v>
      </c>
      <c r="P18" s="4">
        <v>5</v>
      </c>
      <c r="Q18" s="4">
        <v>7</v>
      </c>
      <c r="R18" s="4">
        <v>3</v>
      </c>
      <c r="S18" s="4">
        <v>6</v>
      </c>
      <c r="T18" s="4">
        <v>6</v>
      </c>
      <c r="U18" s="4">
        <v>5</v>
      </c>
      <c r="V18" s="4">
        <v>5</v>
      </c>
      <c r="W18" s="4">
        <v>5</v>
      </c>
      <c r="X18" s="4">
        <f>SUM(O18:W18)</f>
        <v>47</v>
      </c>
    </row>
    <row r="19" spans="1:25">
      <c r="A19" s="40" t="s">
        <v>95</v>
      </c>
      <c r="B19" s="4">
        <v>5</v>
      </c>
      <c r="C19" s="4">
        <v>5</v>
      </c>
      <c r="D19" s="4">
        <v>7</v>
      </c>
      <c r="E19" s="4">
        <v>4</v>
      </c>
      <c r="F19" s="4">
        <v>6</v>
      </c>
      <c r="G19" s="4">
        <v>5</v>
      </c>
      <c r="H19" s="4">
        <v>5</v>
      </c>
      <c r="I19" s="4">
        <v>4</v>
      </c>
      <c r="J19" s="4">
        <v>6</v>
      </c>
      <c r="K19" s="4">
        <f t="shared" si="2"/>
        <v>47</v>
      </c>
      <c r="M19" s="8"/>
      <c r="N19" s="39" t="s">
        <v>82</v>
      </c>
      <c r="O19" s="4">
        <v>10</v>
      </c>
      <c r="P19" s="4">
        <v>8</v>
      </c>
      <c r="Q19" s="4">
        <v>9</v>
      </c>
      <c r="R19" s="4">
        <v>4</v>
      </c>
      <c r="S19" s="4">
        <v>10</v>
      </c>
      <c r="T19" s="4">
        <v>10</v>
      </c>
      <c r="U19" s="4">
        <v>7</v>
      </c>
      <c r="V19" s="4">
        <v>8</v>
      </c>
      <c r="W19" s="4">
        <v>10</v>
      </c>
      <c r="Y19" s="58">
        <f>SUM(O19:W19)</f>
        <v>76</v>
      </c>
    </row>
    <row r="20" spans="1:25" ht="23.25">
      <c r="A20" s="8"/>
      <c r="B20" s="9"/>
      <c r="C20" s="9"/>
      <c r="D20" s="9"/>
      <c r="E20" s="9"/>
      <c r="F20" s="9"/>
      <c r="G20" s="9"/>
      <c r="H20" s="9"/>
      <c r="I20" s="9"/>
      <c r="J20" s="9"/>
      <c r="K20" s="29">
        <f>SUM(K14:K19)</f>
        <v>171</v>
      </c>
      <c r="L20" s="31">
        <v>1</v>
      </c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  <c r="X20" s="29">
        <f>SUM(X14:X19)</f>
        <v>186</v>
      </c>
      <c r="Y20" s="30">
        <v>2</v>
      </c>
    </row>
    <row r="21" spans="1: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>
      <c r="A22" s="11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8"/>
      <c r="N22" s="11" t="s">
        <v>17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>
      <c r="A23" s="3" t="s">
        <v>25</v>
      </c>
      <c r="B23" s="4">
        <v>5</v>
      </c>
      <c r="C23" s="4">
        <v>7</v>
      </c>
      <c r="D23" s="4">
        <v>7</v>
      </c>
      <c r="E23" s="4">
        <v>4</v>
      </c>
      <c r="F23" s="4">
        <v>7</v>
      </c>
      <c r="G23" s="4">
        <v>6</v>
      </c>
      <c r="H23" s="4">
        <v>3</v>
      </c>
      <c r="I23" s="4">
        <v>5</v>
      </c>
      <c r="J23" s="4">
        <v>6</v>
      </c>
      <c r="K23" s="4">
        <f>SUM(B23:J23)</f>
        <v>50</v>
      </c>
      <c r="L23" s="9"/>
      <c r="M23" s="8"/>
      <c r="N23" s="3" t="s">
        <v>22</v>
      </c>
      <c r="O23" s="4">
        <v>4</v>
      </c>
      <c r="P23" s="4">
        <v>5</v>
      </c>
      <c r="Q23" s="4">
        <v>7</v>
      </c>
      <c r="R23" s="4">
        <v>4</v>
      </c>
      <c r="S23" s="4">
        <v>7</v>
      </c>
      <c r="T23" s="4">
        <v>6</v>
      </c>
      <c r="U23" s="4">
        <v>4</v>
      </c>
      <c r="V23" s="4">
        <v>3</v>
      </c>
      <c r="W23" s="4">
        <v>6</v>
      </c>
      <c r="X23" s="4">
        <f>SUM(O23:W23)</f>
        <v>46</v>
      </c>
      <c r="Y23" s="9"/>
    </row>
    <row r="24" spans="1:25">
      <c r="A24" s="3" t="s">
        <v>38</v>
      </c>
      <c r="B24" s="4">
        <v>5</v>
      </c>
      <c r="C24" s="4">
        <v>5</v>
      </c>
      <c r="D24" s="4">
        <v>5</v>
      </c>
      <c r="E24" s="4">
        <v>6</v>
      </c>
      <c r="F24" s="4">
        <v>6</v>
      </c>
      <c r="G24" s="4">
        <v>7</v>
      </c>
      <c r="H24" s="4">
        <v>5</v>
      </c>
      <c r="I24" s="4">
        <v>4</v>
      </c>
      <c r="J24" s="4">
        <v>7</v>
      </c>
      <c r="K24" s="4">
        <f>SUM(B24:J24)</f>
        <v>50</v>
      </c>
      <c r="M24" s="8"/>
      <c r="N24" s="3" t="s">
        <v>69</v>
      </c>
      <c r="O24" s="4">
        <v>8</v>
      </c>
      <c r="P24" s="4">
        <v>10</v>
      </c>
      <c r="Q24" s="4">
        <v>8</v>
      </c>
      <c r="R24" s="4">
        <v>5</v>
      </c>
      <c r="S24" s="4">
        <v>8</v>
      </c>
      <c r="T24" s="4">
        <v>6</v>
      </c>
      <c r="U24" s="4">
        <v>6</v>
      </c>
      <c r="V24" s="4">
        <v>5</v>
      </c>
      <c r="W24" s="4">
        <v>8</v>
      </c>
      <c r="X24" s="4">
        <f>SUM(O24:W24)</f>
        <v>64</v>
      </c>
      <c r="Y24" s="9"/>
    </row>
    <row r="25" spans="1:25">
      <c r="A25" s="40" t="s">
        <v>40</v>
      </c>
      <c r="B25" s="4">
        <v>6</v>
      </c>
      <c r="C25" s="4">
        <v>7</v>
      </c>
      <c r="D25" s="4">
        <v>5</v>
      </c>
      <c r="E25" s="4">
        <v>4</v>
      </c>
      <c r="F25" s="4">
        <v>6</v>
      </c>
      <c r="G25" s="4">
        <v>7</v>
      </c>
      <c r="H25" s="4">
        <v>7</v>
      </c>
      <c r="I25" s="4">
        <v>4</v>
      </c>
      <c r="J25" s="4">
        <v>7</v>
      </c>
      <c r="K25" s="4">
        <f>SUM(B25:J25)</f>
        <v>53</v>
      </c>
      <c r="M25" s="8"/>
      <c r="N25" s="3" t="s">
        <v>68</v>
      </c>
      <c r="O25" s="4">
        <v>6</v>
      </c>
      <c r="P25" s="4">
        <v>7</v>
      </c>
      <c r="Q25" s="4">
        <v>8</v>
      </c>
      <c r="R25" s="4">
        <v>8</v>
      </c>
      <c r="S25" s="4">
        <v>7</v>
      </c>
      <c r="T25" s="4">
        <v>8</v>
      </c>
      <c r="U25" s="4">
        <v>9</v>
      </c>
      <c r="V25" s="4">
        <v>5</v>
      </c>
      <c r="W25" s="4">
        <v>9</v>
      </c>
      <c r="X25" s="4">
        <f>SUM(O25:W25)</f>
        <v>67</v>
      </c>
      <c r="Y25" s="9"/>
    </row>
    <row r="26" spans="1:25">
      <c r="A26" s="3" t="s">
        <v>39</v>
      </c>
      <c r="B26" s="4">
        <v>6</v>
      </c>
      <c r="C26" s="4">
        <v>6</v>
      </c>
      <c r="D26" s="4">
        <v>7</v>
      </c>
      <c r="E26" s="4">
        <v>6</v>
      </c>
      <c r="F26" s="4">
        <v>5</v>
      </c>
      <c r="G26" s="4">
        <v>8</v>
      </c>
      <c r="H26" s="4">
        <v>7</v>
      </c>
      <c r="I26" s="4">
        <v>3</v>
      </c>
      <c r="J26" s="4">
        <v>5</v>
      </c>
      <c r="K26" s="4">
        <f>SUM(B26:J26)</f>
        <v>53</v>
      </c>
      <c r="M26" s="8"/>
      <c r="N26" s="3" t="s">
        <v>84</v>
      </c>
      <c r="O26" s="4">
        <v>13</v>
      </c>
      <c r="P26" s="4">
        <v>15</v>
      </c>
      <c r="Q26" s="4">
        <v>7</v>
      </c>
      <c r="R26" s="4">
        <v>6</v>
      </c>
      <c r="S26" s="4">
        <v>8</v>
      </c>
      <c r="T26" s="4">
        <v>10</v>
      </c>
      <c r="U26" s="4">
        <v>9</v>
      </c>
      <c r="V26" s="4">
        <v>5</v>
      </c>
      <c r="W26" s="4">
        <v>9</v>
      </c>
      <c r="X26" s="4">
        <f>SUM(O26:W26)</f>
        <v>82</v>
      </c>
    </row>
    <row r="27" spans="1:25">
      <c r="A27" s="40" t="s">
        <v>45</v>
      </c>
      <c r="B27" s="4">
        <v>4</v>
      </c>
      <c r="C27" s="4">
        <v>5</v>
      </c>
      <c r="D27" s="4">
        <v>7</v>
      </c>
      <c r="E27" s="4">
        <v>6</v>
      </c>
      <c r="F27" s="4">
        <v>9</v>
      </c>
      <c r="G27" s="4">
        <v>6</v>
      </c>
      <c r="H27" s="4">
        <v>4</v>
      </c>
      <c r="I27" s="4">
        <v>5</v>
      </c>
      <c r="J27" s="4">
        <v>7</v>
      </c>
      <c r="L27" s="4">
        <f>SUM(B27:J27)</f>
        <v>53</v>
      </c>
      <c r="M27" s="8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9"/>
    </row>
    <row r="28" spans="1:25">
      <c r="A28" s="3" t="s">
        <v>55</v>
      </c>
      <c r="B28" s="4">
        <v>6</v>
      </c>
      <c r="C28" s="4">
        <v>7</v>
      </c>
      <c r="D28" s="4">
        <v>11</v>
      </c>
      <c r="E28" s="4">
        <v>5</v>
      </c>
      <c r="F28" s="4">
        <v>5</v>
      </c>
      <c r="G28" s="4">
        <v>7</v>
      </c>
      <c r="H28" s="4">
        <v>6</v>
      </c>
      <c r="I28" s="4">
        <v>6</v>
      </c>
      <c r="J28" s="4">
        <v>7</v>
      </c>
      <c r="L28" s="58">
        <f>SUM(B28:J28)</f>
        <v>60</v>
      </c>
      <c r="M28" s="8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9"/>
    </row>
    <row r="29" spans="1:25" ht="23.25">
      <c r="A29" s="8"/>
      <c r="B29" s="9"/>
      <c r="C29" s="9"/>
      <c r="D29" s="9"/>
      <c r="E29" s="9"/>
      <c r="F29" s="9"/>
      <c r="G29" s="9"/>
      <c r="H29" s="9"/>
      <c r="I29" s="9"/>
      <c r="J29" s="9"/>
      <c r="K29" s="29">
        <f>SUM(K23:K28)</f>
        <v>206</v>
      </c>
      <c r="L29" s="31">
        <v>5</v>
      </c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  <c r="X29" s="29">
        <f>SUM(X23:X26)</f>
        <v>259</v>
      </c>
      <c r="Y29" s="30">
        <v>6</v>
      </c>
    </row>
    <row r="30" spans="1: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2" t="s">
        <v>8</v>
      </c>
    </row>
    <row r="33" spans="1:26" ht="15.75">
      <c r="A33" s="12" t="s">
        <v>110</v>
      </c>
      <c r="B33" s="7"/>
      <c r="C33" s="7"/>
      <c r="D33" s="7"/>
      <c r="E33" s="7"/>
      <c r="F33" s="1"/>
      <c r="G33" s="1"/>
      <c r="H33" s="1"/>
      <c r="I33" s="1"/>
      <c r="J33" s="1"/>
      <c r="K33" s="1"/>
      <c r="L33" s="1"/>
      <c r="N33" s="13" t="s">
        <v>12</v>
      </c>
      <c r="O33" s="14" t="s">
        <v>13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32"/>
      <c r="W33" s="4" t="s">
        <v>4</v>
      </c>
      <c r="X33" s="4" t="s">
        <v>5</v>
      </c>
      <c r="Y33" s="9"/>
    </row>
    <row r="34" spans="1:26" ht="15">
      <c r="B34" s="1"/>
      <c r="C34" s="1"/>
      <c r="D34" s="7"/>
      <c r="E34" s="7"/>
      <c r="F34" s="1"/>
      <c r="G34" s="1"/>
      <c r="H34" s="1"/>
      <c r="I34" s="1"/>
      <c r="J34" s="1"/>
      <c r="K34" s="1"/>
      <c r="L34" s="1"/>
      <c r="N34" s="3" t="s">
        <v>7</v>
      </c>
      <c r="O34" s="4">
        <v>2</v>
      </c>
      <c r="P34" s="4">
        <v>5</v>
      </c>
      <c r="Q34" s="4">
        <v>5</v>
      </c>
      <c r="R34" s="4">
        <v>4</v>
      </c>
      <c r="S34" s="4">
        <v>4</v>
      </c>
      <c r="T34" s="4">
        <v>4</v>
      </c>
      <c r="U34" s="4"/>
      <c r="V34" s="3"/>
      <c r="W34" s="4">
        <f t="shared" ref="W34:W41" si="3">SUM(O34:U34)</f>
        <v>24</v>
      </c>
      <c r="X34" s="4"/>
      <c r="Y34" s="9"/>
    </row>
    <row r="35" spans="1:26" ht="15">
      <c r="A35" s="6" t="s">
        <v>109</v>
      </c>
      <c r="B35" s="7"/>
      <c r="C35" s="7"/>
      <c r="D35" s="7"/>
      <c r="E35" s="7"/>
      <c r="F35" s="1"/>
      <c r="G35" s="1"/>
      <c r="H35" s="1"/>
      <c r="I35" s="1"/>
      <c r="J35" s="1"/>
      <c r="K35" s="1"/>
      <c r="L35" s="1"/>
      <c r="N35" s="3" t="s">
        <v>9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/>
      <c r="V35" s="3"/>
      <c r="W35" s="4">
        <f t="shared" si="3"/>
        <v>6</v>
      </c>
      <c r="X35" s="4"/>
      <c r="Y35" s="9"/>
    </row>
    <row r="36" spans="1:26" ht="15">
      <c r="B36" s="1"/>
      <c r="C36" s="1"/>
      <c r="D36" s="7"/>
      <c r="E36" s="7"/>
      <c r="F36" s="1"/>
      <c r="G36" s="1"/>
      <c r="H36" s="1"/>
      <c r="I36" s="1"/>
      <c r="J36" s="1"/>
      <c r="K36" s="1"/>
      <c r="L36" s="1"/>
      <c r="N36" s="3" t="s">
        <v>10</v>
      </c>
      <c r="O36" s="4">
        <v>5</v>
      </c>
      <c r="P36" s="4">
        <v>3</v>
      </c>
      <c r="Q36" s="4">
        <v>2</v>
      </c>
      <c r="R36" s="4">
        <v>5</v>
      </c>
      <c r="S36" s="4">
        <v>5</v>
      </c>
      <c r="T36" s="4">
        <v>5</v>
      </c>
      <c r="U36" s="4"/>
      <c r="V36" s="3"/>
      <c r="W36" s="4">
        <f t="shared" si="3"/>
        <v>25</v>
      </c>
      <c r="X36" s="4"/>
      <c r="Y36" s="9"/>
    </row>
    <row r="37" spans="1:26" ht="15">
      <c r="A37" s="6" t="s">
        <v>108</v>
      </c>
      <c r="B37" s="7"/>
      <c r="C37" s="7"/>
      <c r="D37" s="7"/>
      <c r="E37" s="7"/>
      <c r="F37" s="1"/>
      <c r="G37" s="1"/>
      <c r="H37" s="1"/>
      <c r="I37" s="1"/>
      <c r="J37" s="1"/>
      <c r="K37" s="1"/>
      <c r="L37" s="1"/>
      <c r="N37" s="3" t="s">
        <v>18</v>
      </c>
      <c r="O37" s="4">
        <v>6</v>
      </c>
      <c r="P37" s="4">
        <v>6</v>
      </c>
      <c r="Q37" s="4">
        <v>6</v>
      </c>
      <c r="R37" s="4">
        <v>6</v>
      </c>
      <c r="S37" s="4">
        <v>6</v>
      </c>
      <c r="T37" s="4">
        <v>6</v>
      </c>
      <c r="U37" s="4"/>
      <c r="V37" s="3"/>
      <c r="W37" s="4">
        <f t="shared" si="3"/>
        <v>36</v>
      </c>
      <c r="X37" s="4"/>
      <c r="Y37" s="9"/>
    </row>
    <row r="38" spans="1:26" ht="15">
      <c r="B38" s="7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53" t="s">
        <v>11</v>
      </c>
      <c r="O38" s="4">
        <v>4</v>
      </c>
      <c r="P38" s="4">
        <v>4</v>
      </c>
      <c r="Q38" s="4">
        <v>4</v>
      </c>
      <c r="R38" s="4">
        <v>3</v>
      </c>
      <c r="S38" s="4">
        <v>3</v>
      </c>
      <c r="T38" s="4">
        <v>3</v>
      </c>
      <c r="U38" s="4"/>
      <c r="V38" s="4"/>
      <c r="W38" s="4">
        <f t="shared" si="3"/>
        <v>21</v>
      </c>
      <c r="X38" s="4"/>
      <c r="Z38" s="9"/>
    </row>
    <row r="39" spans="1:26" ht="15">
      <c r="A39" s="6" t="s">
        <v>94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" t="s">
        <v>16</v>
      </c>
      <c r="O39" s="4">
        <v>3</v>
      </c>
      <c r="P39" s="4">
        <v>2</v>
      </c>
      <c r="Q39" s="4">
        <v>3</v>
      </c>
      <c r="R39" s="4">
        <v>2</v>
      </c>
      <c r="S39" s="4">
        <v>2</v>
      </c>
      <c r="T39" s="4">
        <v>2</v>
      </c>
      <c r="U39" s="4"/>
      <c r="V39" s="3"/>
      <c r="W39" s="4">
        <f t="shared" si="3"/>
        <v>14</v>
      </c>
      <c r="X39" s="4"/>
      <c r="Y39" s="9"/>
    </row>
    <row r="40" spans="1:2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3"/>
      <c r="O40" s="4"/>
      <c r="P40" s="4"/>
      <c r="Q40" s="4"/>
      <c r="R40" s="4"/>
      <c r="S40" s="4"/>
      <c r="T40" s="4"/>
      <c r="U40" s="4"/>
      <c r="V40" s="3"/>
      <c r="W40" s="4">
        <f t="shared" si="3"/>
        <v>0</v>
      </c>
      <c r="X40" s="4"/>
      <c r="Y40" s="9"/>
    </row>
    <row r="41" spans="1:26">
      <c r="A41" t="s">
        <v>111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3"/>
      <c r="O41" s="4"/>
      <c r="P41" s="4"/>
      <c r="Q41" s="4"/>
      <c r="R41" s="4"/>
      <c r="S41" s="4"/>
      <c r="T41" s="4"/>
      <c r="U41" s="4"/>
      <c r="V41" s="3"/>
      <c r="W41" s="4">
        <f t="shared" si="3"/>
        <v>0</v>
      </c>
      <c r="X41" s="4"/>
      <c r="Y41" s="9"/>
    </row>
  </sheetData>
  <pageMargins left="0.75" right="0.75" top="0.5" bottom="0.49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zoomScaleNormal="100" workbookViewId="0">
      <selection activeCell="K69" sqref="K69"/>
    </sheetView>
  </sheetViews>
  <sheetFormatPr defaultRowHeight="12.75"/>
  <cols>
    <col min="1" max="1" width="23.5703125" customWidth="1"/>
    <col min="2" max="10" width="4.7109375" customWidth="1"/>
    <col min="11" max="11" width="7.7109375" customWidth="1"/>
    <col min="12" max="20" width="4.7109375" customWidth="1"/>
    <col min="21" max="21" width="7.7109375" customWidth="1"/>
    <col min="22" max="22" width="8.7109375" customWidth="1"/>
  </cols>
  <sheetData>
    <row r="1" spans="1:23" ht="15.75">
      <c r="A1" s="10" t="s">
        <v>14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 t="s">
        <v>20</v>
      </c>
      <c r="L1" s="11">
        <v>10</v>
      </c>
      <c r="M1" s="60">
        <v>11</v>
      </c>
      <c r="N1" s="60">
        <v>12</v>
      </c>
      <c r="O1" s="60">
        <v>13</v>
      </c>
      <c r="P1" s="60">
        <v>14</v>
      </c>
      <c r="Q1" s="60">
        <v>15</v>
      </c>
      <c r="R1" s="60">
        <v>16</v>
      </c>
      <c r="S1" s="60">
        <v>17</v>
      </c>
      <c r="T1" s="60">
        <v>18</v>
      </c>
      <c r="U1" s="24" t="s">
        <v>21</v>
      </c>
      <c r="V1" s="24" t="s">
        <v>4</v>
      </c>
      <c r="W1" s="16" t="s">
        <v>5</v>
      </c>
    </row>
    <row r="2" spans="1:23">
      <c r="A2" s="10" t="s">
        <v>6</v>
      </c>
      <c r="B2" s="11">
        <v>4</v>
      </c>
      <c r="C2" s="11">
        <v>4</v>
      </c>
      <c r="D2" s="11">
        <v>5</v>
      </c>
      <c r="E2" s="11">
        <v>3</v>
      </c>
      <c r="F2" s="11">
        <v>4</v>
      </c>
      <c r="G2" s="11">
        <v>3</v>
      </c>
      <c r="H2" s="11">
        <v>5</v>
      </c>
      <c r="I2" s="11">
        <v>4</v>
      </c>
      <c r="J2" s="11">
        <v>4</v>
      </c>
      <c r="K2" s="11">
        <f>SUM(B2:J2)</f>
        <v>36</v>
      </c>
      <c r="L2" s="11">
        <v>4</v>
      </c>
      <c r="M2" s="60">
        <v>4</v>
      </c>
      <c r="N2" s="60">
        <v>4</v>
      </c>
      <c r="O2" s="60">
        <v>5</v>
      </c>
      <c r="P2" s="60">
        <v>3</v>
      </c>
      <c r="Q2" s="60">
        <v>4</v>
      </c>
      <c r="R2" s="60">
        <v>3</v>
      </c>
      <c r="S2" s="60">
        <v>5</v>
      </c>
      <c r="T2" s="60">
        <v>4</v>
      </c>
      <c r="U2" s="24">
        <f>SUM(L2:T2)</f>
        <v>36</v>
      </c>
      <c r="V2" s="24">
        <f>SUM(U2,K2)</f>
        <v>72</v>
      </c>
      <c r="W2" s="1"/>
    </row>
    <row r="3" spans="1:23">
      <c r="A3" s="11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3" t="s">
        <v>24</v>
      </c>
      <c r="B4" s="4">
        <v>7</v>
      </c>
      <c r="C4" s="4">
        <v>6</v>
      </c>
      <c r="D4" s="4">
        <v>5</v>
      </c>
      <c r="E4" s="4">
        <v>4</v>
      </c>
      <c r="F4" s="4">
        <v>4</v>
      </c>
      <c r="G4" s="4">
        <v>5</v>
      </c>
      <c r="H4" s="4">
        <v>6</v>
      </c>
      <c r="I4" s="4">
        <v>5</v>
      </c>
      <c r="J4" s="4">
        <v>5</v>
      </c>
      <c r="K4" s="17">
        <f t="shared" ref="K4:K9" si="0">SUM(B4:J4)</f>
        <v>47</v>
      </c>
      <c r="L4" s="4">
        <v>4</v>
      </c>
      <c r="M4" s="4">
        <v>6</v>
      </c>
      <c r="N4" s="4">
        <v>6</v>
      </c>
      <c r="O4" s="4">
        <v>6</v>
      </c>
      <c r="P4" s="4">
        <v>3</v>
      </c>
      <c r="Q4" s="4">
        <v>4</v>
      </c>
      <c r="R4" s="4">
        <v>4</v>
      </c>
      <c r="S4" s="4">
        <v>6</v>
      </c>
      <c r="T4" s="4">
        <v>5</v>
      </c>
      <c r="U4" s="4">
        <f t="shared" ref="U4:U9" si="1">SUM(L4:T4)</f>
        <v>44</v>
      </c>
      <c r="V4" s="4">
        <f>SUM(K4,U4)</f>
        <v>91</v>
      </c>
      <c r="W4" s="1"/>
    </row>
    <row r="5" spans="1:23">
      <c r="A5" s="3" t="s">
        <v>48</v>
      </c>
      <c r="B5" s="4">
        <v>5</v>
      </c>
      <c r="C5" s="4">
        <v>5</v>
      </c>
      <c r="D5" s="4">
        <v>6</v>
      </c>
      <c r="E5" s="4">
        <v>4</v>
      </c>
      <c r="F5" s="4">
        <v>6</v>
      </c>
      <c r="G5" s="4">
        <v>3</v>
      </c>
      <c r="H5" s="4">
        <v>5</v>
      </c>
      <c r="I5" s="4">
        <v>6</v>
      </c>
      <c r="J5" s="4">
        <v>8</v>
      </c>
      <c r="K5" s="17">
        <f t="shared" si="0"/>
        <v>48</v>
      </c>
      <c r="L5" s="4">
        <v>4</v>
      </c>
      <c r="M5" s="4">
        <v>5</v>
      </c>
      <c r="N5" s="4">
        <v>5</v>
      </c>
      <c r="O5" s="4">
        <v>10</v>
      </c>
      <c r="P5" s="4">
        <v>4</v>
      </c>
      <c r="Q5" s="4">
        <v>4</v>
      </c>
      <c r="R5" s="4">
        <v>4</v>
      </c>
      <c r="S5" s="4">
        <v>4</v>
      </c>
      <c r="T5" s="4">
        <v>6</v>
      </c>
      <c r="U5" s="4">
        <f t="shared" si="1"/>
        <v>46</v>
      </c>
      <c r="V5" s="4">
        <f>SUM(K5,U5)</f>
        <v>94</v>
      </c>
      <c r="W5" s="1"/>
    </row>
    <row r="6" spans="1:23">
      <c r="A6" s="3" t="s">
        <v>27</v>
      </c>
      <c r="B6" s="4">
        <v>6</v>
      </c>
      <c r="C6" s="4">
        <v>4</v>
      </c>
      <c r="D6" s="4">
        <v>9</v>
      </c>
      <c r="E6" s="4">
        <v>5</v>
      </c>
      <c r="F6" s="4">
        <v>6</v>
      </c>
      <c r="G6" s="4">
        <v>3</v>
      </c>
      <c r="H6" s="4">
        <v>7</v>
      </c>
      <c r="I6" s="4">
        <v>3</v>
      </c>
      <c r="J6" s="4">
        <v>7</v>
      </c>
      <c r="K6" s="17">
        <f t="shared" si="0"/>
        <v>50</v>
      </c>
      <c r="L6" s="4">
        <v>4</v>
      </c>
      <c r="M6" s="4">
        <v>6</v>
      </c>
      <c r="N6" s="4">
        <v>6</v>
      </c>
      <c r="O6" s="4">
        <v>6</v>
      </c>
      <c r="P6" s="4">
        <v>4</v>
      </c>
      <c r="Q6" s="4">
        <v>4</v>
      </c>
      <c r="R6" s="4">
        <v>5</v>
      </c>
      <c r="S6" s="4">
        <v>6</v>
      </c>
      <c r="T6" s="4">
        <v>4</v>
      </c>
      <c r="U6" s="4">
        <f t="shared" si="1"/>
        <v>45</v>
      </c>
      <c r="V6" s="4">
        <f>SUM(K6,U6)</f>
        <v>95</v>
      </c>
    </row>
    <row r="7" spans="1:23">
      <c r="A7" s="3" t="s">
        <v>36</v>
      </c>
      <c r="B7" s="4">
        <v>4</v>
      </c>
      <c r="C7" s="4">
        <v>5</v>
      </c>
      <c r="D7" s="4">
        <v>6</v>
      </c>
      <c r="E7" s="4">
        <v>5</v>
      </c>
      <c r="F7" s="4">
        <v>5</v>
      </c>
      <c r="G7" s="4">
        <v>5</v>
      </c>
      <c r="H7" s="4">
        <v>8</v>
      </c>
      <c r="I7" s="4">
        <v>5</v>
      </c>
      <c r="J7" s="4">
        <v>5</v>
      </c>
      <c r="K7" s="17">
        <f t="shared" si="0"/>
        <v>48</v>
      </c>
      <c r="L7" s="4">
        <v>5</v>
      </c>
      <c r="M7" s="4">
        <v>6</v>
      </c>
      <c r="N7" s="4">
        <v>6</v>
      </c>
      <c r="O7" s="4">
        <v>6</v>
      </c>
      <c r="P7" s="4">
        <v>3</v>
      </c>
      <c r="Q7" s="4">
        <v>6</v>
      </c>
      <c r="R7" s="4">
        <v>6</v>
      </c>
      <c r="S7" s="4">
        <v>6</v>
      </c>
      <c r="T7" s="4">
        <v>7</v>
      </c>
      <c r="U7" s="4">
        <f t="shared" si="1"/>
        <v>51</v>
      </c>
      <c r="V7" s="4">
        <f>SUM(K7,U7)</f>
        <v>99</v>
      </c>
      <c r="W7" s="1"/>
    </row>
    <row r="8" spans="1:23">
      <c r="A8" s="3" t="s">
        <v>92</v>
      </c>
      <c r="B8" s="4">
        <v>9</v>
      </c>
      <c r="C8" s="4">
        <v>5</v>
      </c>
      <c r="D8" s="4">
        <v>6</v>
      </c>
      <c r="E8" s="4">
        <v>5</v>
      </c>
      <c r="F8" s="4">
        <v>6</v>
      </c>
      <c r="G8" s="4">
        <v>5</v>
      </c>
      <c r="H8" s="4">
        <v>9</v>
      </c>
      <c r="I8" s="4">
        <v>5</v>
      </c>
      <c r="J8" s="4">
        <v>5</v>
      </c>
      <c r="K8" s="17">
        <f t="shared" si="0"/>
        <v>55</v>
      </c>
      <c r="L8" s="4">
        <v>7</v>
      </c>
      <c r="M8" s="4">
        <v>4</v>
      </c>
      <c r="N8" s="4">
        <v>6</v>
      </c>
      <c r="O8" s="4">
        <v>7</v>
      </c>
      <c r="P8" s="4">
        <v>4</v>
      </c>
      <c r="Q8" s="4">
        <v>6</v>
      </c>
      <c r="R8" s="4">
        <v>5</v>
      </c>
      <c r="S8" s="4">
        <v>7</v>
      </c>
      <c r="T8" s="4">
        <v>5</v>
      </c>
      <c r="U8" s="4">
        <f t="shared" si="1"/>
        <v>51</v>
      </c>
      <c r="W8" s="4">
        <f>SUM(K8,U8)</f>
        <v>106</v>
      </c>
    </row>
    <row r="9" spans="1:23">
      <c r="A9" s="3" t="s">
        <v>64</v>
      </c>
      <c r="B9" s="4">
        <v>6</v>
      </c>
      <c r="C9" s="4">
        <v>7</v>
      </c>
      <c r="D9" s="4">
        <v>6</v>
      </c>
      <c r="E9" s="4">
        <v>5</v>
      </c>
      <c r="F9" s="4">
        <v>6</v>
      </c>
      <c r="G9" s="4">
        <v>4</v>
      </c>
      <c r="H9" s="4">
        <v>7</v>
      </c>
      <c r="I9" s="4">
        <v>6</v>
      </c>
      <c r="J9" s="4">
        <v>7</v>
      </c>
      <c r="K9" s="17">
        <f t="shared" si="0"/>
        <v>54</v>
      </c>
      <c r="L9" s="4">
        <v>7</v>
      </c>
      <c r="M9" s="4">
        <v>7</v>
      </c>
      <c r="N9" s="4">
        <v>7</v>
      </c>
      <c r="O9" s="4">
        <v>8</v>
      </c>
      <c r="P9" s="4">
        <v>6</v>
      </c>
      <c r="Q9" s="4">
        <v>5</v>
      </c>
      <c r="R9" s="4">
        <v>4</v>
      </c>
      <c r="S9" s="4">
        <v>10</v>
      </c>
      <c r="T9" s="4">
        <v>6</v>
      </c>
      <c r="U9" s="4">
        <f t="shared" si="1"/>
        <v>60</v>
      </c>
      <c r="W9" s="4">
        <f>SUM(K9,U9)</f>
        <v>114</v>
      </c>
    </row>
    <row r="10" spans="1:23" ht="23.25">
      <c r="A10" s="8"/>
      <c r="B10" s="9"/>
      <c r="C10" s="9"/>
      <c r="D10" s="9"/>
      <c r="E10" s="9"/>
      <c r="F10" s="9"/>
      <c r="G10" s="9"/>
      <c r="H10" s="9"/>
      <c r="I10" s="9"/>
      <c r="J10" s="9"/>
      <c r="K10" s="18"/>
      <c r="L10" s="19"/>
      <c r="M10" s="9"/>
      <c r="N10" s="9"/>
      <c r="O10" s="9"/>
      <c r="P10" s="9"/>
      <c r="Q10" s="9"/>
      <c r="R10" s="9"/>
      <c r="S10" s="9"/>
      <c r="T10" s="9"/>
      <c r="U10" s="9"/>
      <c r="V10" s="5">
        <f>SUM(V4:V9)</f>
        <v>379</v>
      </c>
      <c r="W10" s="20">
        <v>4</v>
      </c>
    </row>
    <row r="11" spans="1:23" ht="23.25">
      <c r="A11" s="8"/>
      <c r="B11" s="9"/>
      <c r="C11" s="9"/>
      <c r="D11" s="9"/>
      <c r="E11" s="9"/>
      <c r="F11" s="9"/>
      <c r="G11" s="9"/>
      <c r="H11" s="9"/>
      <c r="I11" s="9"/>
      <c r="J11" s="9"/>
      <c r="K11" s="18"/>
      <c r="L11" s="19"/>
      <c r="M11" s="9"/>
      <c r="N11" s="9"/>
      <c r="O11" s="9"/>
      <c r="P11" s="9"/>
      <c r="Q11" s="9"/>
      <c r="R11" s="9"/>
      <c r="S11" s="9"/>
      <c r="T11" s="9"/>
      <c r="U11" s="9"/>
      <c r="V11" s="9"/>
      <c r="W11" s="1"/>
    </row>
    <row r="12" spans="1:23">
      <c r="A12" s="11" t="s">
        <v>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"/>
    </row>
    <row r="13" spans="1:23">
      <c r="A13" s="3" t="s">
        <v>23</v>
      </c>
      <c r="B13" s="4">
        <v>5</v>
      </c>
      <c r="C13" s="4">
        <v>4</v>
      </c>
      <c r="D13" s="4">
        <v>5</v>
      </c>
      <c r="E13" s="4">
        <v>4</v>
      </c>
      <c r="F13" s="4">
        <v>5</v>
      </c>
      <c r="G13" s="4">
        <v>3</v>
      </c>
      <c r="H13" s="4">
        <v>5</v>
      </c>
      <c r="I13" s="4">
        <v>5</v>
      </c>
      <c r="J13" s="4">
        <v>5</v>
      </c>
      <c r="K13" s="17">
        <f t="shared" ref="K13:K18" si="2">SUM(B13:J13)</f>
        <v>41</v>
      </c>
      <c r="L13" s="4">
        <v>5</v>
      </c>
      <c r="M13" s="4">
        <v>5</v>
      </c>
      <c r="N13" s="4">
        <v>4</v>
      </c>
      <c r="O13" s="4">
        <v>5</v>
      </c>
      <c r="P13" s="4">
        <v>3</v>
      </c>
      <c r="Q13" s="4">
        <v>5</v>
      </c>
      <c r="R13" s="4">
        <v>3</v>
      </c>
      <c r="S13" s="4">
        <v>5</v>
      </c>
      <c r="T13" s="4">
        <v>5</v>
      </c>
      <c r="U13" s="4">
        <f t="shared" ref="U13:U18" si="3">SUM(L13:T13)</f>
        <v>40</v>
      </c>
      <c r="V13" s="4">
        <f>SUM(K13,U13)</f>
        <v>81</v>
      </c>
      <c r="W13" s="1"/>
    </row>
    <row r="14" spans="1:23">
      <c r="A14" s="3" t="s">
        <v>31</v>
      </c>
      <c r="B14" s="4">
        <v>5</v>
      </c>
      <c r="C14" s="4">
        <v>2</v>
      </c>
      <c r="D14" s="4">
        <v>7</v>
      </c>
      <c r="E14" s="4">
        <v>4</v>
      </c>
      <c r="F14" s="4">
        <v>5</v>
      </c>
      <c r="G14" s="4">
        <v>4</v>
      </c>
      <c r="H14" s="4">
        <v>6</v>
      </c>
      <c r="I14" s="4">
        <v>3</v>
      </c>
      <c r="J14" s="4">
        <v>7</v>
      </c>
      <c r="K14" s="17">
        <f t="shared" si="2"/>
        <v>43</v>
      </c>
      <c r="L14" s="4">
        <v>4</v>
      </c>
      <c r="M14" s="4">
        <v>4</v>
      </c>
      <c r="N14" s="4">
        <v>5</v>
      </c>
      <c r="O14" s="4">
        <v>5</v>
      </c>
      <c r="P14" s="4">
        <v>4</v>
      </c>
      <c r="Q14" s="4">
        <v>5</v>
      </c>
      <c r="R14" s="4">
        <v>4</v>
      </c>
      <c r="S14" s="4">
        <v>6</v>
      </c>
      <c r="T14" s="4">
        <v>3</v>
      </c>
      <c r="U14" s="4">
        <f t="shared" si="3"/>
        <v>40</v>
      </c>
      <c r="V14" s="4">
        <f>SUM(K14,U14)</f>
        <v>83</v>
      </c>
      <c r="W14" s="1"/>
    </row>
    <row r="15" spans="1:23">
      <c r="A15" s="3" t="s">
        <v>37</v>
      </c>
      <c r="B15" s="4">
        <v>5</v>
      </c>
      <c r="C15" s="4">
        <v>5</v>
      </c>
      <c r="D15" s="4">
        <v>6</v>
      </c>
      <c r="E15" s="4">
        <v>5</v>
      </c>
      <c r="F15" s="4">
        <v>4</v>
      </c>
      <c r="G15" s="4">
        <v>4</v>
      </c>
      <c r="H15" s="4">
        <v>6</v>
      </c>
      <c r="I15" s="4">
        <v>6</v>
      </c>
      <c r="J15" s="4">
        <v>7</v>
      </c>
      <c r="K15" s="17">
        <f t="shared" si="2"/>
        <v>48</v>
      </c>
      <c r="L15" s="4">
        <v>4</v>
      </c>
      <c r="M15" s="4">
        <v>5</v>
      </c>
      <c r="N15" s="4">
        <v>5</v>
      </c>
      <c r="O15" s="4">
        <v>7</v>
      </c>
      <c r="P15" s="4">
        <v>4</v>
      </c>
      <c r="Q15" s="4">
        <v>5</v>
      </c>
      <c r="R15" s="4">
        <v>3</v>
      </c>
      <c r="S15" s="4">
        <v>5</v>
      </c>
      <c r="T15" s="4">
        <v>5</v>
      </c>
      <c r="U15" s="4">
        <f t="shared" si="3"/>
        <v>43</v>
      </c>
      <c r="V15" s="4">
        <f>SUM(K15,U15)</f>
        <v>91</v>
      </c>
      <c r="W15" s="1"/>
    </row>
    <row r="16" spans="1:23">
      <c r="A16" s="3" t="s">
        <v>75</v>
      </c>
      <c r="B16" s="4">
        <v>5</v>
      </c>
      <c r="C16" s="4">
        <v>7</v>
      </c>
      <c r="D16" s="4">
        <v>7</v>
      </c>
      <c r="E16" s="4">
        <v>3</v>
      </c>
      <c r="F16" s="4">
        <v>5</v>
      </c>
      <c r="G16" s="4">
        <v>4</v>
      </c>
      <c r="H16" s="4">
        <v>9</v>
      </c>
      <c r="I16" s="4">
        <v>5</v>
      </c>
      <c r="J16" s="4">
        <v>6</v>
      </c>
      <c r="K16" s="17">
        <f t="shared" si="2"/>
        <v>51</v>
      </c>
      <c r="L16" s="4">
        <v>4</v>
      </c>
      <c r="M16" s="4">
        <v>5</v>
      </c>
      <c r="N16" s="4">
        <v>6</v>
      </c>
      <c r="O16" s="4">
        <v>6</v>
      </c>
      <c r="P16" s="4">
        <v>5</v>
      </c>
      <c r="Q16" s="4">
        <v>6</v>
      </c>
      <c r="R16" s="4">
        <v>5</v>
      </c>
      <c r="S16" s="4">
        <v>6</v>
      </c>
      <c r="T16" s="4">
        <v>5</v>
      </c>
      <c r="U16" s="4">
        <f t="shared" si="3"/>
        <v>48</v>
      </c>
      <c r="W16" s="4">
        <f>SUM(K16,U16)</f>
        <v>99</v>
      </c>
    </row>
    <row r="17" spans="1:28">
      <c r="A17" s="3" t="s">
        <v>113</v>
      </c>
      <c r="B17" s="4">
        <v>6</v>
      </c>
      <c r="C17" s="4">
        <v>5</v>
      </c>
      <c r="D17" s="4">
        <v>5</v>
      </c>
      <c r="E17" s="4">
        <v>4</v>
      </c>
      <c r="F17" s="4">
        <v>6</v>
      </c>
      <c r="G17" s="4">
        <v>5</v>
      </c>
      <c r="H17" s="4">
        <v>6</v>
      </c>
      <c r="I17" s="4">
        <v>5</v>
      </c>
      <c r="J17" s="4">
        <v>5</v>
      </c>
      <c r="K17" s="17">
        <f t="shared" si="2"/>
        <v>47</v>
      </c>
      <c r="L17" s="4">
        <v>5</v>
      </c>
      <c r="M17" s="4">
        <v>5</v>
      </c>
      <c r="N17" s="4">
        <v>6</v>
      </c>
      <c r="O17" s="4">
        <v>6</v>
      </c>
      <c r="P17" s="4">
        <v>3</v>
      </c>
      <c r="Q17" s="4">
        <v>4</v>
      </c>
      <c r="R17" s="4">
        <v>5</v>
      </c>
      <c r="S17" s="4">
        <v>5</v>
      </c>
      <c r="T17" s="4">
        <v>4</v>
      </c>
      <c r="U17" s="4">
        <f t="shared" si="3"/>
        <v>43</v>
      </c>
      <c r="V17" s="4">
        <f>SUM(K17,U17)</f>
        <v>90</v>
      </c>
    </row>
    <row r="18" spans="1:28">
      <c r="A18" s="3" t="s">
        <v>96</v>
      </c>
      <c r="B18" s="4">
        <v>5</v>
      </c>
      <c r="C18" s="4">
        <v>4</v>
      </c>
      <c r="D18" s="4">
        <v>7</v>
      </c>
      <c r="E18" s="4">
        <v>4</v>
      </c>
      <c r="F18" s="4">
        <v>4</v>
      </c>
      <c r="G18" s="4">
        <v>5</v>
      </c>
      <c r="H18" s="4">
        <v>9</v>
      </c>
      <c r="I18" s="4">
        <v>6</v>
      </c>
      <c r="J18" s="4">
        <v>5</v>
      </c>
      <c r="K18" s="17">
        <f t="shared" si="2"/>
        <v>49</v>
      </c>
      <c r="L18" s="4">
        <v>6</v>
      </c>
      <c r="M18" s="4">
        <v>5</v>
      </c>
      <c r="N18" s="4">
        <v>6</v>
      </c>
      <c r="O18" s="4">
        <v>7</v>
      </c>
      <c r="P18" s="4">
        <v>3</v>
      </c>
      <c r="Q18" s="4">
        <v>5</v>
      </c>
      <c r="R18" s="4">
        <v>3</v>
      </c>
      <c r="S18" s="4">
        <v>5</v>
      </c>
      <c r="T18" s="4">
        <v>4</v>
      </c>
      <c r="U18" s="4">
        <f t="shared" si="3"/>
        <v>44</v>
      </c>
      <c r="W18" s="4">
        <f>SUM(K18,U18)</f>
        <v>93</v>
      </c>
    </row>
    <row r="19" spans="1:28" ht="23.25">
      <c r="A19" s="8"/>
      <c r="B19" s="9"/>
      <c r="C19" s="9"/>
      <c r="D19" s="9"/>
      <c r="E19" s="9"/>
      <c r="F19" s="9"/>
      <c r="G19" s="9"/>
      <c r="H19" s="9"/>
      <c r="I19" s="9"/>
      <c r="J19" s="9"/>
      <c r="K19" s="21"/>
      <c r="L19" s="19"/>
      <c r="M19" s="9"/>
      <c r="N19" s="9"/>
      <c r="O19" s="9"/>
      <c r="P19" s="9"/>
      <c r="Q19" s="9"/>
      <c r="R19" s="9"/>
      <c r="S19" s="9"/>
      <c r="T19" s="9"/>
      <c r="U19" s="9"/>
      <c r="V19" s="5">
        <f>SUM(V13:V18)</f>
        <v>345</v>
      </c>
      <c r="W19" s="20">
        <v>1</v>
      </c>
    </row>
    <row r="20" spans="1:28" ht="23.25">
      <c r="A20" s="8"/>
      <c r="B20" s="9"/>
      <c r="C20" s="9"/>
      <c r="D20" s="9"/>
      <c r="E20" s="9"/>
      <c r="F20" s="9"/>
      <c r="G20" s="9"/>
      <c r="H20" s="9"/>
      <c r="I20" s="9"/>
      <c r="J20" s="9"/>
      <c r="K20" s="21"/>
      <c r="L20" s="19"/>
      <c r="M20" s="9"/>
      <c r="N20" s="9"/>
      <c r="O20" s="9"/>
      <c r="P20" s="9"/>
      <c r="Q20" s="9"/>
      <c r="R20" s="9"/>
      <c r="S20" s="9"/>
      <c r="T20" s="9"/>
      <c r="U20" s="9"/>
      <c r="V20" s="9"/>
      <c r="W20" s="1"/>
    </row>
    <row r="21" spans="1:28">
      <c r="A21" s="11" t="s">
        <v>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"/>
    </row>
    <row r="22" spans="1:28">
      <c r="A22" s="3" t="s">
        <v>26</v>
      </c>
      <c r="B22" s="4">
        <v>4</v>
      </c>
      <c r="C22" s="4">
        <v>6</v>
      </c>
      <c r="D22" s="4">
        <v>4</v>
      </c>
      <c r="E22" s="4">
        <v>3</v>
      </c>
      <c r="F22" s="4">
        <v>4</v>
      </c>
      <c r="G22" s="4">
        <v>5</v>
      </c>
      <c r="H22" s="4">
        <v>6</v>
      </c>
      <c r="I22" s="4">
        <v>4</v>
      </c>
      <c r="J22" s="4">
        <v>4</v>
      </c>
      <c r="K22" s="17">
        <f t="shared" ref="K22:K27" si="4">SUM(B22:J22)</f>
        <v>40</v>
      </c>
      <c r="L22" s="4">
        <v>4</v>
      </c>
      <c r="M22" s="4">
        <v>4</v>
      </c>
      <c r="N22" s="4">
        <v>4</v>
      </c>
      <c r="O22" s="4">
        <v>6</v>
      </c>
      <c r="P22" s="4">
        <v>4</v>
      </c>
      <c r="Q22" s="4">
        <v>3</v>
      </c>
      <c r="R22" s="4">
        <v>4</v>
      </c>
      <c r="S22" s="4">
        <v>4</v>
      </c>
      <c r="T22" s="4">
        <v>4</v>
      </c>
      <c r="U22" s="4">
        <f t="shared" ref="U22:U27" si="5">SUM(L22:T22)</f>
        <v>37</v>
      </c>
      <c r="V22" s="4">
        <f t="shared" ref="V22:V24" si="6">SUM(K22,U22)</f>
        <v>77</v>
      </c>
      <c r="W22" s="1"/>
    </row>
    <row r="23" spans="1:28">
      <c r="A23" s="3" t="s">
        <v>56</v>
      </c>
      <c r="B23" s="4">
        <v>5</v>
      </c>
      <c r="C23" s="4">
        <v>5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6</v>
      </c>
      <c r="J23" s="4">
        <v>4</v>
      </c>
      <c r="K23" s="17">
        <f t="shared" si="4"/>
        <v>43</v>
      </c>
      <c r="L23" s="4">
        <v>5</v>
      </c>
      <c r="M23" s="4">
        <v>4</v>
      </c>
      <c r="N23" s="4">
        <v>4</v>
      </c>
      <c r="O23" s="4">
        <v>7</v>
      </c>
      <c r="P23" s="4">
        <v>3</v>
      </c>
      <c r="Q23" s="4">
        <v>4</v>
      </c>
      <c r="R23" s="4">
        <v>4</v>
      </c>
      <c r="S23" s="4">
        <v>5</v>
      </c>
      <c r="T23" s="4">
        <v>4</v>
      </c>
      <c r="U23" s="4">
        <f t="shared" si="5"/>
        <v>40</v>
      </c>
      <c r="V23" s="4">
        <f t="shared" si="6"/>
        <v>83</v>
      </c>
      <c r="W23" s="1"/>
    </row>
    <row r="24" spans="1:28">
      <c r="A24" s="3" t="s">
        <v>57</v>
      </c>
      <c r="B24" s="4">
        <v>5</v>
      </c>
      <c r="C24" s="4">
        <v>9</v>
      </c>
      <c r="D24" s="4">
        <v>9</v>
      </c>
      <c r="E24" s="4">
        <v>7</v>
      </c>
      <c r="F24" s="4">
        <v>6</v>
      </c>
      <c r="G24" s="4">
        <v>4</v>
      </c>
      <c r="H24" s="4">
        <v>6</v>
      </c>
      <c r="I24" s="4">
        <v>5</v>
      </c>
      <c r="J24" s="4">
        <v>7</v>
      </c>
      <c r="K24" s="17">
        <f t="shared" si="4"/>
        <v>58</v>
      </c>
      <c r="L24" s="4">
        <v>6</v>
      </c>
      <c r="M24" s="4">
        <v>5</v>
      </c>
      <c r="N24" s="4">
        <v>5</v>
      </c>
      <c r="O24" s="4">
        <v>7</v>
      </c>
      <c r="P24" s="4">
        <v>5</v>
      </c>
      <c r="Q24" s="4">
        <v>9</v>
      </c>
      <c r="R24" s="4">
        <v>4</v>
      </c>
      <c r="S24" s="4">
        <v>7</v>
      </c>
      <c r="T24" s="4">
        <v>6</v>
      </c>
      <c r="U24" s="4">
        <f t="shared" si="5"/>
        <v>54</v>
      </c>
      <c r="V24" s="4">
        <f t="shared" si="6"/>
        <v>112</v>
      </c>
      <c r="W24" s="1"/>
    </row>
    <row r="25" spans="1:28">
      <c r="A25" s="3" t="s">
        <v>59</v>
      </c>
      <c r="B25" s="4">
        <v>8</v>
      </c>
      <c r="C25" s="4">
        <v>8</v>
      </c>
      <c r="D25" s="4">
        <v>7</v>
      </c>
      <c r="E25" s="4">
        <v>3</v>
      </c>
      <c r="F25" s="4">
        <v>6</v>
      </c>
      <c r="G25" s="4">
        <v>6</v>
      </c>
      <c r="H25" s="4">
        <v>11</v>
      </c>
      <c r="I25" s="4">
        <v>6</v>
      </c>
      <c r="J25" s="4">
        <v>5</v>
      </c>
      <c r="K25" s="17">
        <f t="shared" si="4"/>
        <v>60</v>
      </c>
      <c r="L25" s="4">
        <v>5</v>
      </c>
      <c r="M25" s="4">
        <v>5</v>
      </c>
      <c r="N25" s="4">
        <v>7</v>
      </c>
      <c r="O25" s="4">
        <v>7</v>
      </c>
      <c r="P25" s="4">
        <v>4</v>
      </c>
      <c r="Q25" s="4">
        <v>8</v>
      </c>
      <c r="R25" s="4">
        <v>5</v>
      </c>
      <c r="S25" s="4">
        <v>8</v>
      </c>
      <c r="T25" s="4">
        <v>6</v>
      </c>
      <c r="U25" s="4">
        <f t="shared" si="5"/>
        <v>55</v>
      </c>
      <c r="W25" s="4">
        <f>SUM(K25,U25)</f>
        <v>115</v>
      </c>
    </row>
    <row r="26" spans="1:28">
      <c r="A26" s="3" t="s">
        <v>50</v>
      </c>
      <c r="B26" s="4">
        <v>4</v>
      </c>
      <c r="C26" s="4">
        <v>5</v>
      </c>
      <c r="D26" s="4">
        <v>8</v>
      </c>
      <c r="E26" s="4">
        <v>6</v>
      </c>
      <c r="F26" s="4">
        <v>6</v>
      </c>
      <c r="G26" s="4">
        <v>5</v>
      </c>
      <c r="H26" s="4">
        <v>9</v>
      </c>
      <c r="I26" s="4">
        <v>9</v>
      </c>
      <c r="J26" s="4">
        <v>7</v>
      </c>
      <c r="K26" s="17">
        <f t="shared" si="4"/>
        <v>59</v>
      </c>
      <c r="L26" s="4">
        <v>5</v>
      </c>
      <c r="M26" s="4">
        <v>7</v>
      </c>
      <c r="N26" s="4">
        <v>6</v>
      </c>
      <c r="O26" s="4">
        <v>6</v>
      </c>
      <c r="P26" s="4">
        <v>4</v>
      </c>
      <c r="Q26" s="4">
        <v>7</v>
      </c>
      <c r="R26" s="4">
        <v>4</v>
      </c>
      <c r="S26" s="4">
        <v>8</v>
      </c>
      <c r="T26" s="4">
        <v>6</v>
      </c>
      <c r="U26" s="4">
        <f t="shared" si="5"/>
        <v>53</v>
      </c>
      <c r="V26" s="4">
        <f>SUM(K26,U26)</f>
        <v>112</v>
      </c>
    </row>
    <row r="27" spans="1:28">
      <c r="A27" s="3" t="s">
        <v>114</v>
      </c>
      <c r="B27" s="4"/>
      <c r="C27" s="4"/>
      <c r="D27" s="4"/>
      <c r="E27" s="4"/>
      <c r="F27" s="4"/>
      <c r="G27" s="4"/>
      <c r="H27" s="4"/>
      <c r="I27" s="4"/>
      <c r="J27" s="4"/>
      <c r="K27" s="17">
        <f t="shared" si="4"/>
        <v>0</v>
      </c>
      <c r="L27" s="4"/>
      <c r="M27" s="4"/>
      <c r="N27" s="4"/>
      <c r="O27" s="4"/>
      <c r="P27" s="4"/>
      <c r="Q27" s="4"/>
      <c r="R27" s="4"/>
      <c r="S27" s="4"/>
      <c r="T27" s="4"/>
      <c r="U27" s="4">
        <f t="shared" si="5"/>
        <v>0</v>
      </c>
      <c r="W27" s="4">
        <f>SUM(K27,U27)</f>
        <v>0</v>
      </c>
    </row>
    <row r="28" spans="1:28" ht="23.25">
      <c r="A28" s="8"/>
      <c r="B28" s="9"/>
      <c r="C28" s="9"/>
      <c r="D28" s="9"/>
      <c r="E28" s="9"/>
      <c r="F28" s="9"/>
      <c r="G28" s="9"/>
      <c r="H28" s="9"/>
      <c r="I28" s="9"/>
      <c r="J28" s="9"/>
      <c r="K28" s="21"/>
      <c r="L28" s="19"/>
      <c r="M28" s="1"/>
      <c r="N28" s="1"/>
      <c r="O28" s="1"/>
      <c r="P28" s="1"/>
      <c r="Q28" s="1"/>
      <c r="R28" s="1"/>
      <c r="S28" s="1"/>
      <c r="T28" s="1"/>
      <c r="U28" s="9"/>
      <c r="V28" s="5">
        <f>SUM(V22:V27)</f>
        <v>384</v>
      </c>
      <c r="W28" s="20">
        <v>5</v>
      </c>
    </row>
    <row r="29" spans="1:28" ht="23.25">
      <c r="A29" s="8"/>
      <c r="B29" s="9"/>
      <c r="C29" s="9"/>
      <c r="D29" s="9"/>
      <c r="E29" s="9"/>
      <c r="F29" s="9"/>
      <c r="G29" s="9"/>
      <c r="H29" s="9"/>
      <c r="I29" s="9"/>
      <c r="J29" s="9"/>
      <c r="K29" s="21"/>
      <c r="L29" s="19"/>
      <c r="M29" s="1"/>
      <c r="N29" s="1"/>
      <c r="O29" s="1"/>
      <c r="P29" s="1"/>
      <c r="Q29" s="1"/>
      <c r="R29" s="1"/>
      <c r="S29" s="1"/>
      <c r="T29" s="1"/>
      <c r="U29" s="9"/>
      <c r="V29" s="9"/>
      <c r="W29" s="1"/>
      <c r="AB29">
        <f>AE29</f>
        <v>0</v>
      </c>
    </row>
    <row r="30" spans="1:28">
      <c r="A30" s="11" t="s">
        <v>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8">
      <c r="A31" s="3" t="s">
        <v>25</v>
      </c>
      <c r="B31" s="4">
        <v>5</v>
      </c>
      <c r="C31" s="4">
        <v>6</v>
      </c>
      <c r="D31" s="4">
        <v>5</v>
      </c>
      <c r="E31" s="4">
        <v>4</v>
      </c>
      <c r="F31" s="4">
        <v>4</v>
      </c>
      <c r="G31" s="4">
        <v>4</v>
      </c>
      <c r="H31" s="4">
        <v>8</v>
      </c>
      <c r="I31" s="4">
        <v>6</v>
      </c>
      <c r="J31" s="4">
        <v>5</v>
      </c>
      <c r="K31" s="4">
        <f t="shared" ref="K31:K36" si="7">SUM(B31:J31)</f>
        <v>47</v>
      </c>
      <c r="L31" s="4">
        <v>5</v>
      </c>
      <c r="M31" s="4">
        <v>5</v>
      </c>
      <c r="N31" s="4">
        <v>5</v>
      </c>
      <c r="O31" s="4">
        <v>5</v>
      </c>
      <c r="P31" s="4">
        <v>3</v>
      </c>
      <c r="Q31" s="4">
        <v>4</v>
      </c>
      <c r="R31" s="4">
        <v>3</v>
      </c>
      <c r="S31" s="4">
        <v>6</v>
      </c>
      <c r="T31" s="4">
        <v>5</v>
      </c>
      <c r="U31" s="4">
        <f t="shared" ref="U31:U36" si="8">SUM(L31:T31)</f>
        <v>41</v>
      </c>
      <c r="V31" s="4">
        <f>SUM(K31,U31)</f>
        <v>88</v>
      </c>
      <c r="W31" s="1"/>
    </row>
    <row r="32" spans="1:28">
      <c r="A32" s="3" t="s">
        <v>38</v>
      </c>
      <c r="B32" s="4">
        <v>4</v>
      </c>
      <c r="C32" s="4">
        <v>6</v>
      </c>
      <c r="D32" s="4">
        <v>6</v>
      </c>
      <c r="E32" s="4">
        <v>5</v>
      </c>
      <c r="F32" s="4">
        <v>5</v>
      </c>
      <c r="G32" s="4">
        <v>4</v>
      </c>
      <c r="H32" s="4">
        <v>6</v>
      </c>
      <c r="I32" s="4">
        <v>5</v>
      </c>
      <c r="J32" s="4">
        <v>7</v>
      </c>
      <c r="K32" s="4">
        <f t="shared" si="7"/>
        <v>48</v>
      </c>
      <c r="L32" s="4">
        <v>5</v>
      </c>
      <c r="M32" s="4">
        <v>6</v>
      </c>
      <c r="N32" s="4">
        <v>5</v>
      </c>
      <c r="O32" s="4">
        <v>5</v>
      </c>
      <c r="P32" s="4">
        <v>3</v>
      </c>
      <c r="Q32" s="4">
        <v>4</v>
      </c>
      <c r="R32" s="4">
        <v>4</v>
      </c>
      <c r="S32" s="4">
        <v>5</v>
      </c>
      <c r="T32" s="4">
        <v>4</v>
      </c>
      <c r="U32" s="4">
        <f t="shared" si="8"/>
        <v>41</v>
      </c>
      <c r="V32" s="4">
        <f>SUM(K32,U32)</f>
        <v>89</v>
      </c>
      <c r="W32" s="1"/>
    </row>
    <row r="33" spans="1:23">
      <c r="A33" s="3" t="s">
        <v>40</v>
      </c>
      <c r="B33" s="4">
        <v>6</v>
      </c>
      <c r="C33" s="4">
        <v>5</v>
      </c>
      <c r="D33" s="4">
        <v>6</v>
      </c>
      <c r="E33" s="4">
        <v>5</v>
      </c>
      <c r="F33" s="4">
        <v>5</v>
      </c>
      <c r="G33" s="4">
        <v>5</v>
      </c>
      <c r="H33" s="4">
        <v>6</v>
      </c>
      <c r="I33" s="4">
        <v>6</v>
      </c>
      <c r="J33" s="4">
        <v>5</v>
      </c>
      <c r="K33" s="4">
        <f t="shared" si="7"/>
        <v>49</v>
      </c>
      <c r="L33" s="4">
        <v>5</v>
      </c>
      <c r="M33" s="4">
        <v>4</v>
      </c>
      <c r="N33" s="4">
        <v>6</v>
      </c>
      <c r="O33" s="4">
        <v>5</v>
      </c>
      <c r="P33" s="4">
        <v>3</v>
      </c>
      <c r="Q33" s="4">
        <v>5</v>
      </c>
      <c r="R33" s="4">
        <v>6</v>
      </c>
      <c r="S33" s="4">
        <v>6</v>
      </c>
      <c r="T33" s="4">
        <v>4</v>
      </c>
      <c r="U33" s="4">
        <f t="shared" si="8"/>
        <v>44</v>
      </c>
      <c r="V33" s="4">
        <f>SUM(K33,U33)</f>
        <v>93</v>
      </c>
      <c r="W33" s="1"/>
    </row>
    <row r="34" spans="1:23">
      <c r="A34" s="3" t="s">
        <v>39</v>
      </c>
      <c r="B34" s="4">
        <v>5</v>
      </c>
      <c r="C34" s="4">
        <v>7</v>
      </c>
      <c r="D34" s="4">
        <v>8</v>
      </c>
      <c r="E34" s="4">
        <v>5</v>
      </c>
      <c r="F34" s="4">
        <v>5</v>
      </c>
      <c r="G34" s="4">
        <v>4</v>
      </c>
      <c r="H34" s="4">
        <v>9</v>
      </c>
      <c r="I34" s="4">
        <v>6</v>
      </c>
      <c r="J34" s="4">
        <v>6</v>
      </c>
      <c r="K34" s="4">
        <f t="shared" si="7"/>
        <v>55</v>
      </c>
      <c r="L34" s="4">
        <v>5</v>
      </c>
      <c r="M34" s="4">
        <v>3</v>
      </c>
      <c r="N34" s="4">
        <v>6</v>
      </c>
      <c r="O34" s="4">
        <v>6</v>
      </c>
      <c r="P34" s="4">
        <v>3</v>
      </c>
      <c r="Q34" s="4">
        <v>5</v>
      </c>
      <c r="R34" s="4">
        <v>6</v>
      </c>
      <c r="S34" s="4">
        <v>6</v>
      </c>
      <c r="T34" s="4">
        <v>6</v>
      </c>
      <c r="U34" s="4">
        <f t="shared" si="8"/>
        <v>46</v>
      </c>
      <c r="W34" s="4">
        <f>SUM(K34,U34)</f>
        <v>101</v>
      </c>
    </row>
    <row r="35" spans="1:23">
      <c r="A35" s="3" t="s">
        <v>45</v>
      </c>
      <c r="B35" s="4">
        <v>5</v>
      </c>
      <c r="C35" s="4">
        <v>7</v>
      </c>
      <c r="D35" s="4">
        <v>5</v>
      </c>
      <c r="E35" s="4">
        <v>4</v>
      </c>
      <c r="F35" s="4">
        <v>6</v>
      </c>
      <c r="G35" s="4">
        <v>5</v>
      </c>
      <c r="H35" s="4">
        <v>7</v>
      </c>
      <c r="I35" s="4">
        <v>5</v>
      </c>
      <c r="J35" s="4">
        <v>5</v>
      </c>
      <c r="K35" s="4">
        <f t="shared" si="7"/>
        <v>49</v>
      </c>
      <c r="L35" s="4">
        <v>6</v>
      </c>
      <c r="M35" s="4">
        <v>4</v>
      </c>
      <c r="N35" s="4">
        <v>5</v>
      </c>
      <c r="O35" s="4">
        <v>8</v>
      </c>
      <c r="P35" s="4">
        <v>4</v>
      </c>
      <c r="Q35" s="4">
        <v>5</v>
      </c>
      <c r="R35" s="4">
        <v>6</v>
      </c>
      <c r="S35" s="4">
        <v>5</v>
      </c>
      <c r="T35" s="4">
        <v>5</v>
      </c>
      <c r="U35" s="4">
        <f t="shared" si="8"/>
        <v>48</v>
      </c>
      <c r="V35" s="4">
        <f>SUM(K35,U35)</f>
        <v>97</v>
      </c>
    </row>
    <row r="36" spans="1:23">
      <c r="A36" s="3" t="s">
        <v>67</v>
      </c>
      <c r="B36" s="4">
        <v>7</v>
      </c>
      <c r="C36" s="4">
        <v>8</v>
      </c>
      <c r="D36" s="4">
        <v>6</v>
      </c>
      <c r="E36" s="4">
        <v>4</v>
      </c>
      <c r="F36" s="4">
        <v>5</v>
      </c>
      <c r="G36" s="4">
        <v>5</v>
      </c>
      <c r="H36" s="4">
        <v>16</v>
      </c>
      <c r="I36" s="4">
        <v>6</v>
      </c>
      <c r="J36" s="17">
        <v>10</v>
      </c>
      <c r="K36" s="4">
        <f t="shared" si="7"/>
        <v>67</v>
      </c>
      <c r="L36" s="4">
        <v>5</v>
      </c>
      <c r="M36" s="4">
        <v>6</v>
      </c>
      <c r="N36" s="4">
        <v>6</v>
      </c>
      <c r="O36" s="4">
        <v>10</v>
      </c>
      <c r="P36" s="4">
        <v>5</v>
      </c>
      <c r="Q36" s="4">
        <v>5</v>
      </c>
      <c r="R36" s="4">
        <v>6</v>
      </c>
      <c r="S36" s="4">
        <v>6</v>
      </c>
      <c r="T36" s="4">
        <v>4</v>
      </c>
      <c r="U36" s="4">
        <f t="shared" si="8"/>
        <v>53</v>
      </c>
      <c r="W36" s="4">
        <f>SUM(K36,U36)</f>
        <v>120</v>
      </c>
    </row>
    <row r="37" spans="1:23" ht="23.25">
      <c r="A37" s="8"/>
      <c r="B37" s="9"/>
      <c r="C37" s="9"/>
      <c r="D37" s="9"/>
      <c r="E37" s="9"/>
      <c r="F37" s="9"/>
      <c r="G37" s="9"/>
      <c r="H37" s="9"/>
      <c r="I37" s="9"/>
      <c r="J37" s="9"/>
      <c r="K37" s="21"/>
      <c r="L37" s="1"/>
      <c r="M37" s="1"/>
      <c r="N37" s="1"/>
      <c r="O37" s="1"/>
      <c r="P37" s="1"/>
      <c r="Q37" s="1"/>
      <c r="R37" s="1"/>
      <c r="S37" s="1"/>
      <c r="T37" s="1"/>
      <c r="U37" s="9"/>
      <c r="V37" s="5">
        <f>SUM(V31:V36)</f>
        <v>367</v>
      </c>
      <c r="W37" s="20">
        <v>2</v>
      </c>
    </row>
    <row r="38" spans="1:23" ht="23.25">
      <c r="A38" s="8"/>
      <c r="B38" s="9"/>
      <c r="C38" s="9"/>
      <c r="D38" s="9"/>
      <c r="E38" s="9"/>
      <c r="F38" s="9"/>
      <c r="G38" s="9"/>
      <c r="H38" s="9"/>
      <c r="I38" s="9"/>
      <c r="J38" s="9"/>
      <c r="K38" s="21"/>
      <c r="L38" s="1"/>
      <c r="M38" s="1"/>
      <c r="N38" s="1"/>
      <c r="O38" s="1"/>
      <c r="P38" s="1"/>
      <c r="Q38" s="1"/>
      <c r="R38" s="1"/>
      <c r="S38" s="1"/>
      <c r="T38" s="1"/>
      <c r="U38" s="9"/>
      <c r="V38" s="9"/>
      <c r="W38" s="1"/>
    </row>
    <row r="39" spans="1:23">
      <c r="A39" s="11" t="s">
        <v>15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>
      <c r="A40" s="3" t="s">
        <v>29</v>
      </c>
      <c r="B40" s="4">
        <v>6</v>
      </c>
      <c r="C40" s="4">
        <v>5</v>
      </c>
      <c r="D40" s="4">
        <v>5</v>
      </c>
      <c r="E40" s="4">
        <v>5</v>
      </c>
      <c r="F40" s="4">
        <v>4</v>
      </c>
      <c r="G40" s="4">
        <v>3</v>
      </c>
      <c r="H40" s="4">
        <v>8</v>
      </c>
      <c r="I40" s="4">
        <v>4</v>
      </c>
      <c r="J40" s="4">
        <v>5</v>
      </c>
      <c r="K40" s="4">
        <f t="shared" ref="K40:K45" si="9">SUM(B40:J40)</f>
        <v>45</v>
      </c>
      <c r="L40" s="4">
        <v>7</v>
      </c>
      <c r="M40" s="4">
        <v>5</v>
      </c>
      <c r="N40" s="4">
        <v>5</v>
      </c>
      <c r="O40" s="4">
        <v>5</v>
      </c>
      <c r="P40" s="4">
        <v>3</v>
      </c>
      <c r="Q40" s="4">
        <v>4</v>
      </c>
      <c r="R40" s="4">
        <v>3</v>
      </c>
      <c r="S40" s="4">
        <v>5</v>
      </c>
      <c r="T40" s="4">
        <v>4</v>
      </c>
      <c r="U40" s="4">
        <f t="shared" ref="U40:U45" si="10">SUM(L40:T40)</f>
        <v>41</v>
      </c>
      <c r="V40" s="4">
        <f>SUM(K40,U40)</f>
        <v>86</v>
      </c>
      <c r="W40" s="1"/>
    </row>
    <row r="41" spans="1:23">
      <c r="A41" s="61" t="s">
        <v>28</v>
      </c>
      <c r="B41" s="4">
        <v>5</v>
      </c>
      <c r="C41" s="4">
        <v>6</v>
      </c>
      <c r="D41" s="4">
        <v>7</v>
      </c>
      <c r="E41" s="4">
        <v>4</v>
      </c>
      <c r="F41" s="4">
        <v>5</v>
      </c>
      <c r="G41" s="4">
        <v>4</v>
      </c>
      <c r="H41" s="4">
        <v>8</v>
      </c>
      <c r="I41" s="4">
        <v>4</v>
      </c>
      <c r="J41" s="4">
        <v>5</v>
      </c>
      <c r="K41" s="4">
        <f t="shared" si="9"/>
        <v>48</v>
      </c>
      <c r="L41" s="4">
        <v>6</v>
      </c>
      <c r="M41" s="4">
        <v>6</v>
      </c>
      <c r="N41" s="4">
        <v>5</v>
      </c>
      <c r="O41" s="4">
        <v>6</v>
      </c>
      <c r="P41" s="4">
        <v>4</v>
      </c>
      <c r="Q41" s="4">
        <v>4</v>
      </c>
      <c r="R41" s="4">
        <v>4</v>
      </c>
      <c r="S41" s="4">
        <v>8</v>
      </c>
      <c r="T41" s="4">
        <v>3</v>
      </c>
      <c r="U41" s="4">
        <f t="shared" si="10"/>
        <v>46</v>
      </c>
      <c r="V41" s="4">
        <f>SUM(K41,U41)</f>
        <v>94</v>
      </c>
      <c r="W41" s="1"/>
    </row>
    <row r="42" spans="1:23">
      <c r="A42" s="61" t="s">
        <v>46</v>
      </c>
      <c r="B42" s="4">
        <v>7</v>
      </c>
      <c r="C42" s="4">
        <v>9</v>
      </c>
      <c r="D42" s="4">
        <v>7</v>
      </c>
      <c r="E42" s="4">
        <v>5</v>
      </c>
      <c r="F42" s="4">
        <v>5</v>
      </c>
      <c r="G42" s="4">
        <v>4</v>
      </c>
      <c r="H42" s="4">
        <v>8</v>
      </c>
      <c r="I42" s="4">
        <v>6</v>
      </c>
      <c r="J42" s="4">
        <v>6</v>
      </c>
      <c r="K42" s="4">
        <f t="shared" si="9"/>
        <v>57</v>
      </c>
      <c r="L42" s="4">
        <v>5</v>
      </c>
      <c r="M42" s="4">
        <v>5</v>
      </c>
      <c r="N42" s="4">
        <v>6</v>
      </c>
      <c r="O42" s="4">
        <v>6</v>
      </c>
      <c r="P42" s="4">
        <v>3</v>
      </c>
      <c r="Q42" s="4">
        <v>6</v>
      </c>
      <c r="R42" s="4">
        <v>6</v>
      </c>
      <c r="S42" s="4">
        <v>6</v>
      </c>
      <c r="T42" s="4">
        <v>4</v>
      </c>
      <c r="U42" s="4">
        <f t="shared" si="10"/>
        <v>47</v>
      </c>
      <c r="W42" s="4">
        <f>SUM(K42,U42)</f>
        <v>104</v>
      </c>
    </row>
    <row r="43" spans="1:23">
      <c r="A43" s="62" t="s">
        <v>43</v>
      </c>
      <c r="B43" s="4">
        <v>5</v>
      </c>
      <c r="C43" s="4">
        <v>4</v>
      </c>
      <c r="D43" s="4">
        <v>7</v>
      </c>
      <c r="E43" s="4">
        <v>6</v>
      </c>
      <c r="F43" s="4">
        <v>6</v>
      </c>
      <c r="G43" s="4">
        <v>4</v>
      </c>
      <c r="H43" s="4">
        <v>8</v>
      </c>
      <c r="I43" s="4">
        <v>4</v>
      </c>
      <c r="J43" s="4">
        <v>5</v>
      </c>
      <c r="K43" s="4">
        <f t="shared" si="9"/>
        <v>49</v>
      </c>
      <c r="L43" s="4">
        <v>5</v>
      </c>
      <c r="M43" s="4">
        <v>6</v>
      </c>
      <c r="N43" s="4">
        <v>5</v>
      </c>
      <c r="O43" s="4">
        <v>5</v>
      </c>
      <c r="P43" s="4">
        <v>3</v>
      </c>
      <c r="Q43" s="4">
        <v>7</v>
      </c>
      <c r="R43" s="4">
        <v>3</v>
      </c>
      <c r="S43" s="4">
        <v>6</v>
      </c>
      <c r="T43" s="4">
        <v>5</v>
      </c>
      <c r="U43" s="4">
        <f t="shared" si="10"/>
        <v>45</v>
      </c>
      <c r="V43" s="4">
        <f>SUM(K43,U43)</f>
        <v>94</v>
      </c>
    </row>
    <row r="44" spans="1:23">
      <c r="A44" s="61" t="s">
        <v>41</v>
      </c>
      <c r="B44" s="4">
        <v>4</v>
      </c>
      <c r="C44" s="4">
        <v>6</v>
      </c>
      <c r="D44" s="4">
        <v>7</v>
      </c>
      <c r="E44" s="4">
        <v>5</v>
      </c>
      <c r="F44" s="4">
        <v>8</v>
      </c>
      <c r="G44" s="4">
        <v>4</v>
      </c>
      <c r="H44" s="4">
        <v>6</v>
      </c>
      <c r="I44" s="4">
        <v>6</v>
      </c>
      <c r="J44" s="4">
        <v>8</v>
      </c>
      <c r="K44" s="4">
        <f>SUM(B44:J44)</f>
        <v>54</v>
      </c>
      <c r="L44" s="4">
        <v>4</v>
      </c>
      <c r="M44" s="4">
        <v>5</v>
      </c>
      <c r="N44" s="4">
        <v>6</v>
      </c>
      <c r="O44" s="4">
        <v>5</v>
      </c>
      <c r="P44" s="4">
        <v>4</v>
      </c>
      <c r="Q44" s="4">
        <v>5</v>
      </c>
      <c r="R44" s="4">
        <v>4</v>
      </c>
      <c r="S44" s="4">
        <v>4</v>
      </c>
      <c r="T44" s="4">
        <v>7</v>
      </c>
      <c r="U44" s="4">
        <f t="shared" si="10"/>
        <v>44</v>
      </c>
      <c r="V44" s="4">
        <f>SUM(K44,U44)</f>
        <v>98</v>
      </c>
      <c r="W44" s="1"/>
    </row>
    <row r="45" spans="1:23">
      <c r="A45" s="61" t="s">
        <v>82</v>
      </c>
      <c r="B45" s="4">
        <v>6</v>
      </c>
      <c r="C45" s="4">
        <v>9</v>
      </c>
      <c r="D45" s="4">
        <v>9</v>
      </c>
      <c r="E45" s="4">
        <v>7</v>
      </c>
      <c r="F45" s="4">
        <v>6</v>
      </c>
      <c r="G45" s="4">
        <v>7</v>
      </c>
      <c r="H45" s="4">
        <v>7</v>
      </c>
      <c r="I45" s="4">
        <v>6</v>
      </c>
      <c r="J45" s="4">
        <v>7</v>
      </c>
      <c r="K45" s="4">
        <f t="shared" si="9"/>
        <v>64</v>
      </c>
      <c r="L45" s="4">
        <v>7</v>
      </c>
      <c r="M45" s="4">
        <v>5</v>
      </c>
      <c r="N45" s="4">
        <v>7</v>
      </c>
      <c r="O45" s="4">
        <v>11</v>
      </c>
      <c r="P45" s="4">
        <v>5</v>
      </c>
      <c r="Q45" s="4">
        <v>7</v>
      </c>
      <c r="R45" s="4">
        <v>6</v>
      </c>
      <c r="S45" s="4">
        <v>9</v>
      </c>
      <c r="T45" s="4">
        <v>8</v>
      </c>
      <c r="U45" s="4">
        <f t="shared" si="10"/>
        <v>65</v>
      </c>
      <c r="W45" s="4">
        <f>SUM(K45,U45)</f>
        <v>129</v>
      </c>
    </row>
    <row r="46" spans="1:23" ht="23.25">
      <c r="A46" s="8"/>
      <c r="B46" s="9"/>
      <c r="C46" s="9"/>
      <c r="D46" s="9"/>
      <c r="E46" s="9"/>
      <c r="F46" s="9"/>
      <c r="G46" s="9"/>
      <c r="H46" s="9"/>
      <c r="I46" s="9"/>
      <c r="J46" s="9"/>
      <c r="K46" s="21"/>
      <c r="L46" s="1"/>
      <c r="M46" s="1"/>
      <c r="N46" s="1"/>
      <c r="O46" s="1"/>
      <c r="P46" s="1"/>
      <c r="Q46" s="1"/>
      <c r="R46" s="1"/>
      <c r="S46" s="1"/>
      <c r="T46" s="1"/>
      <c r="U46" s="9"/>
      <c r="V46" s="5">
        <f>SUM(V40:V45)</f>
        <v>372</v>
      </c>
      <c r="W46" s="20">
        <v>3</v>
      </c>
    </row>
    <row r="47" spans="1:23" ht="23.25">
      <c r="A47" s="8"/>
      <c r="B47" s="9"/>
      <c r="C47" s="9"/>
      <c r="D47" s="9"/>
      <c r="E47" s="9"/>
      <c r="F47" s="9"/>
      <c r="G47" s="9"/>
      <c r="H47" s="9"/>
      <c r="I47" s="9"/>
      <c r="J47" s="9"/>
      <c r="K47" s="21"/>
      <c r="L47" s="1"/>
      <c r="M47" s="1"/>
      <c r="N47" s="1"/>
      <c r="O47" s="1"/>
      <c r="P47" s="1"/>
      <c r="Q47" s="1"/>
      <c r="R47" s="1"/>
      <c r="S47" s="1"/>
      <c r="T47" s="1"/>
      <c r="U47" s="9"/>
      <c r="V47" s="9"/>
      <c r="W47" s="1"/>
    </row>
    <row r="48" spans="1:23">
      <c r="A48" s="11" t="s">
        <v>17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>
      <c r="A49" s="3" t="s">
        <v>22</v>
      </c>
      <c r="B49" s="4">
        <v>6</v>
      </c>
      <c r="C49" s="4">
        <v>6</v>
      </c>
      <c r="D49" s="4">
        <v>6</v>
      </c>
      <c r="E49" s="4">
        <v>4</v>
      </c>
      <c r="F49" s="4">
        <v>4</v>
      </c>
      <c r="G49" s="4">
        <v>3</v>
      </c>
      <c r="H49" s="4">
        <v>5</v>
      </c>
      <c r="I49" s="4">
        <v>6</v>
      </c>
      <c r="J49" s="4">
        <v>6</v>
      </c>
      <c r="K49" s="4">
        <f>SUM(B49:J49)</f>
        <v>46</v>
      </c>
      <c r="L49" s="4">
        <v>3</v>
      </c>
      <c r="M49" s="4">
        <v>5</v>
      </c>
      <c r="N49" s="4">
        <v>7</v>
      </c>
      <c r="O49" s="4">
        <v>6</v>
      </c>
      <c r="P49" s="4">
        <v>3</v>
      </c>
      <c r="Q49" s="4">
        <v>4</v>
      </c>
      <c r="R49" s="4">
        <v>2</v>
      </c>
      <c r="S49" s="4">
        <v>5</v>
      </c>
      <c r="T49" s="4">
        <v>4</v>
      </c>
      <c r="U49" s="4">
        <f>SUM(L49:T49)</f>
        <v>39</v>
      </c>
      <c r="V49" s="4">
        <f>SUM(K49,U49)</f>
        <v>85</v>
      </c>
      <c r="W49" s="1"/>
    </row>
    <row r="50" spans="1:23">
      <c r="A50" s="61" t="s">
        <v>69</v>
      </c>
      <c r="B50" s="4">
        <v>7</v>
      </c>
      <c r="C50" s="4">
        <v>8</v>
      </c>
      <c r="D50" s="4">
        <v>8</v>
      </c>
      <c r="E50" s="4">
        <v>6</v>
      </c>
      <c r="F50" s="4">
        <v>7</v>
      </c>
      <c r="G50" s="4">
        <v>5</v>
      </c>
      <c r="H50" s="4">
        <v>8</v>
      </c>
      <c r="I50" s="4">
        <v>7</v>
      </c>
      <c r="J50" s="4">
        <v>9</v>
      </c>
      <c r="K50" s="4">
        <f>SUM(B50:J50)</f>
        <v>65</v>
      </c>
      <c r="L50" s="4">
        <v>8</v>
      </c>
      <c r="M50" s="4">
        <v>9</v>
      </c>
      <c r="N50" s="4">
        <v>10</v>
      </c>
      <c r="O50" s="4">
        <v>8</v>
      </c>
      <c r="P50" s="4">
        <v>4</v>
      </c>
      <c r="Q50" s="4">
        <v>5</v>
      </c>
      <c r="R50" s="4">
        <v>4</v>
      </c>
      <c r="S50" s="4">
        <v>8</v>
      </c>
      <c r="T50" s="4">
        <v>5</v>
      </c>
      <c r="U50" s="4">
        <f>SUM(L50:T50)</f>
        <v>61</v>
      </c>
      <c r="V50" s="4">
        <f>SUM(K50,U50)</f>
        <v>126</v>
      </c>
      <c r="W50" s="1"/>
    </row>
    <row r="51" spans="1:23">
      <c r="A51" s="61" t="s">
        <v>68</v>
      </c>
      <c r="B51" s="4">
        <v>7</v>
      </c>
      <c r="C51" s="4">
        <v>7</v>
      </c>
      <c r="D51" s="4">
        <v>11</v>
      </c>
      <c r="E51" s="4">
        <v>5</v>
      </c>
      <c r="F51" s="4">
        <v>7</v>
      </c>
      <c r="G51" s="4">
        <v>5</v>
      </c>
      <c r="H51" s="4">
        <v>9</v>
      </c>
      <c r="I51" s="4">
        <v>6</v>
      </c>
      <c r="J51" s="4">
        <v>7</v>
      </c>
      <c r="K51" s="4">
        <f>SUM(B51:J51)</f>
        <v>64</v>
      </c>
      <c r="L51" s="4">
        <v>7</v>
      </c>
      <c r="M51" s="4">
        <v>6</v>
      </c>
      <c r="N51" s="4">
        <v>6</v>
      </c>
      <c r="O51" s="4">
        <v>8</v>
      </c>
      <c r="P51" s="4">
        <v>3</v>
      </c>
      <c r="Q51" s="4">
        <v>4</v>
      </c>
      <c r="R51" s="4">
        <v>12</v>
      </c>
      <c r="S51" s="4">
        <v>4</v>
      </c>
      <c r="T51" s="4">
        <v>4</v>
      </c>
      <c r="U51" s="4">
        <f>SUM(L51:T51)</f>
        <v>54</v>
      </c>
      <c r="V51" s="4">
        <f>SUM(K51,U51)</f>
        <v>118</v>
      </c>
      <c r="W51" s="1"/>
    </row>
    <row r="52" spans="1:23">
      <c r="A52" s="61" t="s">
        <v>84</v>
      </c>
      <c r="B52" s="4">
        <v>13</v>
      </c>
      <c r="C52" s="4">
        <v>8</v>
      </c>
      <c r="D52" s="4">
        <v>6</v>
      </c>
      <c r="E52" s="4">
        <v>6</v>
      </c>
      <c r="F52" s="4">
        <v>5</v>
      </c>
      <c r="G52" s="4">
        <v>8</v>
      </c>
      <c r="H52" s="4">
        <v>8</v>
      </c>
      <c r="I52" s="4">
        <v>13</v>
      </c>
      <c r="J52" s="4">
        <v>9</v>
      </c>
      <c r="K52" s="4">
        <f>SUM(B52:J52)</f>
        <v>76</v>
      </c>
      <c r="L52" s="4">
        <v>8</v>
      </c>
      <c r="M52" s="4">
        <v>7</v>
      </c>
      <c r="N52" s="4">
        <v>6</v>
      </c>
      <c r="O52" s="4">
        <v>6</v>
      </c>
      <c r="P52" s="4">
        <v>6</v>
      </c>
      <c r="Q52" s="4">
        <v>8</v>
      </c>
      <c r="R52" s="4">
        <v>6</v>
      </c>
      <c r="S52" s="4">
        <v>12</v>
      </c>
      <c r="T52" s="4">
        <v>12</v>
      </c>
      <c r="U52" s="4">
        <f>SUM(L52:T52)</f>
        <v>71</v>
      </c>
      <c r="V52" s="4">
        <f>SUM(K52,U52)</f>
        <v>147</v>
      </c>
      <c r="W52" s="1"/>
    </row>
    <row r="53" spans="1:23" ht="23.25">
      <c r="A53" s="8"/>
      <c r="B53" s="9"/>
      <c r="C53" s="9"/>
      <c r="D53" s="9"/>
      <c r="E53" s="9"/>
      <c r="F53" s="9"/>
      <c r="G53" s="9"/>
      <c r="H53" s="9"/>
      <c r="I53" s="9"/>
      <c r="J53" s="9"/>
      <c r="K53" s="21"/>
      <c r="L53" s="1"/>
      <c r="M53" s="1"/>
      <c r="N53" s="1"/>
      <c r="O53" s="1"/>
      <c r="P53" s="1"/>
      <c r="Q53" s="1"/>
      <c r="R53" s="1"/>
      <c r="S53" s="1"/>
      <c r="T53" s="1"/>
      <c r="U53" s="9"/>
      <c r="V53" s="5">
        <f>SUM(V49:V52)</f>
        <v>476</v>
      </c>
      <c r="W53" s="20">
        <v>6</v>
      </c>
    </row>
    <row r="54" spans="1:23" ht="23.25">
      <c r="A54" s="8"/>
      <c r="B54" s="9"/>
      <c r="C54" s="9"/>
      <c r="D54" s="9"/>
      <c r="E54" s="9"/>
      <c r="F54" s="9"/>
      <c r="G54" s="9"/>
      <c r="H54" s="9"/>
      <c r="I54" s="9"/>
      <c r="J54" s="9"/>
      <c r="K54" s="21"/>
      <c r="L54" s="1"/>
      <c r="M54" s="1"/>
      <c r="N54" s="1"/>
      <c r="O54" s="1"/>
      <c r="P54" s="1"/>
      <c r="Q54" s="1"/>
      <c r="R54" s="1"/>
      <c r="S54" s="1"/>
      <c r="T54" s="1"/>
      <c r="U54" s="9"/>
      <c r="V54" s="9"/>
      <c r="W54" s="11"/>
    </row>
    <row r="55" spans="1:23" ht="23.25">
      <c r="A55" s="22" t="s">
        <v>115</v>
      </c>
      <c r="B55" s="23"/>
      <c r="C55" s="23"/>
      <c r="D55" s="23"/>
      <c r="E55" s="23"/>
      <c r="F55" s="24"/>
      <c r="G55" s="9"/>
      <c r="H55" s="9"/>
      <c r="I55" s="9"/>
      <c r="J55" s="9"/>
      <c r="K55" s="21"/>
      <c r="L55" s="1"/>
      <c r="M55" s="1"/>
      <c r="N55" s="1"/>
      <c r="O55" s="1"/>
      <c r="P55" s="1"/>
      <c r="Q55" s="1"/>
      <c r="R55" s="1"/>
      <c r="S55" s="1"/>
      <c r="T55" s="1"/>
      <c r="U55" s="9"/>
      <c r="V55" s="9"/>
      <c r="W55" s="11"/>
    </row>
    <row r="56" spans="1:23" ht="23.25">
      <c r="A56" s="25" t="s">
        <v>116</v>
      </c>
      <c r="B56" s="26"/>
      <c r="C56" s="26"/>
      <c r="D56" s="26"/>
      <c r="E56" s="26"/>
      <c r="F56" s="1"/>
      <c r="G56" s="9"/>
      <c r="H56" s="9"/>
      <c r="I56" s="9"/>
      <c r="J56" s="9"/>
      <c r="K56" s="21"/>
      <c r="L56" s="1"/>
      <c r="M56" s="1"/>
      <c r="N56" s="1"/>
      <c r="O56" s="1"/>
      <c r="P56" s="1"/>
      <c r="Q56" s="1"/>
      <c r="R56" s="1"/>
      <c r="S56" s="1"/>
      <c r="T56" s="1"/>
      <c r="U56" s="9"/>
      <c r="V56" s="9"/>
      <c r="W56" s="11"/>
    </row>
    <row r="57" spans="1:23" ht="23.25">
      <c r="A57" s="25" t="s">
        <v>49</v>
      </c>
      <c r="B57" s="26"/>
      <c r="C57" s="26"/>
      <c r="D57" s="26"/>
      <c r="E57" s="26"/>
      <c r="F57" s="1"/>
      <c r="G57" s="9"/>
      <c r="H57" s="9"/>
      <c r="I57" s="9"/>
      <c r="J57" s="9"/>
      <c r="K57" s="21"/>
      <c r="L57" s="1"/>
      <c r="M57" s="1"/>
      <c r="N57" s="1"/>
      <c r="O57" s="1"/>
      <c r="P57" s="1"/>
      <c r="Q57" s="1"/>
      <c r="R57" s="1"/>
      <c r="S57" s="1"/>
      <c r="T57" s="1"/>
      <c r="U57" s="9"/>
      <c r="V57" s="9"/>
      <c r="W57" s="11"/>
    </row>
    <row r="58" spans="1:23" ht="23.25">
      <c r="A58" s="25" t="s">
        <v>117</v>
      </c>
      <c r="B58" s="26"/>
      <c r="C58" s="26"/>
      <c r="D58" s="26"/>
      <c r="E58" s="26"/>
      <c r="F58" s="1"/>
      <c r="G58" s="9"/>
      <c r="H58" s="9"/>
      <c r="I58" s="9"/>
      <c r="J58" s="9"/>
      <c r="K58" s="21"/>
      <c r="L58" s="1"/>
      <c r="M58" s="1"/>
      <c r="N58" s="1"/>
      <c r="O58" s="1"/>
      <c r="P58" s="1"/>
      <c r="Q58" s="1"/>
      <c r="R58" s="1"/>
      <c r="S58" s="1"/>
      <c r="T58" s="1"/>
      <c r="U58" s="9"/>
      <c r="V58" s="9"/>
      <c r="W58" s="11"/>
    </row>
    <row r="59" spans="1:23" ht="23.25" customHeight="1">
      <c r="A59" s="25" t="s">
        <v>30</v>
      </c>
      <c r="B59" s="26"/>
      <c r="C59" s="26"/>
      <c r="D59" s="26"/>
      <c r="E59" s="26"/>
      <c r="F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>
      <c r="B60" s="1"/>
      <c r="C60" s="1"/>
      <c r="D60" s="1"/>
      <c r="E60" s="1"/>
      <c r="F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>
      <c r="A61" s="2" t="s">
        <v>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>
      <c r="A62" s="13" t="s">
        <v>12</v>
      </c>
      <c r="B62" s="27">
        <v>1</v>
      </c>
      <c r="C62" s="4">
        <v>2</v>
      </c>
      <c r="D62" s="4">
        <v>3</v>
      </c>
      <c r="E62" s="4">
        <v>4</v>
      </c>
      <c r="F62" s="4">
        <v>5</v>
      </c>
      <c r="G62" s="4">
        <v>6</v>
      </c>
      <c r="H62" s="4">
        <v>7</v>
      </c>
      <c r="I62" s="4"/>
      <c r="J62" s="4" t="s">
        <v>4</v>
      </c>
      <c r="K62" s="4" t="s">
        <v>5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>
      <c r="A63" s="3" t="s">
        <v>7</v>
      </c>
      <c r="B63" s="4">
        <v>2</v>
      </c>
      <c r="C63" s="4">
        <v>5</v>
      </c>
      <c r="D63" s="4">
        <v>5</v>
      </c>
      <c r="E63" s="4">
        <v>4</v>
      </c>
      <c r="F63" s="4">
        <v>4</v>
      </c>
      <c r="G63" s="4">
        <v>4</v>
      </c>
      <c r="H63" s="4">
        <v>10</v>
      </c>
      <c r="I63" s="4"/>
      <c r="J63" s="4">
        <f t="shared" ref="J63:J68" si="11">SUM(B63:I63)</f>
        <v>34</v>
      </c>
      <c r="K63" s="4">
        <v>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>
      <c r="A64" s="3" t="s">
        <v>9</v>
      </c>
      <c r="B64" s="4">
        <v>1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2</v>
      </c>
      <c r="I64" s="4"/>
      <c r="J64" s="4">
        <f t="shared" si="11"/>
        <v>8</v>
      </c>
      <c r="K64" s="4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>
      <c r="A65" s="3" t="s">
        <v>10</v>
      </c>
      <c r="B65" s="4">
        <v>5</v>
      </c>
      <c r="C65" s="4">
        <v>3</v>
      </c>
      <c r="D65" s="4">
        <v>2</v>
      </c>
      <c r="E65" s="4">
        <v>5</v>
      </c>
      <c r="F65" s="4">
        <v>5</v>
      </c>
      <c r="G65" s="4">
        <v>5</v>
      </c>
      <c r="H65" s="4">
        <v>4</v>
      </c>
      <c r="I65" s="4"/>
      <c r="J65" s="4">
        <f t="shared" si="11"/>
        <v>29</v>
      </c>
      <c r="K65" s="63" t="s">
        <v>118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>
      <c r="A66" s="3" t="s">
        <v>18</v>
      </c>
      <c r="B66" s="4">
        <v>6</v>
      </c>
      <c r="C66" s="4">
        <v>6</v>
      </c>
      <c r="D66" s="4">
        <v>6</v>
      </c>
      <c r="E66" s="4">
        <v>6</v>
      </c>
      <c r="F66" s="4">
        <v>6</v>
      </c>
      <c r="G66" s="4">
        <v>6</v>
      </c>
      <c r="H66" s="4">
        <v>12</v>
      </c>
      <c r="I66" s="4"/>
      <c r="J66" s="4">
        <f t="shared" si="11"/>
        <v>48</v>
      </c>
      <c r="K66" s="4">
        <v>6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>
      <c r="A67" s="3" t="s">
        <v>11</v>
      </c>
      <c r="B67" s="4">
        <v>4</v>
      </c>
      <c r="C67" s="4">
        <v>4</v>
      </c>
      <c r="D67" s="4">
        <v>4</v>
      </c>
      <c r="E67" s="4">
        <v>3</v>
      </c>
      <c r="F67" s="4">
        <v>3</v>
      </c>
      <c r="G67" s="4">
        <v>3</v>
      </c>
      <c r="H67" s="4">
        <v>8</v>
      </c>
      <c r="I67" s="4"/>
      <c r="J67" s="4">
        <f t="shared" si="11"/>
        <v>29</v>
      </c>
      <c r="K67" s="63" t="s">
        <v>118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>
      <c r="A68" s="3" t="s">
        <v>16</v>
      </c>
      <c r="B68" s="4">
        <v>3</v>
      </c>
      <c r="C68" s="4">
        <v>2</v>
      </c>
      <c r="D68" s="4">
        <v>3</v>
      </c>
      <c r="E68" s="4">
        <v>2</v>
      </c>
      <c r="F68" s="4">
        <v>2</v>
      </c>
      <c r="G68" s="4">
        <v>2</v>
      </c>
      <c r="H68" s="4">
        <v>6</v>
      </c>
      <c r="I68" s="4"/>
      <c r="J68" s="4">
        <f t="shared" si="11"/>
        <v>20</v>
      </c>
      <c r="K68" s="4">
        <v>2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</sheetData>
  <pageMargins left="0.7" right="0.7" top="0.75" bottom="0.75" header="0.3" footer="0.3"/>
  <pageSetup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90" zoomScaleNormal="90" workbookViewId="0">
      <selection activeCell="K18" sqref="K18"/>
    </sheetView>
  </sheetViews>
  <sheetFormatPr defaultRowHeight="12.75"/>
  <cols>
    <col min="1" max="1" width="21.140625" style="8" customWidth="1"/>
    <col min="2" max="2" width="7.85546875" style="8" customWidth="1"/>
    <col min="3" max="5" width="10.140625" style="8" customWidth="1"/>
    <col min="6" max="6" width="10.140625" style="9" customWidth="1"/>
    <col min="7" max="9" width="10.140625" style="8" customWidth="1"/>
    <col min="10" max="10" width="9.140625" style="50"/>
    <col min="11" max="12" width="9.140625" style="8"/>
    <col min="13" max="13" width="9.140625" style="50"/>
    <col min="14" max="14" width="9.140625" style="8"/>
    <col min="15" max="15" width="17.42578125" style="8" customWidth="1"/>
    <col min="16" max="16" width="6.140625" style="8" customWidth="1"/>
    <col min="17" max="17" width="6.28515625" style="8" customWidth="1"/>
    <col min="18" max="18" width="4.7109375" style="8" customWidth="1"/>
    <col min="19" max="16384" width="9.140625" style="8"/>
  </cols>
  <sheetData>
    <row r="1" spans="1:13" ht="23.25" customHeight="1">
      <c r="A1" s="46" t="s">
        <v>51</v>
      </c>
      <c r="B1" s="47"/>
      <c r="C1" s="47"/>
      <c r="D1" s="47"/>
      <c r="E1" s="47"/>
      <c r="F1" s="47"/>
      <c r="G1" s="47"/>
      <c r="H1" s="47"/>
      <c r="I1" s="47"/>
      <c r="J1" s="47"/>
      <c r="M1" s="47"/>
    </row>
    <row r="2" spans="1:13" ht="48.75" customHeight="1" thickBot="1">
      <c r="A2" s="38" t="s">
        <v>34</v>
      </c>
      <c r="B2" s="38" t="s">
        <v>33</v>
      </c>
      <c r="C2" s="54" t="s">
        <v>98</v>
      </c>
      <c r="D2" s="41" t="s">
        <v>11</v>
      </c>
      <c r="E2" s="41" t="s">
        <v>18</v>
      </c>
      <c r="F2" s="41" t="s">
        <v>47</v>
      </c>
      <c r="G2" s="42" t="s">
        <v>99</v>
      </c>
      <c r="H2" s="41" t="s">
        <v>9</v>
      </c>
      <c r="I2" s="37" t="s">
        <v>32</v>
      </c>
      <c r="J2" s="43" t="s">
        <v>4</v>
      </c>
      <c r="K2" s="8" t="s">
        <v>112</v>
      </c>
      <c r="M2" s="48" t="s">
        <v>35</v>
      </c>
    </row>
    <row r="3" spans="1:13">
      <c r="A3" s="8" t="s">
        <v>26</v>
      </c>
      <c r="B3" s="55" t="s">
        <v>100</v>
      </c>
      <c r="C3" s="9">
        <v>33</v>
      </c>
      <c r="D3" s="9">
        <v>41</v>
      </c>
      <c r="E3" s="9">
        <v>42</v>
      </c>
      <c r="F3" s="9">
        <v>45</v>
      </c>
      <c r="G3" s="9">
        <v>39</v>
      </c>
      <c r="H3" s="9">
        <v>42</v>
      </c>
      <c r="I3" s="9">
        <v>77</v>
      </c>
      <c r="J3" s="44">
        <f t="shared" ref="J3:J38" si="0">SUM(C3:H3)-MAX(C3:H3)+I3</f>
        <v>274</v>
      </c>
      <c r="K3" s="15">
        <v>1</v>
      </c>
      <c r="M3" s="44">
        <f t="shared" ref="M3:M38" si="1">AVERAGE(C3:H3)</f>
        <v>40.333333333333336</v>
      </c>
    </row>
    <row r="4" spans="1:13">
      <c r="A4" s="8" t="s">
        <v>23</v>
      </c>
      <c r="B4" s="56" t="s">
        <v>101</v>
      </c>
      <c r="C4" s="49">
        <v>41</v>
      </c>
      <c r="D4" s="36">
        <v>40</v>
      </c>
      <c r="E4" s="35">
        <v>42</v>
      </c>
      <c r="F4" s="9">
        <v>45</v>
      </c>
      <c r="G4" s="9">
        <v>43</v>
      </c>
      <c r="H4" s="9">
        <v>38</v>
      </c>
      <c r="I4" s="9">
        <v>81</v>
      </c>
      <c r="J4" s="44">
        <f t="shared" si="0"/>
        <v>285</v>
      </c>
      <c r="K4" s="15">
        <v>2</v>
      </c>
      <c r="M4" s="44">
        <f t="shared" si="1"/>
        <v>41.5</v>
      </c>
    </row>
    <row r="5" spans="1:13">
      <c r="A5" s="8" t="s">
        <v>31</v>
      </c>
      <c r="B5" s="56" t="s">
        <v>101</v>
      </c>
      <c r="C5" s="9">
        <v>42</v>
      </c>
      <c r="D5" s="9">
        <v>41</v>
      </c>
      <c r="E5" s="34">
        <v>46</v>
      </c>
      <c r="F5" s="34">
        <v>47</v>
      </c>
      <c r="G5" s="9">
        <v>45</v>
      </c>
      <c r="H5" s="9">
        <v>40</v>
      </c>
      <c r="I5" s="9">
        <v>83</v>
      </c>
      <c r="J5" s="44">
        <f t="shared" si="0"/>
        <v>297</v>
      </c>
      <c r="K5" s="15">
        <v>3</v>
      </c>
      <c r="M5" s="44">
        <f t="shared" si="1"/>
        <v>43.5</v>
      </c>
    </row>
    <row r="6" spans="1:13">
      <c r="A6" s="8" t="s">
        <v>25</v>
      </c>
      <c r="B6" s="56" t="s">
        <v>102</v>
      </c>
      <c r="C6" s="9">
        <v>43</v>
      </c>
      <c r="D6" s="9">
        <v>41</v>
      </c>
      <c r="E6" s="34">
        <v>41</v>
      </c>
      <c r="F6" s="34">
        <v>42</v>
      </c>
      <c r="G6" s="9">
        <v>43</v>
      </c>
      <c r="H6" s="9">
        <v>50</v>
      </c>
      <c r="I6" s="9">
        <v>88</v>
      </c>
      <c r="J6" s="44">
        <f t="shared" si="0"/>
        <v>298</v>
      </c>
      <c r="K6" s="15">
        <v>4</v>
      </c>
      <c r="M6" s="44">
        <f>AVERAGE(C6:H6)</f>
        <v>43.333333333333336</v>
      </c>
    </row>
    <row r="7" spans="1:13">
      <c r="A7" s="8" t="s">
        <v>29</v>
      </c>
      <c r="B7" s="56" t="s">
        <v>104</v>
      </c>
      <c r="C7" s="49">
        <v>45</v>
      </c>
      <c r="D7" s="9">
        <v>42</v>
      </c>
      <c r="E7" s="9">
        <v>43</v>
      </c>
      <c r="F7" s="9">
        <v>47</v>
      </c>
      <c r="G7" s="9">
        <v>46</v>
      </c>
      <c r="H7" s="9">
        <v>45</v>
      </c>
      <c r="I7" s="9">
        <v>86</v>
      </c>
      <c r="J7" s="44">
        <f t="shared" si="0"/>
        <v>307</v>
      </c>
      <c r="K7" s="15">
        <v>5</v>
      </c>
      <c r="M7" s="44">
        <f t="shared" si="1"/>
        <v>44.666666666666664</v>
      </c>
    </row>
    <row r="8" spans="1:13">
      <c r="A8" s="52" t="s">
        <v>56</v>
      </c>
      <c r="B8" s="55" t="s">
        <v>100</v>
      </c>
      <c r="C8" s="49">
        <v>50</v>
      </c>
      <c r="D8" s="9">
        <v>47</v>
      </c>
      <c r="E8" s="9">
        <v>40</v>
      </c>
      <c r="F8" s="9">
        <v>45</v>
      </c>
      <c r="G8" s="9">
        <v>44</v>
      </c>
      <c r="H8" s="9">
        <v>48</v>
      </c>
      <c r="I8" s="9">
        <v>83</v>
      </c>
      <c r="J8" s="44">
        <f t="shared" si="0"/>
        <v>307</v>
      </c>
      <c r="K8" s="15">
        <v>6</v>
      </c>
      <c r="M8" s="44">
        <f t="shared" si="1"/>
        <v>45.666666666666664</v>
      </c>
    </row>
    <row r="9" spans="1:13">
      <c r="A9" s="8" t="s">
        <v>24</v>
      </c>
      <c r="B9" s="56" t="s">
        <v>103</v>
      </c>
      <c r="C9" s="49">
        <v>43</v>
      </c>
      <c r="D9" s="9">
        <v>47</v>
      </c>
      <c r="E9" s="9">
        <v>44</v>
      </c>
      <c r="F9" s="9">
        <v>43</v>
      </c>
      <c r="G9" s="9">
        <v>45</v>
      </c>
      <c r="H9" s="9">
        <v>49</v>
      </c>
      <c r="I9" s="9">
        <v>91</v>
      </c>
      <c r="J9" s="44">
        <f t="shared" si="0"/>
        <v>313</v>
      </c>
      <c r="K9" s="15">
        <v>7</v>
      </c>
      <c r="M9" s="44">
        <f t="shared" si="1"/>
        <v>45.166666666666664</v>
      </c>
    </row>
    <row r="10" spans="1:13">
      <c r="A10" s="40" t="s">
        <v>22</v>
      </c>
      <c r="B10" s="56" t="s">
        <v>105</v>
      </c>
      <c r="C10" s="49">
        <v>49</v>
      </c>
      <c r="D10" s="9">
        <v>46</v>
      </c>
      <c r="E10" s="9">
        <v>48</v>
      </c>
      <c r="F10" s="9">
        <v>44</v>
      </c>
      <c r="G10" s="9">
        <v>50</v>
      </c>
      <c r="H10" s="9">
        <v>46</v>
      </c>
      <c r="I10" s="9">
        <v>85</v>
      </c>
      <c r="J10" s="44">
        <f t="shared" si="0"/>
        <v>318</v>
      </c>
      <c r="K10" s="15">
        <v>8</v>
      </c>
      <c r="M10" s="44">
        <f t="shared" si="1"/>
        <v>47.166666666666664</v>
      </c>
    </row>
    <row r="11" spans="1:13">
      <c r="A11" s="8" t="s">
        <v>28</v>
      </c>
      <c r="B11" s="56" t="s">
        <v>104</v>
      </c>
      <c r="C11" s="49">
        <v>50</v>
      </c>
      <c r="D11" s="34">
        <v>48</v>
      </c>
      <c r="E11" s="35">
        <v>46</v>
      </c>
      <c r="F11" s="9">
        <v>47</v>
      </c>
      <c r="G11" s="9">
        <v>47</v>
      </c>
      <c r="H11" s="9">
        <v>44</v>
      </c>
      <c r="I11" s="9">
        <v>94</v>
      </c>
      <c r="J11" s="44">
        <f t="shared" si="0"/>
        <v>326</v>
      </c>
      <c r="K11" s="15">
        <v>9</v>
      </c>
      <c r="M11" s="44">
        <f t="shared" si="1"/>
        <v>47</v>
      </c>
    </row>
    <row r="12" spans="1:13">
      <c r="A12" s="8" t="s">
        <v>48</v>
      </c>
      <c r="B12" s="56" t="s">
        <v>103</v>
      </c>
      <c r="C12" s="49">
        <v>49</v>
      </c>
      <c r="D12" s="9">
        <v>49</v>
      </c>
      <c r="E12" s="34">
        <v>45</v>
      </c>
      <c r="F12" s="9">
        <v>47</v>
      </c>
      <c r="G12" s="9">
        <v>46</v>
      </c>
      <c r="H12" s="9">
        <v>46</v>
      </c>
      <c r="I12" s="9">
        <v>94</v>
      </c>
      <c r="J12" s="44">
        <f t="shared" si="0"/>
        <v>327</v>
      </c>
      <c r="K12" s="15">
        <v>10</v>
      </c>
      <c r="M12" s="44">
        <f t="shared" si="1"/>
        <v>47</v>
      </c>
    </row>
    <row r="13" spans="1:13">
      <c r="A13" s="40" t="s">
        <v>37</v>
      </c>
      <c r="B13" s="56" t="s">
        <v>101</v>
      </c>
      <c r="C13" s="49">
        <v>49</v>
      </c>
      <c r="D13" s="9">
        <v>52</v>
      </c>
      <c r="E13" s="9">
        <v>47</v>
      </c>
      <c r="F13" s="9">
        <v>48</v>
      </c>
      <c r="G13" s="9">
        <v>51</v>
      </c>
      <c r="H13" s="15">
        <v>46</v>
      </c>
      <c r="I13" s="15">
        <v>91</v>
      </c>
      <c r="J13" s="44">
        <f t="shared" si="0"/>
        <v>332</v>
      </c>
      <c r="K13" s="15">
        <v>11</v>
      </c>
      <c r="M13" s="44">
        <f t="shared" si="1"/>
        <v>48.833333333333336</v>
      </c>
    </row>
    <row r="14" spans="1:13">
      <c r="A14" s="8" t="s">
        <v>38</v>
      </c>
      <c r="B14" s="56" t="s">
        <v>102</v>
      </c>
      <c r="C14" s="49">
        <v>50</v>
      </c>
      <c r="D14" s="9">
        <v>49</v>
      </c>
      <c r="E14" s="36">
        <v>43</v>
      </c>
      <c r="F14" s="9">
        <v>51</v>
      </c>
      <c r="G14" s="9">
        <v>59</v>
      </c>
      <c r="H14" s="9">
        <v>50</v>
      </c>
      <c r="I14" s="9">
        <v>89</v>
      </c>
      <c r="J14" s="44">
        <f t="shared" si="0"/>
        <v>332</v>
      </c>
      <c r="K14" s="15">
        <v>12</v>
      </c>
      <c r="M14" s="44">
        <f t="shared" si="1"/>
        <v>50.333333333333336</v>
      </c>
    </row>
    <row r="15" spans="1:13">
      <c r="A15" s="8" t="s">
        <v>75</v>
      </c>
      <c r="B15" s="56" t="s">
        <v>101</v>
      </c>
      <c r="C15" s="49">
        <v>47</v>
      </c>
      <c r="D15" s="34">
        <v>46</v>
      </c>
      <c r="E15" s="9">
        <v>46</v>
      </c>
      <c r="F15" s="33">
        <v>49</v>
      </c>
      <c r="G15" s="9">
        <v>55</v>
      </c>
      <c r="H15" s="9">
        <v>49</v>
      </c>
      <c r="I15" s="9">
        <v>99</v>
      </c>
      <c r="J15" s="44">
        <f t="shared" si="0"/>
        <v>336</v>
      </c>
      <c r="K15" s="15">
        <v>13</v>
      </c>
      <c r="M15" s="44">
        <f t="shared" si="1"/>
        <v>48.666666666666664</v>
      </c>
    </row>
    <row r="16" spans="1:13">
      <c r="A16" s="40" t="s">
        <v>46</v>
      </c>
      <c r="B16" s="56" t="s">
        <v>104</v>
      </c>
      <c r="C16" s="9">
        <v>56</v>
      </c>
      <c r="D16" s="9">
        <v>53</v>
      </c>
      <c r="E16" s="9">
        <v>47</v>
      </c>
      <c r="F16" s="9">
        <v>50</v>
      </c>
      <c r="G16" s="9">
        <v>46</v>
      </c>
      <c r="H16" s="15">
        <v>47</v>
      </c>
      <c r="I16" s="15">
        <v>104</v>
      </c>
      <c r="J16" s="44">
        <f t="shared" si="0"/>
        <v>347</v>
      </c>
      <c r="K16" s="15">
        <v>14</v>
      </c>
      <c r="M16" s="44">
        <f t="shared" si="1"/>
        <v>49.833333333333336</v>
      </c>
    </row>
    <row r="17" spans="1:13">
      <c r="A17" s="8" t="s">
        <v>43</v>
      </c>
      <c r="B17" s="56" t="s">
        <v>104</v>
      </c>
      <c r="C17" s="9">
        <v>49</v>
      </c>
      <c r="D17" s="9">
        <v>50</v>
      </c>
      <c r="E17" s="9">
        <v>54</v>
      </c>
      <c r="F17" s="33">
        <v>55</v>
      </c>
      <c r="G17" s="9">
        <v>51</v>
      </c>
      <c r="H17" s="9">
        <v>50</v>
      </c>
      <c r="I17" s="9">
        <v>94</v>
      </c>
      <c r="J17" s="44">
        <f t="shared" si="0"/>
        <v>348</v>
      </c>
      <c r="K17" s="15">
        <v>15</v>
      </c>
      <c r="M17" s="44">
        <f t="shared" si="1"/>
        <v>51.5</v>
      </c>
    </row>
    <row r="18" spans="1:13">
      <c r="A18" s="40" t="s">
        <v>40</v>
      </c>
      <c r="B18" s="56" t="s">
        <v>102</v>
      </c>
      <c r="C18" s="49">
        <v>54</v>
      </c>
      <c r="D18" s="9">
        <v>48</v>
      </c>
      <c r="E18" s="9">
        <v>48</v>
      </c>
      <c r="F18" s="9">
        <v>52</v>
      </c>
      <c r="G18" s="9">
        <v>57</v>
      </c>
      <c r="H18" s="9">
        <v>53</v>
      </c>
      <c r="I18" s="15">
        <v>93</v>
      </c>
      <c r="J18" s="44">
        <f t="shared" si="0"/>
        <v>348</v>
      </c>
      <c r="M18" s="44">
        <f t="shared" si="1"/>
        <v>52</v>
      </c>
    </row>
    <row r="19" spans="1:13">
      <c r="A19" s="8" t="s">
        <v>36</v>
      </c>
      <c r="B19" s="56" t="s">
        <v>103</v>
      </c>
      <c r="C19" s="9">
        <v>55</v>
      </c>
      <c r="D19" s="34">
        <v>54</v>
      </c>
      <c r="E19" s="9">
        <v>49</v>
      </c>
      <c r="F19" s="33">
        <v>55</v>
      </c>
      <c r="G19" s="9">
        <v>47</v>
      </c>
      <c r="H19" s="9">
        <v>51</v>
      </c>
      <c r="I19" s="9">
        <v>99</v>
      </c>
      <c r="J19" s="44">
        <f t="shared" si="0"/>
        <v>355</v>
      </c>
      <c r="M19" s="44">
        <f t="shared" si="1"/>
        <v>51.833333333333336</v>
      </c>
    </row>
    <row r="20" spans="1:13">
      <c r="A20" s="8" t="s">
        <v>41</v>
      </c>
      <c r="B20" s="56" t="s">
        <v>104</v>
      </c>
      <c r="C20" s="49">
        <v>53</v>
      </c>
      <c r="D20" s="9">
        <v>50</v>
      </c>
      <c r="E20" s="9">
        <v>52</v>
      </c>
      <c r="F20" s="9">
        <v>50</v>
      </c>
      <c r="G20" s="9">
        <v>55</v>
      </c>
      <c r="H20" s="9">
        <v>53</v>
      </c>
      <c r="I20" s="9">
        <v>98</v>
      </c>
      <c r="J20" s="44">
        <f t="shared" si="0"/>
        <v>356</v>
      </c>
      <c r="M20" s="44">
        <f t="shared" si="1"/>
        <v>52.166666666666664</v>
      </c>
    </row>
    <row r="21" spans="1:13">
      <c r="A21" s="8" t="s">
        <v>63</v>
      </c>
      <c r="B21" s="56" t="s">
        <v>103</v>
      </c>
      <c r="C21" s="49">
        <v>54</v>
      </c>
      <c r="D21" s="9">
        <v>55</v>
      </c>
      <c r="E21" s="9">
        <v>53</v>
      </c>
      <c r="F21" s="9">
        <v>54</v>
      </c>
      <c r="G21" s="9">
        <v>53</v>
      </c>
      <c r="H21" s="9">
        <v>51</v>
      </c>
      <c r="I21" s="9">
        <v>106</v>
      </c>
      <c r="J21" s="44">
        <f t="shared" si="0"/>
        <v>371</v>
      </c>
      <c r="M21" s="44">
        <f t="shared" si="1"/>
        <v>53.333333333333336</v>
      </c>
    </row>
    <row r="22" spans="1:13">
      <c r="A22" s="40" t="s">
        <v>45</v>
      </c>
      <c r="B22" s="56" t="s">
        <v>102</v>
      </c>
      <c r="C22" s="49">
        <v>62</v>
      </c>
      <c r="D22" s="9">
        <v>54</v>
      </c>
      <c r="E22" s="9">
        <v>52</v>
      </c>
      <c r="F22" s="9">
        <v>64</v>
      </c>
      <c r="G22" s="9">
        <v>55</v>
      </c>
      <c r="H22" s="9">
        <v>53</v>
      </c>
      <c r="I22" s="9">
        <v>97</v>
      </c>
      <c r="J22" s="44">
        <f t="shared" si="0"/>
        <v>373</v>
      </c>
      <c r="M22" s="44">
        <f t="shared" si="1"/>
        <v>56.666666666666664</v>
      </c>
    </row>
    <row r="23" spans="1:13">
      <c r="A23" s="8" t="s">
        <v>39</v>
      </c>
      <c r="B23" s="56" t="s">
        <v>102</v>
      </c>
      <c r="C23" s="49">
        <v>52</v>
      </c>
      <c r="D23" s="9">
        <v>60</v>
      </c>
      <c r="E23" s="9">
        <v>52</v>
      </c>
      <c r="F23" s="33">
        <v>65</v>
      </c>
      <c r="G23" s="9">
        <v>56</v>
      </c>
      <c r="H23" s="9">
        <v>53</v>
      </c>
      <c r="I23" s="9">
        <v>101</v>
      </c>
      <c r="J23" s="44">
        <f t="shared" si="0"/>
        <v>374</v>
      </c>
      <c r="M23" s="44">
        <f t="shared" si="1"/>
        <v>56.333333333333336</v>
      </c>
    </row>
    <row r="24" spans="1:13">
      <c r="A24" s="8" t="s">
        <v>59</v>
      </c>
      <c r="B24" s="55" t="s">
        <v>100</v>
      </c>
      <c r="C24" s="49">
        <v>56</v>
      </c>
      <c r="D24" s="9">
        <v>57</v>
      </c>
      <c r="E24" s="35">
        <v>64</v>
      </c>
      <c r="F24" s="34">
        <v>59</v>
      </c>
      <c r="G24" s="9">
        <v>999</v>
      </c>
      <c r="H24" s="15">
        <v>53</v>
      </c>
      <c r="I24" s="15">
        <v>115</v>
      </c>
      <c r="J24" s="44">
        <f t="shared" si="0"/>
        <v>404</v>
      </c>
      <c r="M24" s="44">
        <f t="shared" si="1"/>
        <v>214.66666666666666</v>
      </c>
    </row>
    <row r="25" spans="1:13">
      <c r="A25" s="8" t="s">
        <v>57</v>
      </c>
      <c r="B25" s="55" t="s">
        <v>100</v>
      </c>
      <c r="C25" s="49">
        <v>64</v>
      </c>
      <c r="D25" s="9">
        <v>58</v>
      </c>
      <c r="E25" s="9">
        <v>58</v>
      </c>
      <c r="F25" s="9">
        <v>58</v>
      </c>
      <c r="G25" s="9">
        <v>62</v>
      </c>
      <c r="H25" s="9">
        <v>56</v>
      </c>
      <c r="I25" s="9">
        <v>112</v>
      </c>
      <c r="J25" s="44">
        <f t="shared" si="0"/>
        <v>404</v>
      </c>
      <c r="M25" s="44">
        <f t="shared" si="1"/>
        <v>59.333333333333336</v>
      </c>
    </row>
    <row r="26" spans="1:13">
      <c r="A26" s="8" t="s">
        <v>64</v>
      </c>
      <c r="B26" s="56" t="s">
        <v>103</v>
      </c>
      <c r="C26" s="49">
        <v>56</v>
      </c>
      <c r="D26" s="9">
        <v>60</v>
      </c>
      <c r="E26" s="9">
        <v>58</v>
      </c>
      <c r="F26" s="9">
        <v>71</v>
      </c>
      <c r="G26" s="9">
        <v>999</v>
      </c>
      <c r="H26" s="9">
        <v>54</v>
      </c>
      <c r="I26" s="9">
        <v>114</v>
      </c>
      <c r="J26" s="44">
        <f t="shared" si="0"/>
        <v>413</v>
      </c>
      <c r="M26" s="44">
        <f t="shared" si="1"/>
        <v>216.33333333333334</v>
      </c>
    </row>
    <row r="27" spans="1:13">
      <c r="A27" s="8" t="s">
        <v>58</v>
      </c>
      <c r="B27" s="55" t="s">
        <v>100</v>
      </c>
      <c r="C27" s="9">
        <v>59</v>
      </c>
      <c r="D27" s="36">
        <v>58</v>
      </c>
      <c r="E27" s="9">
        <v>59</v>
      </c>
      <c r="F27" s="34">
        <v>71</v>
      </c>
      <c r="G27" s="9">
        <v>999</v>
      </c>
      <c r="H27" s="9">
        <v>62</v>
      </c>
      <c r="I27" s="9">
        <v>112</v>
      </c>
      <c r="J27" s="44">
        <f t="shared" si="0"/>
        <v>421</v>
      </c>
      <c r="M27" s="44">
        <f t="shared" si="1"/>
        <v>218</v>
      </c>
    </row>
    <row r="28" spans="1:13">
      <c r="A28" s="8" t="s">
        <v>42</v>
      </c>
      <c r="B28" s="55" t="s">
        <v>100</v>
      </c>
      <c r="C28" s="49">
        <v>50</v>
      </c>
      <c r="D28" s="9">
        <v>59</v>
      </c>
      <c r="E28" s="9">
        <v>61</v>
      </c>
      <c r="F28" s="9">
        <v>61</v>
      </c>
      <c r="G28" s="9">
        <v>65</v>
      </c>
      <c r="H28" s="9">
        <v>999</v>
      </c>
      <c r="I28" s="9">
        <v>999</v>
      </c>
      <c r="J28" s="44">
        <f t="shared" si="0"/>
        <v>1295</v>
      </c>
      <c r="M28" s="44">
        <f t="shared" si="1"/>
        <v>215.83333333333334</v>
      </c>
    </row>
    <row r="29" spans="1:13">
      <c r="A29" s="8" t="s">
        <v>27</v>
      </c>
      <c r="B29" s="56" t="s">
        <v>103</v>
      </c>
      <c r="C29" s="9">
        <v>52</v>
      </c>
      <c r="D29" s="9">
        <v>52</v>
      </c>
      <c r="E29" s="9">
        <v>56</v>
      </c>
      <c r="F29" s="9">
        <v>999</v>
      </c>
      <c r="G29" s="9">
        <v>999</v>
      </c>
      <c r="H29" s="15">
        <v>47</v>
      </c>
      <c r="I29" s="15">
        <v>95</v>
      </c>
      <c r="J29" s="44">
        <f t="shared" si="0"/>
        <v>1301</v>
      </c>
      <c r="M29" s="44">
        <f t="shared" si="1"/>
        <v>367.5</v>
      </c>
    </row>
    <row r="30" spans="1:13">
      <c r="A30" s="40" t="s">
        <v>62</v>
      </c>
      <c r="B30" s="56" t="s">
        <v>101</v>
      </c>
      <c r="C30" s="49">
        <v>53</v>
      </c>
      <c r="D30" s="9">
        <v>46</v>
      </c>
      <c r="E30" s="9">
        <v>50</v>
      </c>
      <c r="F30" s="9">
        <v>54</v>
      </c>
      <c r="G30" s="9">
        <v>999</v>
      </c>
      <c r="H30" s="9">
        <v>999</v>
      </c>
      <c r="I30" s="9">
        <v>999</v>
      </c>
      <c r="J30" s="44">
        <f t="shared" si="0"/>
        <v>2201</v>
      </c>
      <c r="M30" s="44">
        <f t="shared" si="1"/>
        <v>366.83333333333331</v>
      </c>
    </row>
    <row r="31" spans="1:13">
      <c r="A31" s="8" t="s">
        <v>67</v>
      </c>
      <c r="B31" s="56" t="s">
        <v>102</v>
      </c>
      <c r="C31" s="49">
        <v>999</v>
      </c>
      <c r="D31" s="9">
        <v>59</v>
      </c>
      <c r="E31" s="33">
        <v>69</v>
      </c>
      <c r="F31" s="9">
        <v>999</v>
      </c>
      <c r="G31" s="9">
        <v>67</v>
      </c>
      <c r="H31" s="9">
        <v>999</v>
      </c>
      <c r="I31" s="9">
        <v>120</v>
      </c>
      <c r="J31" s="44">
        <f t="shared" si="0"/>
        <v>2313</v>
      </c>
      <c r="M31" s="44">
        <f t="shared" si="1"/>
        <v>532</v>
      </c>
    </row>
    <row r="32" spans="1:13">
      <c r="A32" s="40" t="s">
        <v>82</v>
      </c>
      <c r="B32" s="56" t="s">
        <v>104</v>
      </c>
      <c r="C32" s="49">
        <v>999</v>
      </c>
      <c r="D32" s="9">
        <v>75</v>
      </c>
      <c r="E32" s="35">
        <v>999</v>
      </c>
      <c r="F32" s="9">
        <v>67</v>
      </c>
      <c r="G32" s="9">
        <v>74</v>
      </c>
      <c r="H32" s="9">
        <v>999</v>
      </c>
      <c r="I32" s="9">
        <v>129</v>
      </c>
      <c r="J32" s="44">
        <f t="shared" si="0"/>
        <v>2343</v>
      </c>
      <c r="M32" s="44">
        <f t="shared" si="1"/>
        <v>535.5</v>
      </c>
    </row>
    <row r="33" spans="1:18">
      <c r="A33" s="8" t="s">
        <v>83</v>
      </c>
      <c r="B33" s="56" t="s">
        <v>101</v>
      </c>
      <c r="C33" s="49">
        <v>999</v>
      </c>
      <c r="D33" s="9">
        <v>999</v>
      </c>
      <c r="E33" s="9">
        <v>50</v>
      </c>
      <c r="F33" s="9">
        <v>57</v>
      </c>
      <c r="G33" s="9">
        <v>999</v>
      </c>
      <c r="H33" s="9">
        <v>56</v>
      </c>
      <c r="I33" s="9">
        <v>999</v>
      </c>
      <c r="J33" s="44">
        <f t="shared" si="0"/>
        <v>3160</v>
      </c>
      <c r="M33" s="44">
        <f t="shared" si="1"/>
        <v>526.66666666666663</v>
      </c>
    </row>
    <row r="34" spans="1:18">
      <c r="A34" s="40" t="s">
        <v>95</v>
      </c>
      <c r="B34" s="56" t="s">
        <v>101</v>
      </c>
      <c r="C34" s="49">
        <v>999</v>
      </c>
      <c r="D34" s="9">
        <v>999</v>
      </c>
      <c r="E34" s="33">
        <v>999</v>
      </c>
      <c r="F34" s="9">
        <v>999</v>
      </c>
      <c r="G34" s="9">
        <v>46</v>
      </c>
      <c r="H34" s="9">
        <v>47</v>
      </c>
      <c r="I34" s="9">
        <v>90</v>
      </c>
      <c r="J34" s="44">
        <f t="shared" si="0"/>
        <v>3180</v>
      </c>
      <c r="M34" s="44">
        <f t="shared" si="1"/>
        <v>681.5</v>
      </c>
    </row>
    <row r="35" spans="1:18">
      <c r="A35" s="40" t="s">
        <v>55</v>
      </c>
      <c r="B35" s="56" t="s">
        <v>102</v>
      </c>
      <c r="C35" s="49">
        <v>67</v>
      </c>
      <c r="D35" s="9">
        <v>999</v>
      </c>
      <c r="E35" s="9">
        <v>999</v>
      </c>
      <c r="F35" s="9">
        <v>67</v>
      </c>
      <c r="G35" s="9">
        <v>999</v>
      </c>
      <c r="H35" s="9">
        <v>60</v>
      </c>
      <c r="I35" s="9">
        <v>999</v>
      </c>
      <c r="J35" s="44">
        <f t="shared" si="0"/>
        <v>3191</v>
      </c>
      <c r="M35" s="44">
        <f t="shared" si="1"/>
        <v>531.83333333333337</v>
      </c>
    </row>
    <row r="36" spans="1:18">
      <c r="A36" s="40" t="s">
        <v>61</v>
      </c>
      <c r="B36" s="56" t="s">
        <v>101</v>
      </c>
      <c r="C36" s="9">
        <v>52</v>
      </c>
      <c r="D36" s="34">
        <v>55</v>
      </c>
      <c r="E36" s="9">
        <v>999</v>
      </c>
      <c r="F36" s="9">
        <v>999</v>
      </c>
      <c r="G36" s="9">
        <v>999</v>
      </c>
      <c r="H36" s="9">
        <v>999</v>
      </c>
      <c r="I36" s="9">
        <v>999</v>
      </c>
      <c r="J36" s="44">
        <f t="shared" si="0"/>
        <v>4103</v>
      </c>
      <c r="M36" s="44">
        <f t="shared" si="1"/>
        <v>683.83333333333337</v>
      </c>
    </row>
    <row r="37" spans="1:18">
      <c r="A37" s="40" t="s">
        <v>96</v>
      </c>
      <c r="B37" s="56" t="s">
        <v>101</v>
      </c>
      <c r="C37" s="49">
        <v>999</v>
      </c>
      <c r="D37" s="9">
        <v>999</v>
      </c>
      <c r="E37" s="9">
        <v>999</v>
      </c>
      <c r="F37" s="34">
        <v>999</v>
      </c>
      <c r="G37" s="9">
        <v>40</v>
      </c>
      <c r="H37" s="9">
        <v>999</v>
      </c>
      <c r="I37" s="9">
        <v>93</v>
      </c>
      <c r="J37" s="44">
        <f t="shared" si="0"/>
        <v>4129</v>
      </c>
      <c r="M37" s="44">
        <f t="shared" si="1"/>
        <v>839.16666666666663</v>
      </c>
    </row>
    <row r="38" spans="1:18">
      <c r="A38" s="59" t="s">
        <v>65</v>
      </c>
      <c r="B38" s="56" t="s">
        <v>104</v>
      </c>
      <c r="C38" s="51">
        <v>60</v>
      </c>
      <c r="D38" s="51">
        <v>999</v>
      </c>
      <c r="E38" s="51">
        <v>999</v>
      </c>
      <c r="F38" s="51">
        <v>999</v>
      </c>
      <c r="G38" s="51">
        <v>999</v>
      </c>
      <c r="H38" s="9">
        <v>999</v>
      </c>
      <c r="I38" s="15">
        <v>999</v>
      </c>
      <c r="J38" s="44">
        <f t="shared" si="0"/>
        <v>5055</v>
      </c>
      <c r="M38" s="44">
        <f t="shared" si="1"/>
        <v>842.5</v>
      </c>
      <c r="P38" s="45"/>
      <c r="Q38" s="44"/>
      <c r="R38" s="15"/>
    </row>
    <row r="39" spans="1:18">
      <c r="P39" s="45"/>
      <c r="Q39" s="44"/>
      <c r="R39" s="15"/>
    </row>
    <row r="40" spans="1:18">
      <c r="P40" s="45"/>
      <c r="Q40" s="44"/>
      <c r="R40" s="15"/>
    </row>
    <row r="41" spans="1:18">
      <c r="P41" s="45"/>
      <c r="Q41" s="44"/>
      <c r="R41" s="15"/>
    </row>
    <row r="42" spans="1:18">
      <c r="P42" s="45"/>
      <c r="Q42" s="44"/>
      <c r="R42" s="15"/>
    </row>
    <row r="43" spans="1:18">
      <c r="P43" s="45"/>
      <c r="Q43" s="44"/>
      <c r="R43" s="15"/>
    </row>
    <row r="44" spans="1:18">
      <c r="P44" s="45"/>
      <c r="Q44" s="44"/>
      <c r="R44" s="15"/>
    </row>
    <row r="45" spans="1:18">
      <c r="P45" s="45"/>
      <c r="Q45" s="44"/>
      <c r="R45" s="15"/>
    </row>
    <row r="46" spans="1:18">
      <c r="P46" s="45"/>
      <c r="Q46" s="44"/>
      <c r="R46" s="15"/>
    </row>
    <row r="47" spans="1:18">
      <c r="P47" s="45"/>
      <c r="Q47" s="44"/>
      <c r="R47" s="15"/>
    </row>
    <row r="48" spans="1:18">
      <c r="P48" s="45"/>
      <c r="Q48" s="44"/>
      <c r="R48" s="15"/>
    </row>
    <row r="49" spans="15:18">
      <c r="O49" s="40"/>
      <c r="P49" s="45"/>
      <c r="Q49" s="44"/>
      <c r="R49" s="15"/>
    </row>
    <row r="50" spans="15:18">
      <c r="P50" s="45"/>
      <c r="Q50" s="44"/>
      <c r="R50" s="15"/>
    </row>
    <row r="51" spans="15:18">
      <c r="P51" s="45"/>
      <c r="Q51" s="44"/>
      <c r="R51" s="15"/>
    </row>
    <row r="52" spans="15:18">
      <c r="P52" s="45"/>
      <c r="Q52" s="44"/>
      <c r="R52" s="15"/>
    </row>
  </sheetData>
  <pageMargins left="0.7" right="0.7" top="0.75" bottom="0.75" header="0.3" footer="0.3"/>
  <pageSetup scale="6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Aug 26, 2015 - Beaver Dam</vt:lpstr>
      <vt:lpstr>Aug 31, 2015 - Watertown</vt:lpstr>
      <vt:lpstr>Sept 3, 2015 - Kewaskum</vt:lpstr>
      <vt:lpstr>Sept 8, 2015 - West Bend</vt:lpstr>
      <vt:lpstr>Sept 9, 2015 - Oconomowoc</vt:lpstr>
      <vt:lpstr>Sept 16, 2015 - Hartford</vt:lpstr>
      <vt:lpstr>2015 WLT Tourney</vt:lpstr>
      <vt:lpstr>All Conference Standings</vt:lpstr>
    </vt:vector>
  </TitlesOfParts>
  <Company>family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Rev. Thomas Kneser</dc:creator>
  <cp:lastModifiedBy>Pat</cp:lastModifiedBy>
  <cp:lastPrinted>2015-09-16T19:55:34Z</cp:lastPrinted>
  <dcterms:created xsi:type="dcterms:W3CDTF">2007-04-15T21:49:26Z</dcterms:created>
  <dcterms:modified xsi:type="dcterms:W3CDTF">2015-09-26T16:31:45Z</dcterms:modified>
</cp:coreProperties>
</file>