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y 1" sheetId="1" r:id="rId3"/>
    <sheet state="visible" name="Day 2" sheetId="2" r:id="rId4"/>
  </sheets>
  <definedNames/>
  <calcPr/>
</workbook>
</file>

<file path=xl/sharedStrings.xml><?xml version="1.0" encoding="utf-8"?>
<sst xmlns="http://schemas.openxmlformats.org/spreadsheetml/2006/main" count="330" uniqueCount="98">
  <si>
    <t>Date of Meet:</t>
  </si>
  <si>
    <t>Team</t>
  </si>
  <si>
    <t>Day 1</t>
  </si>
  <si>
    <t>Day 2</t>
  </si>
  <si>
    <t>Total</t>
  </si>
  <si>
    <t>Place</t>
  </si>
  <si>
    <t>Team Avg</t>
  </si>
  <si>
    <t>Course:</t>
  </si>
  <si>
    <t>Brown Deer</t>
  </si>
  <si>
    <t>NHS</t>
  </si>
  <si>
    <t>Mee-Kwon</t>
  </si>
  <si>
    <t>Host:</t>
  </si>
  <si>
    <t>Nicolet</t>
  </si>
  <si>
    <t>HOM</t>
  </si>
  <si>
    <t>Whitefish Bay</t>
  </si>
  <si>
    <t>KEW</t>
  </si>
  <si>
    <t>CED</t>
  </si>
  <si>
    <t>WFB</t>
  </si>
  <si>
    <t>SLI</t>
  </si>
  <si>
    <t>WB</t>
  </si>
  <si>
    <t>HAR</t>
  </si>
  <si>
    <t>Par</t>
  </si>
  <si>
    <t>Hole Avg</t>
  </si>
  <si>
    <t>Nicolet:</t>
  </si>
  <si>
    <t>Hole 1</t>
  </si>
  <si>
    <t>Hole 2</t>
  </si>
  <si>
    <t>Hole 3</t>
  </si>
  <si>
    <t>Hole 4</t>
  </si>
  <si>
    <t xml:space="preserve">Hole 5 </t>
  </si>
  <si>
    <t>Hole 6</t>
  </si>
  <si>
    <t xml:space="preserve">Hole 7 </t>
  </si>
  <si>
    <t>Hole 8</t>
  </si>
  <si>
    <t xml:space="preserve">Hole 9 </t>
  </si>
  <si>
    <t>Rank</t>
  </si>
  <si>
    <t>Cristina Bianchini</t>
  </si>
  <si>
    <t>Valentina Bianchini</t>
  </si>
  <si>
    <t>Emma Barger</t>
  </si>
  <si>
    <t>Isabella Pierri</t>
  </si>
  <si>
    <t>Sophie Packman</t>
  </si>
  <si>
    <t>Hannah Walder</t>
  </si>
  <si>
    <t>Grace Richards</t>
  </si>
  <si>
    <t>Maya Falkenstein</t>
  </si>
  <si>
    <t>Olivia Weslos</t>
  </si>
  <si>
    <t>Homestead:</t>
  </si>
  <si>
    <t>Speedy Kent</t>
  </si>
  <si>
    <t>Isabelle Maleki</t>
  </si>
  <si>
    <t>Trinidy Pate</t>
  </si>
  <si>
    <t>Hannah Malicky</t>
  </si>
  <si>
    <t>Judy Anbu</t>
  </si>
  <si>
    <t>Chloe Sileno</t>
  </si>
  <si>
    <t>Cedarburg:</t>
  </si>
  <si>
    <t>Lauren Janza</t>
  </si>
  <si>
    <t>Elise Hoven</t>
  </si>
  <si>
    <t>Camille Neuberger</t>
  </si>
  <si>
    <t>Annika Jahr</t>
  </si>
  <si>
    <t>Maddie Wilke</t>
  </si>
  <si>
    <t>Morgan Benskin</t>
  </si>
  <si>
    <t>Maddie Benskin</t>
  </si>
  <si>
    <t>Whitefish Bay:</t>
  </si>
  <si>
    <t>Hole 5</t>
  </si>
  <si>
    <t>Hole 7</t>
  </si>
  <si>
    <t>Hole 9</t>
  </si>
  <si>
    <t>Brooke Weber</t>
  </si>
  <si>
    <t>Izzie Mort</t>
  </si>
  <si>
    <t>Olivia Quehl</t>
  </si>
  <si>
    <t>Natalie Schwab</t>
  </si>
  <si>
    <t>Maddie Tully</t>
  </si>
  <si>
    <t>Marna Stillman</t>
  </si>
  <si>
    <t>Hartford</t>
  </si>
  <si>
    <t>Andrea O'Bryon</t>
  </si>
  <si>
    <t>Kaitlyn Kerrigan</t>
  </si>
  <si>
    <t>Sophia Werner</t>
  </si>
  <si>
    <t>Amanda Ruoana</t>
  </si>
  <si>
    <t>Catherine Van Lare</t>
  </si>
  <si>
    <t>Aysiah Jaeke</t>
  </si>
  <si>
    <t>Kewaskum</t>
  </si>
  <si>
    <t>Taylor Cook</t>
  </si>
  <si>
    <t>Alyssa Dreher</t>
  </si>
  <si>
    <t>Alivia Wisnefski</t>
  </si>
  <si>
    <t>Grace Kober</t>
  </si>
  <si>
    <t>Tina Bolek</t>
  </si>
  <si>
    <t>Mandy Goeman</t>
  </si>
  <si>
    <t>Slinger</t>
  </si>
  <si>
    <t>Kortni Elliot</t>
  </si>
  <si>
    <t>Madelyn O'Keefe</t>
  </si>
  <si>
    <t>Sam Pendowski</t>
  </si>
  <si>
    <t>Lexi Kossow</t>
  </si>
  <si>
    <t>Mackenzie Bruger</t>
  </si>
  <si>
    <t>Dani Biedenbender</t>
  </si>
  <si>
    <t>Emily Desmond</t>
  </si>
  <si>
    <t>West Bend Coop</t>
  </si>
  <si>
    <t>Lauren Craig</t>
  </si>
  <si>
    <t>Lexi Fiorentino</t>
  </si>
  <si>
    <t>Briana Bateman</t>
  </si>
  <si>
    <t>Ashley Minesal</t>
  </si>
  <si>
    <t>Becca Czajkowski</t>
  </si>
  <si>
    <t>Elise Patten</t>
  </si>
  <si>
    <t>Carlee Morrison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</si>
</sst>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Verdana"/>
    </font>
    <font>
      <sz val="10.0"/>
      <name val="Verdana"/>
    </font>
    <font>
      <color rgb="FFEFEFEF"/>
    </font>
    <font>
      <color rgb="FFF3F3F3"/>
    </font>
    <font>
      <color rgb="FFFFFFFF"/>
      <name val="Verdana"/>
    </font>
    <font>
      <name val="Verdana"/>
    </font>
    <font>
      <color rgb="FF0000FF"/>
      <name val="Verdana"/>
    </font>
    <font>
      <sz val="11.0"/>
      <color rgb="FF000000"/>
      <name val="Verdana"/>
    </font>
    <font>
      <color rgb="FF4A86E8"/>
      <name val="Verdana"/>
    </font>
    <font>
      <sz val="10.0"/>
      <color rgb="FFFFFFFF"/>
      <name val="Verdana"/>
    </font>
    <font>
      <color rgb="FFFFFFFF"/>
    </font>
    <font/>
    <font>
      <sz val="10.0"/>
    </font>
    <font>
      <color rgb="FF000000"/>
    </font>
    <font>
      <sz val="10.0"/>
      <color rgb="FF0000FF"/>
      <name val="Verdana"/>
    </font>
    <font>
      <color rgb="FF0000FF"/>
    </font>
    <font>
      <sz val="10.0"/>
      <color rgb="FF4A86E8"/>
      <name val="Verdana"/>
    </font>
    <font>
      <color rgb="FF4A86E8"/>
    </font>
  </fonts>
  <fills count="14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CC0000"/>
        <bgColor rgb="FFCC0000"/>
      </patternFill>
    </fill>
    <fill>
      <patternFill patternType="solid">
        <fgColor rgb="FF274E13"/>
        <bgColor rgb="FF274E13"/>
      </patternFill>
    </fill>
    <fill>
      <patternFill patternType="solid">
        <fgColor rgb="FFFF9900"/>
        <bgColor rgb="FFFF9900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1C4587"/>
        <bgColor rgb="FF1C4587"/>
      </patternFill>
    </fill>
    <fill>
      <patternFill patternType="solid">
        <fgColor rgb="FF9FC5E8"/>
        <bgColor rgb="FF9FC5E8"/>
      </patternFill>
    </fill>
    <fill>
      <patternFill patternType="solid">
        <fgColor rgb="FF38761D"/>
        <bgColor rgb="FF38761D"/>
      </patternFill>
    </fill>
    <fill>
      <patternFill patternType="solid">
        <fgColor rgb="FF073763"/>
        <bgColor rgb="FF07376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/>
    </xf>
    <xf borderId="0" fillId="0" fontId="1" numFmtId="0" xfId="0" applyFont="1"/>
    <xf borderId="0" fillId="0" fontId="1" numFmtId="16" xfId="0" applyAlignment="1" applyFont="1" applyNumberFormat="1">
      <alignment/>
    </xf>
    <xf borderId="0" fillId="2" fontId="2" numFmtId="0" xfId="0" applyAlignment="1" applyFill="1" applyFont="1">
      <alignment/>
    </xf>
    <xf borderId="0" fillId="2" fontId="2" numFmtId="0" xfId="0" applyAlignment="1" applyFont="1">
      <alignment horizontal="center"/>
    </xf>
    <xf borderId="0" fillId="2" fontId="3" numFmtId="0" xfId="0" applyAlignment="1" applyFont="1">
      <alignment/>
    </xf>
    <xf borderId="0" fillId="0" fontId="1" numFmtId="0" xfId="0" applyAlignment="1" applyFont="1">
      <alignment/>
    </xf>
    <xf borderId="0" fillId="3" fontId="4" numFmtId="0" xfId="0" applyAlignment="1" applyFill="1" applyFont="1">
      <alignment/>
    </xf>
    <xf borderId="0" fillId="2" fontId="2" numFmtId="2" xfId="0" applyAlignment="1" applyFont="1" applyNumberFormat="1">
      <alignment horizontal="center"/>
    </xf>
    <xf borderId="0" fillId="4" fontId="5" numFmtId="0" xfId="0" applyAlignment="1" applyFill="1" applyFont="1">
      <alignment horizontal="center"/>
    </xf>
    <xf borderId="0" fillId="4" fontId="5" numFmtId="0" xfId="0" applyAlignment="1" applyFont="1">
      <alignment horizontal="right"/>
    </xf>
    <xf borderId="0" fillId="4" fontId="5" numFmtId="0" xfId="0" applyAlignment="1" applyFont="1">
      <alignment horizontal="center"/>
    </xf>
    <xf borderId="0" fillId="4" fontId="5" numFmtId="0" xfId="0" applyAlignment="1" applyFont="1">
      <alignment horizontal="right"/>
    </xf>
    <xf borderId="0" fillId="0" fontId="5" numFmtId="0" xfId="0" applyAlignment="1" applyFont="1">
      <alignment horizontal="center"/>
    </xf>
    <xf borderId="0" fillId="0" fontId="5" numFmtId="0" xfId="0" applyFont="1"/>
    <xf borderId="0" fillId="0" fontId="5" numFmtId="2" xfId="0" applyFont="1" applyNumberFormat="1"/>
    <xf borderId="0" fillId="5" fontId="4" numFmtId="0" xfId="0" applyAlignment="1" applyFill="1" applyFont="1">
      <alignment/>
    </xf>
    <xf borderId="0" fillId="0" fontId="5" numFmtId="2" xfId="0" applyAlignment="1" applyFont="1" applyNumberFormat="1">
      <alignment horizontal="center"/>
    </xf>
    <xf borderId="0" fillId="4" fontId="1" numFmtId="0" xfId="0" applyFont="1"/>
    <xf borderId="0" fillId="4" fontId="1" numFmtId="0" xfId="0" applyAlignment="1" applyFont="1">
      <alignment horizontal="center"/>
    </xf>
    <xf borderId="0" fillId="6" fontId="4" numFmtId="0" xfId="0" applyAlignment="1" applyFill="1" applyFont="1">
      <alignment/>
    </xf>
    <xf borderId="0" fillId="7" fontId="5" numFmtId="0" xfId="0" applyAlignment="1" applyFill="1" applyFont="1">
      <alignment/>
    </xf>
    <xf borderId="0" fillId="8" fontId="4" numFmtId="0" xfId="0" applyAlignment="1" applyFill="1" applyFont="1">
      <alignment/>
    </xf>
    <xf borderId="0" fillId="9" fontId="6" numFmtId="0" xfId="0" applyAlignment="1" applyFill="1" applyFont="1">
      <alignment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right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right"/>
    </xf>
    <xf borderId="0" fillId="4" fontId="7" numFmtId="0" xfId="0" applyAlignment="1" applyFont="1">
      <alignment horizontal="center"/>
    </xf>
    <xf borderId="0" fillId="4" fontId="7" numFmtId="0" xfId="0" applyFont="1"/>
    <xf borderId="0" fillId="4" fontId="7" numFmtId="2" xfId="0" applyAlignment="1" applyFont="1" applyNumberFormat="1">
      <alignment horizontal="center"/>
    </xf>
    <xf borderId="0" fillId="4" fontId="7" numFmtId="2" xfId="0" applyFont="1" applyNumberFormat="1"/>
    <xf borderId="0" fillId="10" fontId="8" numFmtId="0" xfId="0" applyAlignment="1" applyFill="1" applyFont="1">
      <alignment/>
    </xf>
    <xf borderId="0" fillId="4" fontId="7" numFmtId="0" xfId="0" applyAlignment="1" applyFont="1">
      <alignment horizontal="right"/>
    </xf>
    <xf borderId="0" fillId="4" fontId="7" numFmtId="0" xfId="0" applyAlignment="1" applyFont="1">
      <alignment horizontal="center"/>
    </xf>
    <xf borderId="0" fillId="4" fontId="0" numFmtId="0" xfId="0" applyAlignment="1" applyFont="1">
      <alignment horizontal="right"/>
    </xf>
    <xf borderId="0" fillId="4" fontId="0" numFmtId="0" xfId="0" applyAlignment="1" applyFont="1">
      <alignment horizontal="center"/>
    </xf>
    <xf borderId="0" fillId="7" fontId="4" numFmtId="0" xfId="0" applyAlignment="1" applyFont="1">
      <alignment/>
    </xf>
    <xf borderId="0" fillId="4" fontId="7" numFmtId="0" xfId="0" applyAlignment="1" applyFont="1">
      <alignment horizontal="center"/>
    </xf>
    <xf borderId="0" fillId="4" fontId="7" numFmtId="0" xfId="0" applyAlignment="1" applyFont="1">
      <alignment horizontal="right"/>
    </xf>
    <xf borderId="0" fillId="2" fontId="9" numFmtId="0" xfId="0" applyAlignment="1" applyFont="1">
      <alignment/>
    </xf>
    <xf borderId="0" fillId="2" fontId="10" numFmtId="0" xfId="0" applyAlignment="1" applyFont="1">
      <alignment/>
    </xf>
    <xf borderId="0" fillId="0" fontId="11" numFmtId="2" xfId="0" applyFont="1" applyNumberFormat="1"/>
    <xf borderId="0" fillId="11" fontId="10" numFmtId="0" xfId="0" applyAlignment="1" applyFill="1" applyFont="1">
      <alignment/>
    </xf>
    <xf borderId="0" fillId="11" fontId="10" numFmtId="0" xfId="0" applyFont="1"/>
    <xf borderId="0" fillId="11" fontId="9" numFmtId="0" xfId="0" applyFont="1"/>
    <xf borderId="0" fillId="12" fontId="10" numFmtId="0" xfId="0" applyAlignment="1" applyFill="1" applyFont="1">
      <alignment/>
    </xf>
    <xf borderId="0" fillId="0" fontId="5" numFmtId="0" xfId="0" applyAlignment="1" applyFont="1">
      <alignment/>
    </xf>
    <xf borderId="0" fillId="0" fontId="12" numFmtId="0" xfId="0" applyAlignment="1" applyFont="1">
      <alignment/>
    </xf>
    <xf borderId="0" fillId="5" fontId="10" numFmtId="0" xfId="0" applyAlignment="1" applyFont="1">
      <alignment/>
    </xf>
    <xf borderId="0" fillId="5" fontId="10" numFmtId="0" xfId="0" applyFont="1"/>
    <xf borderId="0" fillId="5" fontId="9" numFmtId="0" xfId="0" applyFont="1"/>
    <xf borderId="0" fillId="0" fontId="5" numFmtId="0" xfId="0" applyAlignment="1" applyFont="1">
      <alignment/>
    </xf>
    <xf borderId="0" fillId="0" fontId="11" numFmtId="0" xfId="0" applyAlignment="1" applyFont="1">
      <alignment/>
    </xf>
    <xf borderId="0" fillId="7" fontId="13" numFmtId="0" xfId="0" applyAlignment="1" applyFont="1">
      <alignment/>
    </xf>
    <xf borderId="0" fillId="7" fontId="13" numFmtId="0" xfId="0" applyFont="1"/>
    <xf borderId="0" fillId="7" fontId="0" numFmtId="0" xfId="0" applyFont="1"/>
    <xf borderId="0" fillId="4" fontId="12" numFmtId="0" xfId="0" applyFont="1"/>
    <xf borderId="0" fillId="8" fontId="9" numFmtId="0" xfId="0" applyFont="1"/>
    <xf borderId="0" fillId="8" fontId="10" numFmtId="0" xfId="0" applyFont="1"/>
    <xf borderId="0" fillId="8" fontId="9" numFmtId="0" xfId="0" applyFont="1"/>
    <xf borderId="0" fillId="7" fontId="9" numFmtId="0" xfId="0" applyAlignment="1" applyFont="1">
      <alignment/>
    </xf>
    <xf borderId="0" fillId="7" fontId="10" numFmtId="0" xfId="0" applyFont="1"/>
    <xf borderId="0" fillId="7" fontId="9" numFmtId="0" xfId="0" applyFont="1"/>
    <xf borderId="0" fillId="6" fontId="9" numFmtId="0" xfId="0" applyAlignment="1" applyFont="1">
      <alignment/>
    </xf>
    <xf borderId="0" fillId="6" fontId="10" numFmtId="0" xfId="0" applyFont="1"/>
    <xf borderId="0" fillId="6" fontId="9" numFmtId="0" xfId="0" applyFont="1"/>
    <xf borderId="0" fillId="9" fontId="14" numFmtId="0" xfId="0" applyAlignment="1" applyFont="1">
      <alignment/>
    </xf>
    <xf borderId="0" fillId="9" fontId="15" numFmtId="0" xfId="0" applyFont="1"/>
    <xf borderId="0" fillId="9" fontId="14" numFmtId="0" xfId="0" applyFont="1"/>
    <xf borderId="0" fillId="13" fontId="16" numFmtId="0" xfId="0" applyAlignment="1" applyFill="1" applyFont="1">
      <alignment/>
    </xf>
    <xf borderId="0" fillId="13" fontId="17" numFmtId="0" xfId="0" applyFont="1"/>
    <xf borderId="0" fillId="13" fontId="16" numFmtId="0" xfId="0" applyFont="1"/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7.86"/>
    <col customWidth="1" min="2" max="2" width="14.0"/>
    <col customWidth="1" min="3" max="14" width="10.71"/>
  </cols>
  <sheetData>
    <row r="1" ht="12.75" customHeight="1">
      <c r="A1" s="1" t="s">
        <v>0</v>
      </c>
      <c r="B1" s="2">
        <v>42975.0</v>
      </c>
      <c r="E1" s="3" t="s">
        <v>1</v>
      </c>
      <c r="F1" s="4" t="s">
        <v>2</v>
      </c>
      <c r="G1" s="4" t="s">
        <v>3</v>
      </c>
      <c r="H1" s="3" t="s">
        <v>4</v>
      </c>
      <c r="I1" s="4" t="s">
        <v>5</v>
      </c>
      <c r="J1" s="8" t="s">
        <v>6</v>
      </c>
      <c r="K1" s="5"/>
    </row>
    <row r="2" ht="12.75" customHeight="1">
      <c r="A2" s="1" t="s">
        <v>7</v>
      </c>
      <c r="B2" s="6" t="s">
        <v>10</v>
      </c>
      <c r="E2" s="7" t="s">
        <v>9</v>
      </c>
      <c r="F2" s="9">
        <f>sum(L14:L19)-(LARGE(L14:L19,1)+(large(L14:L19,2)))</f>
        <v>211</v>
      </c>
      <c r="G2" s="11"/>
      <c r="H2" s="10">
        <f t="shared" ref="H2:H9" si="1">sum(F2:G2)</f>
        <v>211</v>
      </c>
      <c r="I2" s="13">
        <f>rank(H2, H2:H9, 1)</f>
        <v>6</v>
      </c>
      <c r="J2" s="17">
        <f>average(L14:L19)</f>
        <v>55.66666667</v>
      </c>
    </row>
    <row r="3" ht="12.75" customHeight="1">
      <c r="A3" s="6" t="s">
        <v>11</v>
      </c>
      <c r="B3" s="6" t="s">
        <v>14</v>
      </c>
      <c r="E3" s="16" t="s">
        <v>13</v>
      </c>
      <c r="F3" s="9">
        <f>sum(L23:L28)-(LARGE(L23:L28,1)+(large(L23:L28,2)))</f>
        <v>173</v>
      </c>
      <c r="G3" s="11"/>
      <c r="H3" s="10">
        <f t="shared" si="1"/>
        <v>173</v>
      </c>
      <c r="I3" s="19">
        <f>rank(H3, H2:H9, 1)</f>
        <v>1</v>
      </c>
      <c r="J3" s="17">
        <f>average(L23:L28)</f>
        <v>45.66666667</v>
      </c>
    </row>
    <row r="4" ht="12.75" customHeight="1">
      <c r="A4" s="1"/>
      <c r="B4" s="1"/>
      <c r="E4" s="20" t="s">
        <v>15</v>
      </c>
      <c r="F4" s="9">
        <f>sum(L61:L66)-(LARGE(L61:L66,1)+(large(L61:L66,2)))</f>
        <v>202</v>
      </c>
      <c r="G4" s="11"/>
      <c r="H4" s="10">
        <f t="shared" si="1"/>
        <v>202</v>
      </c>
      <c r="I4" s="19">
        <f>rank(H4, H2:H9, 1)</f>
        <v>4</v>
      </c>
      <c r="J4" s="17">
        <f>average(L61:L66)</f>
        <v>54.5</v>
      </c>
    </row>
    <row r="5" ht="12.75" customHeight="1">
      <c r="A5" s="1"/>
      <c r="B5" s="1"/>
      <c r="E5" s="21" t="s">
        <v>16</v>
      </c>
      <c r="F5" s="9">
        <f>sum(L33:L38)-(LARGE(L33:L38,1)+(large(L33:L38,2)))</f>
        <v>173</v>
      </c>
      <c r="G5" s="11"/>
      <c r="H5" s="10">
        <f t="shared" si="1"/>
        <v>173</v>
      </c>
      <c r="I5" s="19">
        <f>rank(H5, H2:H9, 1)</f>
        <v>1</v>
      </c>
      <c r="J5" s="17">
        <f>AVERAGE(L33:L38)</f>
        <v>44.66666667</v>
      </c>
    </row>
    <row r="6" ht="12.75" customHeight="1">
      <c r="A6" s="1"/>
      <c r="B6" s="1"/>
      <c r="E6" s="22" t="s">
        <v>17</v>
      </c>
      <c r="F6" s="9">
        <f>sum(L42:L47)-(LARGE(L42:L47,1)+(large(L42:L47,2)))</f>
        <v>202</v>
      </c>
      <c r="G6" s="11"/>
      <c r="H6" s="10">
        <f t="shared" si="1"/>
        <v>202</v>
      </c>
      <c r="I6" s="19">
        <f>rank(H6, H2:H9, 1)</f>
        <v>4</v>
      </c>
      <c r="J6" s="17">
        <f>average(L42:L47)</f>
        <v>55.16666667</v>
      </c>
    </row>
    <row r="7" ht="12.75" customHeight="1">
      <c r="A7" s="1"/>
      <c r="B7" s="1"/>
      <c r="E7" s="23" t="s">
        <v>18</v>
      </c>
      <c r="F7" s="24">
        <f>sum(L71:L76)-(LARGE(L71:L76,1)+(large(L71:L76,2)))</f>
        <v>236</v>
      </c>
      <c r="G7" s="26"/>
      <c r="H7" s="10">
        <f t="shared" si="1"/>
        <v>236</v>
      </c>
      <c r="I7" s="28">
        <f>rank(H7, H2:H9, 1)</f>
        <v>8</v>
      </c>
      <c r="J7" s="30">
        <f>average(L71:L76)</f>
        <v>63.33333333</v>
      </c>
    </row>
    <row r="8" ht="12.75" customHeight="1">
      <c r="A8" s="1"/>
      <c r="B8" s="1"/>
      <c r="E8" s="32" t="s">
        <v>19</v>
      </c>
      <c r="F8" s="34">
        <f>sum(L81:L86)-(LARGE(L81:L86,1)+(large(L81:L86,2)))</f>
        <v>222</v>
      </c>
      <c r="G8" s="36"/>
      <c r="H8" s="10">
        <f t="shared" si="1"/>
        <v>222</v>
      </c>
      <c r="I8" s="28">
        <f>rank(H8, H2:H9, 1)</f>
        <v>7</v>
      </c>
      <c r="J8" s="30">
        <f>average(L81:L86)</f>
        <v>60.83333333</v>
      </c>
    </row>
    <row r="9" ht="12.75" customHeight="1">
      <c r="A9" s="1"/>
      <c r="B9" s="1"/>
      <c r="E9" s="37" t="s">
        <v>20</v>
      </c>
      <c r="F9" s="34">
        <f>sum(L51:L56)-(LARGE(L51:L56,1)+(large(L51:L56,2)))</f>
        <v>181</v>
      </c>
      <c r="G9" s="38"/>
      <c r="H9" s="10">
        <f t="shared" si="1"/>
        <v>181</v>
      </c>
      <c r="I9" s="28">
        <f>rank(H9, H2:H9, 1)</f>
        <v>3</v>
      </c>
      <c r="J9" s="17">
        <f>average(L51:L56)</f>
        <v>47.83333333</v>
      </c>
    </row>
    <row r="10" ht="12.75" customHeight="1">
      <c r="A10" s="1"/>
      <c r="B10" s="1"/>
    </row>
    <row r="11" ht="12.75" customHeight="1">
      <c r="A11" s="1"/>
      <c r="B11" s="40" t="s">
        <v>21</v>
      </c>
      <c r="C11" s="41">
        <v>4.0</v>
      </c>
      <c r="D11" s="41">
        <v>4.0</v>
      </c>
      <c r="E11" s="41">
        <v>4.0</v>
      </c>
      <c r="F11" s="41">
        <v>4.0</v>
      </c>
      <c r="G11" s="41">
        <v>3.0</v>
      </c>
      <c r="H11" s="41">
        <v>5.0</v>
      </c>
      <c r="I11" s="41">
        <v>3.0</v>
      </c>
      <c r="J11" s="41">
        <v>4.0</v>
      </c>
      <c r="K11" s="41">
        <v>4.0</v>
      </c>
    </row>
    <row r="12" ht="12.75" customHeight="1">
      <c r="A12" s="1"/>
      <c r="B12" s="40" t="s">
        <v>22</v>
      </c>
      <c r="C12">
        <f t="shared" ref="C12:K12" si="2">average(C20,C29,C57,C87,C77,C67,C39,C48)</f>
        <v>6.075</v>
      </c>
      <c r="D12">
        <f t="shared" si="2"/>
        <v>6.275</v>
      </c>
      <c r="E12">
        <f t="shared" si="2"/>
        <v>5.7</v>
      </c>
      <c r="F12">
        <f t="shared" si="2"/>
        <v>6.175</v>
      </c>
      <c r="G12">
        <f t="shared" si="2"/>
        <v>4.325</v>
      </c>
      <c r="H12">
        <f t="shared" si="2"/>
        <v>6.9</v>
      </c>
      <c r="I12">
        <f t="shared" si="2"/>
        <v>4.65</v>
      </c>
      <c r="J12">
        <f t="shared" si="2"/>
        <v>6.05</v>
      </c>
      <c r="K12">
        <f t="shared" si="2"/>
        <v>6.125</v>
      </c>
      <c r="L12" s="42">
        <f>average(L14:L19,L23:L28,L33:L38,L42:L47,L51:L56,L61:L66,L71:L76,L81:L86)</f>
        <v>53.45833333</v>
      </c>
    </row>
    <row r="13" ht="12.75" customHeight="1">
      <c r="A13" s="43" t="s">
        <v>23</v>
      </c>
      <c r="B13" s="44"/>
      <c r="C13" s="45" t="s">
        <v>24</v>
      </c>
      <c r="D13" s="45" t="s">
        <v>25</v>
      </c>
      <c r="E13" s="45" t="s">
        <v>26</v>
      </c>
      <c r="F13" s="45" t="s">
        <v>27</v>
      </c>
      <c r="G13" s="45" t="s">
        <v>28</v>
      </c>
      <c r="H13" s="45" t="s">
        <v>29</v>
      </c>
      <c r="I13" s="45" t="s">
        <v>30</v>
      </c>
      <c r="J13" s="45" t="s">
        <v>31</v>
      </c>
      <c r="K13" s="45" t="s">
        <v>32</v>
      </c>
      <c r="L13" s="45" t="s">
        <v>4</v>
      </c>
      <c r="M13" s="46" t="s">
        <v>33</v>
      </c>
    </row>
    <row r="14" ht="12.75" customHeight="1">
      <c r="A14" s="47" t="s">
        <v>34</v>
      </c>
      <c r="B14" s="48"/>
      <c r="C14" s="6">
        <v>7.0</v>
      </c>
      <c r="D14" s="6">
        <v>7.0</v>
      </c>
      <c r="E14" s="6">
        <v>5.0</v>
      </c>
      <c r="F14" s="6">
        <v>6.0</v>
      </c>
      <c r="G14" s="6">
        <v>5.0</v>
      </c>
      <c r="H14" s="6">
        <v>7.0</v>
      </c>
      <c r="I14" s="6">
        <v>4.0</v>
      </c>
      <c r="J14" s="6">
        <v>7.0</v>
      </c>
      <c r="K14" s="6">
        <v>5.0</v>
      </c>
      <c r="L14" s="1">
        <f t="shared" ref="L14:L17" si="3">SUM(C14:K14)</f>
        <v>53</v>
      </c>
      <c r="M14">
        <f>rank(L14, L14:L86, 1)</f>
        <v>26</v>
      </c>
    </row>
    <row r="15" ht="12.75" customHeight="1">
      <c r="A15" s="47" t="s">
        <v>35</v>
      </c>
      <c r="B15" s="48"/>
      <c r="C15" s="6">
        <v>4.0</v>
      </c>
      <c r="D15" s="6">
        <v>5.0</v>
      </c>
      <c r="E15" s="6">
        <v>5.0</v>
      </c>
      <c r="F15" s="6">
        <v>5.0</v>
      </c>
      <c r="G15" s="6">
        <v>4.0</v>
      </c>
      <c r="H15" s="6">
        <v>8.0</v>
      </c>
      <c r="I15" s="6">
        <v>4.0</v>
      </c>
      <c r="J15" s="6">
        <v>9.0</v>
      </c>
      <c r="K15" s="6">
        <v>7.0</v>
      </c>
      <c r="L15" s="1">
        <f t="shared" si="3"/>
        <v>51</v>
      </c>
      <c r="M15">
        <f>rank(L15, L14:L86, 1)</f>
        <v>21</v>
      </c>
    </row>
    <row r="16" ht="12.75" customHeight="1">
      <c r="A16" s="47" t="s">
        <v>36</v>
      </c>
      <c r="B16" s="48"/>
      <c r="C16" s="6">
        <v>7.0</v>
      </c>
      <c r="D16" s="6">
        <v>7.0</v>
      </c>
      <c r="E16" s="6">
        <v>6.0</v>
      </c>
      <c r="F16" s="6">
        <v>6.0</v>
      </c>
      <c r="G16" s="6">
        <v>6.0</v>
      </c>
      <c r="H16" s="6">
        <v>6.0</v>
      </c>
      <c r="I16" s="6">
        <v>5.0</v>
      </c>
      <c r="J16" s="6">
        <v>6.0</v>
      </c>
      <c r="K16" s="6">
        <v>7.0</v>
      </c>
      <c r="L16" s="1">
        <f t="shared" si="3"/>
        <v>56</v>
      </c>
      <c r="M16">
        <f>rank(L16, L14:L86, 1)</f>
        <v>32</v>
      </c>
    </row>
    <row r="17" ht="12.75" customHeight="1">
      <c r="A17" s="47" t="s">
        <v>37</v>
      </c>
      <c r="B17" s="48"/>
      <c r="C17" s="6">
        <v>6.0</v>
      </c>
      <c r="D17" s="6">
        <v>6.0</v>
      </c>
      <c r="E17" s="6">
        <v>5.0</v>
      </c>
      <c r="F17" s="6">
        <v>5.0</v>
      </c>
      <c r="G17" s="6">
        <v>4.0</v>
      </c>
      <c r="H17" s="6">
        <v>7.0</v>
      </c>
      <c r="I17" s="6">
        <v>5.0</v>
      </c>
      <c r="J17" s="6">
        <v>6.0</v>
      </c>
      <c r="K17" s="6">
        <v>7.0</v>
      </c>
      <c r="L17" s="1">
        <f t="shared" si="3"/>
        <v>51</v>
      </c>
      <c r="M17">
        <f>rank(L17, L14:L86, 1)</f>
        <v>21</v>
      </c>
    </row>
    <row r="18" ht="12.75" customHeight="1">
      <c r="A18" s="47" t="s">
        <v>39</v>
      </c>
      <c r="B18" s="48"/>
      <c r="C18" s="6">
        <v>6.0</v>
      </c>
      <c r="D18" s="6">
        <v>7.0</v>
      </c>
      <c r="E18" s="6">
        <v>3.0</v>
      </c>
      <c r="F18" s="6">
        <v>9.0</v>
      </c>
      <c r="G18" s="6">
        <v>5.0</v>
      </c>
      <c r="H18" s="6">
        <v>8.0</v>
      </c>
      <c r="I18" s="6">
        <v>6.0</v>
      </c>
      <c r="J18" s="6">
        <v>9.0</v>
      </c>
      <c r="K18" s="6">
        <v>7.0</v>
      </c>
      <c r="L18" s="6">
        <f t="shared" ref="L18:L19" si="4">sum(C18:K18)</f>
        <v>60</v>
      </c>
      <c r="M18">
        <f>rank(L18, L14:L86, 1)</f>
        <v>36</v>
      </c>
      <c r="N18" s="6"/>
    </row>
    <row r="19" ht="12.75" customHeight="1">
      <c r="A19" s="47" t="s">
        <v>42</v>
      </c>
      <c r="B19" s="48"/>
      <c r="C19" s="6">
        <v>9.0</v>
      </c>
      <c r="D19" s="6">
        <v>6.0</v>
      </c>
      <c r="E19" s="6">
        <v>10.0</v>
      </c>
      <c r="F19" s="6">
        <v>7.0</v>
      </c>
      <c r="G19" s="6">
        <v>2.0</v>
      </c>
      <c r="H19" s="6">
        <v>8.0</v>
      </c>
      <c r="I19" s="6">
        <v>6.0</v>
      </c>
      <c r="J19" s="6">
        <v>8.0</v>
      </c>
      <c r="K19" s="6">
        <v>7.0</v>
      </c>
      <c r="L19" s="6">
        <f t="shared" si="4"/>
        <v>63</v>
      </c>
      <c r="M19">
        <f>rank(L19, L14:L86, 1)</f>
        <v>40</v>
      </c>
      <c r="N19" s="6"/>
    </row>
    <row r="20" ht="12.75" customHeight="1">
      <c r="A20" s="1"/>
      <c r="C20" s="1">
        <f t="shared" ref="C20:K20" si="5">average(C14:C18)</f>
        <v>6</v>
      </c>
      <c r="D20" s="1">
        <f t="shared" si="5"/>
        <v>6.4</v>
      </c>
      <c r="E20" s="1">
        <f t="shared" si="5"/>
        <v>4.8</v>
      </c>
      <c r="F20" s="1">
        <f t="shared" si="5"/>
        <v>6.2</v>
      </c>
      <c r="G20" s="1">
        <f t="shared" si="5"/>
        <v>4.8</v>
      </c>
      <c r="H20" s="1">
        <f t="shared" si="5"/>
        <v>7.2</v>
      </c>
      <c r="I20" s="1">
        <f t="shared" si="5"/>
        <v>4.8</v>
      </c>
      <c r="J20" s="1">
        <f t="shared" si="5"/>
        <v>7.4</v>
      </c>
      <c r="K20" s="1">
        <f t="shared" si="5"/>
        <v>6.6</v>
      </c>
      <c r="L20" s="1"/>
      <c r="N20" s="1"/>
    </row>
    <row r="21" ht="12.75" customHeight="1"/>
    <row r="22" ht="12.75" customHeight="1">
      <c r="A22" s="49" t="s">
        <v>43</v>
      </c>
      <c r="B22" s="50"/>
      <c r="C22" s="51" t="s">
        <v>24</v>
      </c>
      <c r="D22" s="51" t="s">
        <v>25</v>
      </c>
      <c r="E22" s="51" t="s">
        <v>26</v>
      </c>
      <c r="F22" s="51" t="s">
        <v>27</v>
      </c>
      <c r="G22" s="51" t="s">
        <v>28</v>
      </c>
      <c r="H22" s="51" t="s">
        <v>29</v>
      </c>
      <c r="I22" s="51" t="s">
        <v>30</v>
      </c>
      <c r="J22" s="51" t="s">
        <v>31</v>
      </c>
      <c r="K22" s="51" t="s">
        <v>32</v>
      </c>
      <c r="L22" s="51" t="s">
        <v>4</v>
      </c>
      <c r="M22" s="46" t="s">
        <v>33</v>
      </c>
    </row>
    <row r="23" ht="12.75" customHeight="1">
      <c r="A23" s="52" t="s">
        <v>44</v>
      </c>
      <c r="B23" s="53"/>
      <c r="C23" s="53">
        <v>4.0</v>
      </c>
      <c r="D23" s="53">
        <v>4.0</v>
      </c>
      <c r="E23" s="53">
        <v>5.0</v>
      </c>
      <c r="F23" s="53">
        <v>4.0</v>
      </c>
      <c r="G23" s="53">
        <v>3.0</v>
      </c>
      <c r="H23" s="53">
        <v>6.0</v>
      </c>
      <c r="I23" s="53">
        <v>3.0</v>
      </c>
      <c r="J23" s="53">
        <v>4.0</v>
      </c>
      <c r="K23" s="53">
        <v>6.0</v>
      </c>
      <c r="L23" s="1">
        <f t="shared" ref="L23:L28" si="6">sum(C23:K23)</f>
        <v>39</v>
      </c>
      <c r="M23">
        <f>rank(L23, L14:L86, 1)</f>
        <v>1</v>
      </c>
    </row>
    <row r="24" ht="12.75" customHeight="1">
      <c r="A24" s="52" t="s">
        <v>45</v>
      </c>
      <c r="B24" s="53"/>
      <c r="C24" s="53">
        <v>7.0</v>
      </c>
      <c r="D24" s="53">
        <v>5.0</v>
      </c>
      <c r="E24" s="53">
        <v>4.0</v>
      </c>
      <c r="F24" s="53">
        <v>5.0</v>
      </c>
      <c r="G24" s="53">
        <v>4.0</v>
      </c>
      <c r="H24" s="53">
        <v>5.0</v>
      </c>
      <c r="I24" s="53">
        <v>3.0</v>
      </c>
      <c r="J24" s="53">
        <v>5.0</v>
      </c>
      <c r="K24" s="53">
        <v>4.0</v>
      </c>
      <c r="L24" s="1">
        <f t="shared" si="6"/>
        <v>42</v>
      </c>
      <c r="M24">
        <f>rank(L24, L14:L86, 1)</f>
        <v>3</v>
      </c>
    </row>
    <row r="25" ht="12.75" customHeight="1">
      <c r="A25" s="52" t="s">
        <v>46</v>
      </c>
      <c r="B25" s="53"/>
      <c r="C25" s="53">
        <v>6.0</v>
      </c>
      <c r="D25" s="53">
        <v>5.0</v>
      </c>
      <c r="E25" s="53">
        <v>5.0</v>
      </c>
      <c r="F25" s="53">
        <v>5.0</v>
      </c>
      <c r="G25" s="53">
        <v>4.0</v>
      </c>
      <c r="H25" s="53">
        <v>5.0</v>
      </c>
      <c r="I25" s="53">
        <v>3.0</v>
      </c>
      <c r="J25" s="53">
        <v>5.0</v>
      </c>
      <c r="K25" s="53">
        <v>6.0</v>
      </c>
      <c r="L25" s="1">
        <f t="shared" si="6"/>
        <v>44</v>
      </c>
      <c r="M25">
        <f>rank(L25, L14:L86, 1)</f>
        <v>7</v>
      </c>
    </row>
    <row r="26" ht="12.75" customHeight="1">
      <c r="A26" s="52" t="s">
        <v>47</v>
      </c>
      <c r="B26" s="53"/>
      <c r="C26" s="53">
        <v>5.0</v>
      </c>
      <c r="D26" s="53">
        <v>6.0</v>
      </c>
      <c r="E26" s="53">
        <v>6.0</v>
      </c>
      <c r="F26" s="53">
        <v>5.0</v>
      </c>
      <c r="G26" s="53">
        <v>5.0</v>
      </c>
      <c r="H26" s="53">
        <v>7.0</v>
      </c>
      <c r="I26" s="53">
        <v>3.0</v>
      </c>
      <c r="J26" s="53">
        <v>5.0</v>
      </c>
      <c r="K26" s="53">
        <v>6.0</v>
      </c>
      <c r="L26" s="1">
        <f t="shared" si="6"/>
        <v>48</v>
      </c>
      <c r="M26">
        <f>rank(L26, L14:L86, 1)</f>
        <v>13</v>
      </c>
    </row>
    <row r="27" ht="12.75" customHeight="1">
      <c r="A27" s="52" t="s">
        <v>48</v>
      </c>
      <c r="B27" s="53"/>
      <c r="C27" s="53">
        <v>5.0</v>
      </c>
      <c r="D27" s="53">
        <v>6.0</v>
      </c>
      <c r="E27" s="53">
        <v>7.0</v>
      </c>
      <c r="F27" s="53">
        <v>5.0</v>
      </c>
      <c r="G27" s="53">
        <v>5.0</v>
      </c>
      <c r="H27" s="53">
        <v>6.0</v>
      </c>
      <c r="I27" s="53">
        <v>6.0</v>
      </c>
      <c r="J27" s="53">
        <v>5.0</v>
      </c>
      <c r="K27" s="53">
        <v>6.0</v>
      </c>
      <c r="L27" s="1">
        <f t="shared" si="6"/>
        <v>51</v>
      </c>
      <c r="M27">
        <f>rank(L27, L14:L86, 1)</f>
        <v>21</v>
      </c>
      <c r="N27" s="1"/>
    </row>
    <row r="28" ht="12.75" customHeight="1">
      <c r="A28" s="52" t="s">
        <v>49</v>
      </c>
      <c r="B28" s="53"/>
      <c r="C28" s="53">
        <v>6.0</v>
      </c>
      <c r="D28" s="53">
        <v>6.0</v>
      </c>
      <c r="E28" s="53">
        <v>6.0</v>
      </c>
      <c r="F28" s="53">
        <v>6.0</v>
      </c>
      <c r="G28" s="53">
        <v>4.0</v>
      </c>
      <c r="H28" s="53">
        <v>6.0</v>
      </c>
      <c r="I28" s="53">
        <v>4.0</v>
      </c>
      <c r="J28" s="53">
        <v>6.0</v>
      </c>
      <c r="K28" s="53">
        <v>6.0</v>
      </c>
      <c r="L28" s="1">
        <f t="shared" si="6"/>
        <v>50</v>
      </c>
      <c r="M28">
        <f>rank(L28, L14:L86, 1)</f>
        <v>18</v>
      </c>
      <c r="N28" s="1"/>
    </row>
    <row r="29" ht="12.75" customHeight="1">
      <c r="C29">
        <f t="shared" ref="C29:K29" si="7">average(C23:C27)</f>
        <v>5.4</v>
      </c>
      <c r="D29">
        <f t="shared" si="7"/>
        <v>5.2</v>
      </c>
      <c r="E29">
        <f t="shared" si="7"/>
        <v>5.4</v>
      </c>
      <c r="F29">
        <f t="shared" si="7"/>
        <v>4.8</v>
      </c>
      <c r="G29">
        <f t="shared" si="7"/>
        <v>4.2</v>
      </c>
      <c r="H29">
        <f t="shared" si="7"/>
        <v>5.8</v>
      </c>
      <c r="I29">
        <f t="shared" si="7"/>
        <v>3.6</v>
      </c>
      <c r="J29">
        <f t="shared" si="7"/>
        <v>4.8</v>
      </c>
      <c r="K29">
        <f t="shared" si="7"/>
        <v>5.6</v>
      </c>
      <c r="N29" s="1"/>
    </row>
    <row r="30" ht="12.75" customHeight="1"/>
    <row r="31" ht="12.75" customHeight="1"/>
    <row r="32" ht="12.75" customHeight="1">
      <c r="A32" s="54" t="s">
        <v>50</v>
      </c>
      <c r="B32" s="55"/>
      <c r="C32" s="56" t="s">
        <v>24</v>
      </c>
      <c r="D32" s="56" t="s">
        <v>25</v>
      </c>
      <c r="E32" s="56" t="s">
        <v>26</v>
      </c>
      <c r="F32" s="56" t="s">
        <v>27</v>
      </c>
      <c r="G32" s="56" t="s">
        <v>28</v>
      </c>
      <c r="H32" s="56" t="s">
        <v>29</v>
      </c>
      <c r="I32" s="56" t="s">
        <v>30</v>
      </c>
      <c r="J32" s="56" t="s">
        <v>31</v>
      </c>
      <c r="K32" s="56" t="s">
        <v>32</v>
      </c>
      <c r="L32" s="56" t="s">
        <v>4</v>
      </c>
      <c r="M32" s="46" t="s">
        <v>33</v>
      </c>
    </row>
    <row r="33" ht="12.75" customHeight="1">
      <c r="A33" s="52" t="s">
        <v>51</v>
      </c>
      <c r="B33" s="53"/>
      <c r="C33" s="53">
        <v>5.0</v>
      </c>
      <c r="D33" s="53">
        <v>5.0</v>
      </c>
      <c r="E33" s="53">
        <v>5.0</v>
      </c>
      <c r="F33" s="53">
        <v>6.0</v>
      </c>
      <c r="G33" s="53">
        <v>4.0</v>
      </c>
      <c r="H33" s="53">
        <v>4.0</v>
      </c>
      <c r="I33" s="53">
        <v>4.0</v>
      </c>
      <c r="J33" s="53">
        <v>5.0</v>
      </c>
      <c r="K33" s="53">
        <v>5.0</v>
      </c>
      <c r="L33" s="1">
        <f t="shared" ref="L33:L37" si="8">SUM(C33:K33)</f>
        <v>43</v>
      </c>
      <c r="M33">
        <f>rank(L33, L14:L86, 1)</f>
        <v>5</v>
      </c>
    </row>
    <row r="34" ht="12.75" customHeight="1">
      <c r="A34" s="52" t="s">
        <v>52</v>
      </c>
      <c r="B34" s="53"/>
      <c r="C34" s="53">
        <v>5.0</v>
      </c>
      <c r="D34" s="53">
        <v>5.0</v>
      </c>
      <c r="E34" s="53">
        <v>5.0</v>
      </c>
      <c r="F34" s="53">
        <v>4.0</v>
      </c>
      <c r="G34" s="53">
        <v>3.0</v>
      </c>
      <c r="H34" s="53">
        <v>5.0</v>
      </c>
      <c r="I34" s="53">
        <v>4.0</v>
      </c>
      <c r="J34" s="53">
        <v>5.0</v>
      </c>
      <c r="K34" s="53">
        <v>5.0</v>
      </c>
      <c r="L34" s="1">
        <f t="shared" si="8"/>
        <v>41</v>
      </c>
      <c r="M34">
        <f>rank(L34, L14:L86, 1)</f>
        <v>2</v>
      </c>
    </row>
    <row r="35" ht="12.75" customHeight="1">
      <c r="A35" s="47" t="s">
        <v>53</v>
      </c>
      <c r="B35" s="53"/>
      <c r="C35" s="53">
        <v>5.0</v>
      </c>
      <c r="D35" s="53">
        <v>5.0</v>
      </c>
      <c r="E35" s="53">
        <v>4.0</v>
      </c>
      <c r="F35" s="53">
        <v>5.0</v>
      </c>
      <c r="G35" s="53">
        <v>4.0</v>
      </c>
      <c r="H35" s="53">
        <v>6.0</v>
      </c>
      <c r="I35" s="53">
        <v>4.0</v>
      </c>
      <c r="J35" s="53">
        <v>5.0</v>
      </c>
      <c r="K35" s="53">
        <v>5.0</v>
      </c>
      <c r="L35" s="1">
        <f t="shared" si="8"/>
        <v>43</v>
      </c>
      <c r="M35">
        <f>rank(L35, L14:L86, 1)</f>
        <v>5</v>
      </c>
    </row>
    <row r="36" ht="12.75" customHeight="1">
      <c r="A36" s="52" t="s">
        <v>54</v>
      </c>
      <c r="B36" s="53"/>
      <c r="C36" s="53">
        <v>4.0</v>
      </c>
      <c r="D36" s="53">
        <v>7.0</v>
      </c>
      <c r="E36" s="53">
        <v>4.0</v>
      </c>
      <c r="F36" s="53">
        <v>6.0</v>
      </c>
      <c r="G36" s="53">
        <v>4.0</v>
      </c>
      <c r="H36" s="53">
        <v>7.0</v>
      </c>
      <c r="I36" s="53">
        <v>4.0</v>
      </c>
      <c r="J36" s="53">
        <v>5.0</v>
      </c>
      <c r="K36" s="53">
        <v>5.0</v>
      </c>
      <c r="L36" s="1">
        <f t="shared" si="8"/>
        <v>46</v>
      </c>
      <c r="M36">
        <f>rank(L36, L14:L86, 1)</f>
        <v>10</v>
      </c>
    </row>
    <row r="37" ht="12.75" customHeight="1">
      <c r="A37" s="52" t="s">
        <v>55</v>
      </c>
      <c r="B37" s="53"/>
      <c r="C37" s="53">
        <v>4.0</v>
      </c>
      <c r="D37" s="53">
        <v>6.0</v>
      </c>
      <c r="E37" s="53">
        <v>4.0</v>
      </c>
      <c r="F37" s="53">
        <v>5.0</v>
      </c>
      <c r="G37" s="53">
        <v>4.0</v>
      </c>
      <c r="H37" s="53">
        <v>6.0</v>
      </c>
      <c r="I37" s="53">
        <v>5.0</v>
      </c>
      <c r="J37" s="53">
        <v>6.0</v>
      </c>
      <c r="K37" s="53">
        <v>6.0</v>
      </c>
      <c r="L37" s="1">
        <f t="shared" si="8"/>
        <v>46</v>
      </c>
      <c r="M37">
        <f>rank(L37, L14:L86, 1)</f>
        <v>10</v>
      </c>
      <c r="N37" s="1"/>
    </row>
    <row r="38" ht="12.75" customHeight="1">
      <c r="A38" s="47" t="s">
        <v>56</v>
      </c>
      <c r="B38" s="53"/>
      <c r="C38" s="53">
        <v>6.0</v>
      </c>
      <c r="D38" s="53">
        <v>9.0</v>
      </c>
      <c r="E38" s="53">
        <v>5.0</v>
      </c>
      <c r="F38" s="53">
        <v>5.0</v>
      </c>
      <c r="G38" s="53">
        <v>3.0</v>
      </c>
      <c r="H38" s="53">
        <v>6.0</v>
      </c>
      <c r="I38" s="53">
        <v>5.0</v>
      </c>
      <c r="J38" s="53">
        <v>5.0</v>
      </c>
      <c r="K38" s="53">
        <v>5.0</v>
      </c>
      <c r="L38" s="1">
        <f>sum(C38:K38)</f>
        <v>49</v>
      </c>
      <c r="M38">
        <f>rank(L38, L14:L86, 1)</f>
        <v>17</v>
      </c>
      <c r="N38" s="1"/>
    </row>
    <row r="39" ht="12.75" customHeight="1">
      <c r="C39">
        <f t="shared" ref="C39:K39" si="9">average(C33:C37)</f>
        <v>4.6</v>
      </c>
      <c r="D39">
        <f t="shared" si="9"/>
        <v>5.6</v>
      </c>
      <c r="E39">
        <f t="shared" si="9"/>
        <v>4.4</v>
      </c>
      <c r="F39">
        <f t="shared" si="9"/>
        <v>5.2</v>
      </c>
      <c r="G39">
        <f t="shared" si="9"/>
        <v>3.8</v>
      </c>
      <c r="H39">
        <f t="shared" si="9"/>
        <v>5.6</v>
      </c>
      <c r="I39">
        <f t="shared" si="9"/>
        <v>4.2</v>
      </c>
      <c r="J39">
        <f t="shared" si="9"/>
        <v>5.2</v>
      </c>
      <c r="K39">
        <f t="shared" si="9"/>
        <v>5.2</v>
      </c>
      <c r="N39" s="57"/>
    </row>
    <row r="40" ht="12.75" customHeight="1"/>
    <row r="41" ht="12.75" customHeight="1">
      <c r="A41" s="58" t="s">
        <v>58</v>
      </c>
      <c r="B41" s="59"/>
      <c r="C41" s="60" t="s">
        <v>24</v>
      </c>
      <c r="D41" s="60" t="s">
        <v>25</v>
      </c>
      <c r="E41" s="60" t="s">
        <v>26</v>
      </c>
      <c r="F41" s="60" t="s">
        <v>27</v>
      </c>
      <c r="G41" s="60" t="s">
        <v>59</v>
      </c>
      <c r="H41" s="60" t="s">
        <v>29</v>
      </c>
      <c r="I41" s="60" t="s">
        <v>60</v>
      </c>
      <c r="J41" s="60" t="s">
        <v>31</v>
      </c>
      <c r="K41" s="60" t="s">
        <v>61</v>
      </c>
      <c r="L41" s="60" t="s">
        <v>4</v>
      </c>
      <c r="M41" s="46" t="s">
        <v>33</v>
      </c>
    </row>
    <row r="42" ht="12.75" customHeight="1">
      <c r="A42" s="52" t="s">
        <v>62</v>
      </c>
      <c r="B42" s="53"/>
      <c r="C42" s="53">
        <v>6.0</v>
      </c>
      <c r="D42" s="53">
        <v>6.0</v>
      </c>
      <c r="E42" s="53">
        <v>6.0</v>
      </c>
      <c r="F42" s="53">
        <v>5.0</v>
      </c>
      <c r="G42" s="53">
        <v>4.0</v>
      </c>
      <c r="H42" s="53">
        <v>6.0</v>
      </c>
      <c r="I42" s="53">
        <v>5.0</v>
      </c>
      <c r="J42" s="53">
        <v>3.0</v>
      </c>
      <c r="K42" s="53">
        <v>4.0</v>
      </c>
      <c r="L42" s="1">
        <f t="shared" ref="L42:L46" si="10">SUM(C42:K42)</f>
        <v>45</v>
      </c>
      <c r="M42">
        <f>rank(L42, L14:L86, 1)</f>
        <v>8</v>
      </c>
    </row>
    <row r="43" ht="12.75" customHeight="1">
      <c r="A43" s="52" t="s">
        <v>63</v>
      </c>
      <c r="B43" s="53"/>
      <c r="C43" s="53">
        <v>5.0</v>
      </c>
      <c r="D43" s="53">
        <v>5.0</v>
      </c>
      <c r="E43" s="53">
        <v>6.0</v>
      </c>
      <c r="F43" s="53">
        <v>6.0</v>
      </c>
      <c r="G43" s="53">
        <v>4.0</v>
      </c>
      <c r="H43" s="53">
        <v>6.0</v>
      </c>
      <c r="I43" s="53">
        <v>6.0</v>
      </c>
      <c r="J43" s="53">
        <v>5.0</v>
      </c>
      <c r="K43" s="53">
        <v>5.0</v>
      </c>
      <c r="L43" s="1">
        <f t="shared" si="10"/>
        <v>48</v>
      </c>
      <c r="M43">
        <f>rank(L43, L14:L86, 1)</f>
        <v>13</v>
      </c>
    </row>
    <row r="44" ht="12.75" customHeight="1">
      <c r="A44" s="52" t="s">
        <v>64</v>
      </c>
      <c r="B44" s="53"/>
      <c r="C44" s="53">
        <v>7.0</v>
      </c>
      <c r="D44" s="53">
        <v>6.0</v>
      </c>
      <c r="E44" s="53">
        <v>6.0</v>
      </c>
      <c r="F44" s="53">
        <v>6.0</v>
      </c>
      <c r="G44" s="53">
        <v>4.0</v>
      </c>
      <c r="H44" s="53">
        <v>6.0</v>
      </c>
      <c r="I44" s="53">
        <v>4.0</v>
      </c>
      <c r="J44" s="53">
        <v>8.0</v>
      </c>
      <c r="K44" s="53">
        <v>6.0</v>
      </c>
      <c r="L44" s="1">
        <f t="shared" si="10"/>
        <v>53</v>
      </c>
      <c r="M44">
        <f>rank(L44, L14:L86, 1)</f>
        <v>26</v>
      </c>
    </row>
    <row r="45" ht="12.75" customHeight="1">
      <c r="A45" s="52" t="s">
        <v>65</v>
      </c>
      <c r="B45" s="53"/>
      <c r="C45" s="53">
        <v>6.0</v>
      </c>
      <c r="D45" s="53">
        <v>6.0</v>
      </c>
      <c r="E45" s="53">
        <v>8.0</v>
      </c>
      <c r="F45" s="53">
        <v>7.0</v>
      </c>
      <c r="G45" s="53">
        <v>5.0</v>
      </c>
      <c r="H45" s="53">
        <v>10.0</v>
      </c>
      <c r="I45" s="53">
        <v>5.0</v>
      </c>
      <c r="J45" s="53">
        <v>6.0</v>
      </c>
      <c r="K45" s="53">
        <v>7.0</v>
      </c>
      <c r="L45" s="1">
        <f t="shared" si="10"/>
        <v>60</v>
      </c>
      <c r="M45">
        <f>rank(L45, L14:L86, 1)</f>
        <v>36</v>
      </c>
    </row>
    <row r="46" ht="12.75" customHeight="1">
      <c r="A46" s="52" t="s">
        <v>66</v>
      </c>
      <c r="B46" s="53"/>
      <c r="C46" s="53">
        <v>5.0</v>
      </c>
      <c r="D46" s="53">
        <v>8.0</v>
      </c>
      <c r="E46" s="53">
        <v>6.0</v>
      </c>
      <c r="F46" s="53">
        <v>6.0</v>
      </c>
      <c r="G46" s="53">
        <v>6.0</v>
      </c>
      <c r="H46" s="53">
        <v>7.0</v>
      </c>
      <c r="I46" s="53">
        <v>5.0</v>
      </c>
      <c r="J46" s="53">
        <v>7.0</v>
      </c>
      <c r="K46" s="53">
        <v>6.0</v>
      </c>
      <c r="L46" s="1">
        <f t="shared" si="10"/>
        <v>56</v>
      </c>
      <c r="M46">
        <f>rank(L46, L13:L86, 1)</f>
        <v>32</v>
      </c>
      <c r="N46" s="1"/>
    </row>
    <row r="47" ht="12.75" customHeight="1">
      <c r="A47" s="52" t="s">
        <v>67</v>
      </c>
      <c r="B47" s="53"/>
      <c r="C47" s="53">
        <v>7.0</v>
      </c>
      <c r="D47" s="53">
        <v>7.0</v>
      </c>
      <c r="E47" s="53">
        <v>8.0</v>
      </c>
      <c r="F47" s="53">
        <v>11.0</v>
      </c>
      <c r="G47" s="53">
        <v>6.0</v>
      </c>
      <c r="H47" s="53">
        <v>9.0</v>
      </c>
      <c r="I47" s="53">
        <v>5.0</v>
      </c>
      <c r="J47" s="53">
        <v>7.0</v>
      </c>
      <c r="K47" s="53">
        <v>9.0</v>
      </c>
      <c r="L47" s="1">
        <f>sum(C47:K47)</f>
        <v>69</v>
      </c>
      <c r="M47">
        <f>rank(L47, L13:L86, 1)</f>
        <v>45</v>
      </c>
      <c r="N47" s="1"/>
    </row>
    <row r="48" ht="12.75" customHeight="1">
      <c r="C48">
        <f t="shared" ref="C48:K48" si="11">average(C42:C46)</f>
        <v>5.8</v>
      </c>
      <c r="D48">
        <f t="shared" si="11"/>
        <v>6.2</v>
      </c>
      <c r="E48">
        <f t="shared" si="11"/>
        <v>6.4</v>
      </c>
      <c r="F48">
        <f t="shared" si="11"/>
        <v>6</v>
      </c>
      <c r="G48">
        <f t="shared" si="11"/>
        <v>4.6</v>
      </c>
      <c r="H48">
        <f t="shared" si="11"/>
        <v>7</v>
      </c>
      <c r="I48">
        <f t="shared" si="11"/>
        <v>5</v>
      </c>
      <c r="J48">
        <f t="shared" si="11"/>
        <v>5.8</v>
      </c>
      <c r="K48">
        <f t="shared" si="11"/>
        <v>5.6</v>
      </c>
      <c r="N48" s="57"/>
    </row>
    <row r="49" ht="12.75" customHeight="1">
      <c r="N49" s="57"/>
    </row>
    <row r="50" ht="12.75" customHeight="1">
      <c r="A50" s="61" t="s">
        <v>68</v>
      </c>
      <c r="B50" s="62"/>
      <c r="C50" s="63" t="s">
        <v>24</v>
      </c>
      <c r="D50" s="63" t="s">
        <v>25</v>
      </c>
      <c r="E50" s="63" t="s">
        <v>26</v>
      </c>
      <c r="F50" s="63" t="s">
        <v>27</v>
      </c>
      <c r="G50" s="63" t="s">
        <v>59</v>
      </c>
      <c r="H50" s="63" t="s">
        <v>29</v>
      </c>
      <c r="I50" s="63" t="s">
        <v>60</v>
      </c>
      <c r="J50" s="63" t="s">
        <v>31</v>
      </c>
      <c r="K50" s="63" t="s">
        <v>61</v>
      </c>
      <c r="L50" s="63" t="s">
        <v>4</v>
      </c>
      <c r="M50" s="46" t="s">
        <v>33</v>
      </c>
      <c r="N50" s="57"/>
    </row>
    <row r="51" ht="12.75" customHeight="1">
      <c r="A51" s="52" t="s">
        <v>69</v>
      </c>
      <c r="B51" s="53"/>
      <c r="C51" s="53">
        <v>5.0</v>
      </c>
      <c r="D51" s="53">
        <v>4.0</v>
      </c>
      <c r="E51" s="53">
        <v>5.0</v>
      </c>
      <c r="F51" s="53">
        <v>5.0</v>
      </c>
      <c r="G51" s="53">
        <v>3.0</v>
      </c>
      <c r="H51" s="53">
        <v>4.0</v>
      </c>
      <c r="I51" s="53">
        <v>5.0</v>
      </c>
      <c r="J51" s="53">
        <v>6.0</v>
      </c>
      <c r="K51" s="53">
        <v>5.0</v>
      </c>
      <c r="L51" s="1">
        <f t="shared" ref="L51:L55" si="12">SUM(C51:K51)</f>
        <v>42</v>
      </c>
      <c r="M51">
        <f>rank(L51, L14:L86, 1)</f>
        <v>3</v>
      </c>
      <c r="N51" s="57"/>
    </row>
    <row r="52" ht="12.75" customHeight="1">
      <c r="A52" s="47" t="s">
        <v>70</v>
      </c>
      <c r="B52" s="53"/>
      <c r="C52" s="53">
        <v>7.0</v>
      </c>
      <c r="D52" s="53">
        <v>6.0</v>
      </c>
      <c r="E52" s="53">
        <v>6.0</v>
      </c>
      <c r="F52" s="53">
        <v>8.0</v>
      </c>
      <c r="G52" s="53">
        <v>5.0</v>
      </c>
      <c r="H52" s="53">
        <v>4.0</v>
      </c>
      <c r="I52" s="53">
        <v>5.0</v>
      </c>
      <c r="J52" s="53">
        <v>6.0</v>
      </c>
      <c r="K52" s="53">
        <v>6.0</v>
      </c>
      <c r="L52" s="1">
        <f t="shared" si="12"/>
        <v>53</v>
      </c>
      <c r="M52">
        <f>rank(L52, L14:L86, 1)</f>
        <v>26</v>
      </c>
      <c r="N52" s="57"/>
    </row>
    <row r="53" ht="12.75" customHeight="1">
      <c r="A53" s="52" t="s">
        <v>71</v>
      </c>
      <c r="B53" s="53"/>
      <c r="C53" s="53">
        <v>6.0</v>
      </c>
      <c r="D53" s="53">
        <v>6.0</v>
      </c>
      <c r="E53" s="53">
        <v>4.0</v>
      </c>
      <c r="F53" s="53">
        <v>5.0</v>
      </c>
      <c r="G53" s="53">
        <v>3.0</v>
      </c>
      <c r="H53" s="53">
        <v>9.0</v>
      </c>
      <c r="I53" s="53">
        <v>3.0</v>
      </c>
      <c r="J53" s="53">
        <v>6.0</v>
      </c>
      <c r="K53" s="53">
        <v>6.0</v>
      </c>
      <c r="L53" s="1">
        <f t="shared" si="12"/>
        <v>48</v>
      </c>
      <c r="M53">
        <f>rank(L53, L14:L86, 1)</f>
        <v>13</v>
      </c>
      <c r="N53" s="57"/>
    </row>
    <row r="54" ht="12.75" customHeight="1">
      <c r="A54" s="52" t="s">
        <v>72</v>
      </c>
      <c r="B54" s="53"/>
      <c r="C54" s="53">
        <v>4.0</v>
      </c>
      <c r="D54" s="53">
        <v>6.0</v>
      </c>
      <c r="E54" s="53">
        <v>4.0</v>
      </c>
      <c r="F54" s="53">
        <v>5.0</v>
      </c>
      <c r="G54" s="53">
        <v>3.0</v>
      </c>
      <c r="H54" s="53">
        <v>8.0</v>
      </c>
      <c r="I54" s="53">
        <v>4.0</v>
      </c>
      <c r="J54" s="53">
        <v>5.0</v>
      </c>
      <c r="K54" s="53">
        <v>6.0</v>
      </c>
      <c r="L54" s="1">
        <f t="shared" si="12"/>
        <v>45</v>
      </c>
      <c r="M54">
        <f>rank(L54, L14:L86, 1)</f>
        <v>8</v>
      </c>
      <c r="N54" s="57"/>
    </row>
    <row r="55" ht="12.75" customHeight="1">
      <c r="A55" s="52" t="s">
        <v>73</v>
      </c>
      <c r="B55" s="53"/>
      <c r="C55" s="53">
        <v>6.0</v>
      </c>
      <c r="D55" s="53">
        <v>6.0</v>
      </c>
      <c r="E55" s="53">
        <v>5.0</v>
      </c>
      <c r="F55" s="53">
        <v>5.0</v>
      </c>
      <c r="G55" s="53">
        <v>4.0</v>
      </c>
      <c r="H55" s="53">
        <v>5.0</v>
      </c>
      <c r="I55" s="53">
        <v>4.0</v>
      </c>
      <c r="J55" s="53">
        <v>5.0</v>
      </c>
      <c r="K55" s="53">
        <v>6.0</v>
      </c>
      <c r="L55" s="1">
        <f t="shared" si="12"/>
        <v>46</v>
      </c>
      <c r="M55">
        <f>rank(L55, L14:L86, 1)</f>
        <v>10</v>
      </c>
      <c r="N55" s="57"/>
    </row>
    <row r="56" ht="12.75" customHeight="1">
      <c r="A56" s="52" t="s">
        <v>74</v>
      </c>
      <c r="B56" s="53"/>
      <c r="C56" s="53">
        <v>6.0</v>
      </c>
      <c r="D56" s="53">
        <v>7.0</v>
      </c>
      <c r="E56" s="53">
        <v>5.0</v>
      </c>
      <c r="F56" s="53">
        <v>6.0</v>
      </c>
      <c r="G56" s="53">
        <v>5.0</v>
      </c>
      <c r="H56" s="53">
        <v>8.0</v>
      </c>
      <c r="I56" s="53">
        <v>5.0</v>
      </c>
      <c r="J56" s="53">
        <v>5.0</v>
      </c>
      <c r="K56" s="53">
        <v>6.0</v>
      </c>
      <c r="L56" s="1">
        <f>sum(C56:K56)</f>
        <v>53</v>
      </c>
      <c r="M56">
        <f>rank(L56, L14:L86, 1)</f>
        <v>26</v>
      </c>
      <c r="N56" s="57"/>
    </row>
    <row r="57" ht="12.75" customHeight="1">
      <c r="C57">
        <f t="shared" ref="C57:K57" si="13">average(C51:C55)</f>
        <v>5.6</v>
      </c>
      <c r="D57">
        <f t="shared" si="13"/>
        <v>5.6</v>
      </c>
      <c r="E57">
        <f t="shared" si="13"/>
        <v>4.8</v>
      </c>
      <c r="F57">
        <f t="shared" si="13"/>
        <v>5.6</v>
      </c>
      <c r="G57">
        <f t="shared" si="13"/>
        <v>3.6</v>
      </c>
      <c r="H57">
        <f t="shared" si="13"/>
        <v>6</v>
      </c>
      <c r="I57">
        <f t="shared" si="13"/>
        <v>4.2</v>
      </c>
      <c r="J57">
        <f t="shared" si="13"/>
        <v>5.6</v>
      </c>
      <c r="K57">
        <f t="shared" si="13"/>
        <v>5.8</v>
      </c>
      <c r="N57" s="57"/>
    </row>
    <row r="58" ht="12.75" customHeight="1">
      <c r="N58" s="57"/>
    </row>
    <row r="59" ht="12.75" customHeight="1">
      <c r="N59" s="57"/>
    </row>
    <row r="60" ht="12.75" customHeight="1">
      <c r="A60" s="64" t="s">
        <v>75</v>
      </c>
      <c r="B60" s="65"/>
      <c r="C60" s="66" t="s">
        <v>24</v>
      </c>
      <c r="D60" s="66" t="s">
        <v>25</v>
      </c>
      <c r="E60" s="66" t="s">
        <v>26</v>
      </c>
      <c r="F60" s="66" t="s">
        <v>27</v>
      </c>
      <c r="G60" s="66" t="s">
        <v>59</v>
      </c>
      <c r="H60" s="66" t="s">
        <v>29</v>
      </c>
      <c r="I60" s="66" t="s">
        <v>60</v>
      </c>
      <c r="J60" s="66" t="s">
        <v>31</v>
      </c>
      <c r="K60" s="66" t="s">
        <v>61</v>
      </c>
      <c r="L60" s="66" t="s">
        <v>4</v>
      </c>
      <c r="M60" s="46" t="s">
        <v>33</v>
      </c>
      <c r="N60" s="57"/>
    </row>
    <row r="61" ht="12.75" customHeight="1">
      <c r="A61" s="52" t="s">
        <v>76</v>
      </c>
      <c r="B61" s="53"/>
      <c r="C61" s="53">
        <v>5.0</v>
      </c>
      <c r="D61" s="53">
        <v>6.0</v>
      </c>
      <c r="E61" s="53">
        <v>4.0</v>
      </c>
      <c r="F61" s="53">
        <v>7.0</v>
      </c>
      <c r="G61" s="53">
        <v>4.0</v>
      </c>
      <c r="H61" s="53">
        <v>8.0</v>
      </c>
      <c r="I61" s="53">
        <v>4.0</v>
      </c>
      <c r="J61" s="53">
        <v>6.0</v>
      </c>
      <c r="K61" s="53">
        <v>6.0</v>
      </c>
      <c r="L61" s="1">
        <f t="shared" ref="L61:L65" si="14">SUM(C61:K61)</f>
        <v>50</v>
      </c>
      <c r="M61">
        <f>rank(L61, L14:L86, 1)</f>
        <v>18</v>
      </c>
      <c r="N61" s="57"/>
    </row>
    <row r="62" ht="12.75" customHeight="1">
      <c r="A62" s="52" t="s">
        <v>77</v>
      </c>
      <c r="B62" s="53"/>
      <c r="C62" s="53">
        <v>6.0</v>
      </c>
      <c r="D62" s="53">
        <v>6.0</v>
      </c>
      <c r="E62" s="53">
        <v>5.0</v>
      </c>
      <c r="F62" s="53">
        <v>6.0</v>
      </c>
      <c r="G62" s="53">
        <v>4.0</v>
      </c>
      <c r="H62" s="53">
        <v>8.0</v>
      </c>
      <c r="I62" s="53">
        <v>5.0</v>
      </c>
      <c r="J62" s="53">
        <v>4.0</v>
      </c>
      <c r="K62" s="53">
        <v>7.0</v>
      </c>
      <c r="L62" s="1">
        <f t="shared" si="14"/>
        <v>51</v>
      </c>
      <c r="M62">
        <f>rank(L62, L14:L86, 1)</f>
        <v>21</v>
      </c>
      <c r="N62" s="57"/>
    </row>
    <row r="63" ht="12.75" customHeight="1">
      <c r="A63" s="52" t="s">
        <v>78</v>
      </c>
      <c r="B63" s="53"/>
      <c r="C63" s="53">
        <v>6.0</v>
      </c>
      <c r="D63" s="53">
        <v>5.0</v>
      </c>
      <c r="E63" s="53">
        <v>7.0</v>
      </c>
      <c r="F63" s="53">
        <v>6.0</v>
      </c>
      <c r="G63" s="53">
        <v>3.0</v>
      </c>
      <c r="H63" s="53">
        <v>5.0</v>
      </c>
      <c r="I63" s="53">
        <v>4.0</v>
      </c>
      <c r="J63" s="53">
        <v>6.0</v>
      </c>
      <c r="K63" s="53">
        <v>6.0</v>
      </c>
      <c r="L63" s="1">
        <f t="shared" si="14"/>
        <v>48</v>
      </c>
      <c r="M63">
        <f>rank(L63, L14:L86, 1)</f>
        <v>13</v>
      </c>
      <c r="N63" s="57"/>
    </row>
    <row r="64" ht="12.75" customHeight="1">
      <c r="A64" s="52" t="s">
        <v>79</v>
      </c>
      <c r="B64" s="53"/>
      <c r="C64" s="53">
        <v>8.0</v>
      </c>
      <c r="D64" s="53">
        <v>7.0</v>
      </c>
      <c r="E64" s="53">
        <v>8.0</v>
      </c>
      <c r="F64" s="53">
        <v>8.0</v>
      </c>
      <c r="G64" s="53">
        <v>4.0</v>
      </c>
      <c r="H64" s="53">
        <v>8.0</v>
      </c>
      <c r="I64" s="53">
        <v>5.0</v>
      </c>
      <c r="J64" s="53">
        <v>8.0</v>
      </c>
      <c r="K64" s="53">
        <v>5.0</v>
      </c>
      <c r="L64" s="1">
        <f t="shared" si="14"/>
        <v>61</v>
      </c>
      <c r="M64">
        <f>rank(L64, L14:L86, 1)</f>
        <v>39</v>
      </c>
      <c r="N64" s="57"/>
    </row>
    <row r="65" ht="12.75" customHeight="1">
      <c r="A65" s="52" t="s">
        <v>80</v>
      </c>
      <c r="B65" s="53"/>
      <c r="C65" s="53">
        <v>10.0</v>
      </c>
      <c r="D65" s="53">
        <v>6.0</v>
      </c>
      <c r="E65" s="53">
        <v>8.0</v>
      </c>
      <c r="F65" s="53">
        <v>8.0</v>
      </c>
      <c r="G65" s="53">
        <v>5.0</v>
      </c>
      <c r="H65" s="53">
        <v>9.0</v>
      </c>
      <c r="I65" s="53">
        <v>6.0</v>
      </c>
      <c r="J65" s="53">
        <v>6.0</v>
      </c>
      <c r="K65" s="53">
        <v>6.0</v>
      </c>
      <c r="L65" s="1">
        <f t="shared" si="14"/>
        <v>64</v>
      </c>
      <c r="M65">
        <f>rank(L65, L14:L86, 1)</f>
        <v>42</v>
      </c>
      <c r="N65" s="57"/>
    </row>
    <row r="66" ht="12.75" customHeight="1">
      <c r="A66" s="52" t="s">
        <v>81</v>
      </c>
      <c r="B66" s="53"/>
      <c r="C66" s="53">
        <v>8.0</v>
      </c>
      <c r="D66" s="53">
        <v>6.0</v>
      </c>
      <c r="E66" s="53">
        <v>4.0</v>
      </c>
      <c r="F66" s="53">
        <v>7.0</v>
      </c>
      <c r="G66" s="53">
        <v>5.0</v>
      </c>
      <c r="H66" s="53">
        <v>6.0</v>
      </c>
      <c r="I66" s="53">
        <v>5.0</v>
      </c>
      <c r="J66" s="53">
        <v>6.0</v>
      </c>
      <c r="K66" s="53">
        <v>6.0</v>
      </c>
      <c r="L66" s="1">
        <f>sum(C66:K66)</f>
        <v>53</v>
      </c>
      <c r="M66">
        <f>rank(L66, L14:L86, 1)</f>
        <v>26</v>
      </c>
      <c r="N66" s="57"/>
    </row>
    <row r="67" ht="12.75" customHeight="1">
      <c r="C67">
        <f t="shared" ref="C67:K67" si="15">average(C61:C65)</f>
        <v>7</v>
      </c>
      <c r="D67">
        <f t="shared" si="15"/>
        <v>6</v>
      </c>
      <c r="E67">
        <f t="shared" si="15"/>
        <v>6.4</v>
      </c>
      <c r="F67">
        <f t="shared" si="15"/>
        <v>7</v>
      </c>
      <c r="G67">
        <f t="shared" si="15"/>
        <v>4</v>
      </c>
      <c r="H67">
        <f t="shared" si="15"/>
        <v>7.6</v>
      </c>
      <c r="I67">
        <f t="shared" si="15"/>
        <v>4.8</v>
      </c>
      <c r="J67">
        <f t="shared" si="15"/>
        <v>6</v>
      </c>
      <c r="K67">
        <f t="shared" si="15"/>
        <v>6</v>
      </c>
      <c r="N67" s="57"/>
    </row>
    <row r="68" ht="12.75" customHeight="1">
      <c r="N68" s="57"/>
    </row>
    <row r="69" ht="12.75" customHeight="1">
      <c r="N69" s="57"/>
    </row>
    <row r="70" ht="12.75" customHeight="1">
      <c r="A70" s="67" t="s">
        <v>82</v>
      </c>
      <c r="B70" s="68"/>
      <c r="C70" s="69" t="s">
        <v>24</v>
      </c>
      <c r="D70" s="69" t="s">
        <v>25</v>
      </c>
      <c r="E70" s="69" t="s">
        <v>26</v>
      </c>
      <c r="F70" s="69" t="s">
        <v>27</v>
      </c>
      <c r="G70" s="69" t="s">
        <v>59</v>
      </c>
      <c r="H70" s="69" t="s">
        <v>29</v>
      </c>
      <c r="I70" s="69" t="s">
        <v>60</v>
      </c>
      <c r="J70" s="69" t="s">
        <v>31</v>
      </c>
      <c r="K70" s="69" t="s">
        <v>61</v>
      </c>
      <c r="L70" s="69" t="s">
        <v>4</v>
      </c>
      <c r="M70" s="46" t="s">
        <v>33</v>
      </c>
      <c r="N70" s="57"/>
    </row>
    <row r="71" ht="12.75" customHeight="1">
      <c r="A71" s="47" t="s">
        <v>83</v>
      </c>
      <c r="B71" s="53"/>
      <c r="C71" s="53">
        <v>7.0</v>
      </c>
      <c r="D71" s="53">
        <v>5.0</v>
      </c>
      <c r="E71" s="53">
        <v>7.0</v>
      </c>
      <c r="F71" s="53">
        <v>6.0</v>
      </c>
      <c r="G71" s="53">
        <v>4.0</v>
      </c>
      <c r="H71" s="53">
        <v>8.0</v>
      </c>
      <c r="I71" s="53">
        <v>5.0</v>
      </c>
      <c r="J71" s="53">
        <v>6.0</v>
      </c>
      <c r="K71" s="53">
        <v>6.0</v>
      </c>
      <c r="L71" s="1">
        <f t="shared" ref="L71:L75" si="16">SUM(C71:K71)</f>
        <v>54</v>
      </c>
      <c r="M71">
        <f>rank(L71, L14:L86, 1)</f>
        <v>31</v>
      </c>
      <c r="N71" s="57"/>
    </row>
    <row r="72" ht="12.75" customHeight="1">
      <c r="A72" s="52" t="s">
        <v>84</v>
      </c>
      <c r="B72" s="53"/>
      <c r="C72" s="53">
        <v>8.0</v>
      </c>
      <c r="D72" s="53">
        <v>9.0</v>
      </c>
      <c r="E72" s="53">
        <v>7.0</v>
      </c>
      <c r="F72" s="53">
        <v>7.0</v>
      </c>
      <c r="G72" s="53">
        <v>6.0</v>
      </c>
      <c r="H72" s="53">
        <v>6.0</v>
      </c>
      <c r="I72" s="53">
        <v>6.0</v>
      </c>
      <c r="J72" s="53">
        <v>5.0</v>
      </c>
      <c r="K72" s="53">
        <v>6.0</v>
      </c>
      <c r="L72" s="1">
        <f t="shared" si="16"/>
        <v>60</v>
      </c>
      <c r="M72">
        <f>rank(L72, L14:L86, 1)</f>
        <v>36</v>
      </c>
      <c r="N72" s="57"/>
    </row>
    <row r="73" ht="12.75" customHeight="1">
      <c r="A73" s="52" t="s">
        <v>85</v>
      </c>
      <c r="B73" s="53"/>
      <c r="C73" s="53">
        <v>9.0</v>
      </c>
      <c r="D73" s="53">
        <v>12.0</v>
      </c>
      <c r="E73" s="53">
        <v>9.0</v>
      </c>
      <c r="F73" s="53">
        <v>9.0</v>
      </c>
      <c r="G73" s="53">
        <v>5.0</v>
      </c>
      <c r="H73" s="53">
        <v>9.0</v>
      </c>
      <c r="I73" s="53">
        <v>5.0</v>
      </c>
      <c r="J73" s="53">
        <v>8.0</v>
      </c>
      <c r="K73" s="53">
        <v>9.0</v>
      </c>
      <c r="L73" s="1">
        <f t="shared" si="16"/>
        <v>75</v>
      </c>
      <c r="M73">
        <f>rank(L73, L14:L86, 1)</f>
        <v>47</v>
      </c>
      <c r="N73" s="57"/>
    </row>
    <row r="74" ht="12.75" customHeight="1">
      <c r="A74" s="47" t="s">
        <v>86</v>
      </c>
      <c r="B74" s="53"/>
      <c r="C74" s="53">
        <v>7.0</v>
      </c>
      <c r="D74" s="53">
        <v>10.0</v>
      </c>
      <c r="E74" s="53">
        <v>7.0</v>
      </c>
      <c r="F74" s="53">
        <v>7.0</v>
      </c>
      <c r="G74" s="53">
        <v>4.0</v>
      </c>
      <c r="H74" s="53">
        <v>13.0</v>
      </c>
      <c r="I74" s="53">
        <v>7.0</v>
      </c>
      <c r="J74" s="53">
        <v>8.0</v>
      </c>
      <c r="K74" s="53">
        <v>6.0</v>
      </c>
      <c r="L74" s="1">
        <f t="shared" si="16"/>
        <v>69</v>
      </c>
      <c r="M74">
        <f>rank(L74, L14:L86, 1)</f>
        <v>45</v>
      </c>
      <c r="N74" s="57"/>
    </row>
    <row r="75" ht="12.75" customHeight="1">
      <c r="A75" s="52" t="s">
        <v>87</v>
      </c>
      <c r="B75" s="53"/>
      <c r="C75" s="53">
        <v>6.0</v>
      </c>
      <c r="D75" s="53">
        <v>5.0</v>
      </c>
      <c r="E75" s="53">
        <v>7.0</v>
      </c>
      <c r="F75" s="53">
        <v>6.0</v>
      </c>
      <c r="G75" s="53">
        <v>6.0</v>
      </c>
      <c r="H75" s="53">
        <v>7.0</v>
      </c>
      <c r="I75" s="53">
        <v>7.0</v>
      </c>
      <c r="J75" s="53">
        <v>7.0</v>
      </c>
      <c r="K75" s="53">
        <v>8.0</v>
      </c>
      <c r="L75" s="1">
        <f t="shared" si="16"/>
        <v>59</v>
      </c>
      <c r="M75">
        <f>rank(L75, L14:L86, 1)</f>
        <v>35</v>
      </c>
      <c r="N75" s="57"/>
    </row>
    <row r="76" ht="12.75" customHeight="1">
      <c r="A76" s="52" t="s">
        <v>89</v>
      </c>
      <c r="B76" s="53"/>
      <c r="C76" s="53">
        <v>8.0</v>
      </c>
      <c r="D76" s="53">
        <v>10.0</v>
      </c>
      <c r="E76" s="53">
        <v>5.0</v>
      </c>
      <c r="F76" s="53">
        <v>7.0</v>
      </c>
      <c r="G76" s="53">
        <v>4.0</v>
      </c>
      <c r="H76" s="53">
        <v>10.0</v>
      </c>
      <c r="I76" s="53">
        <v>4.0</v>
      </c>
      <c r="J76" s="53">
        <v>6.0</v>
      </c>
      <c r="K76" s="53">
        <v>9.0</v>
      </c>
      <c r="L76" s="1">
        <f>sum(C76:K76)</f>
        <v>63</v>
      </c>
      <c r="M76">
        <f>rank(L76, L14:L86, 1)</f>
        <v>40</v>
      </c>
      <c r="N76" s="57"/>
    </row>
    <row r="77" ht="12.75" customHeight="1">
      <c r="C77">
        <f t="shared" ref="C77:K77" si="17">average(C71:C75)</f>
        <v>7.4</v>
      </c>
      <c r="D77">
        <f t="shared" si="17"/>
        <v>8.2</v>
      </c>
      <c r="E77">
        <f t="shared" si="17"/>
        <v>7.4</v>
      </c>
      <c r="F77">
        <f t="shared" si="17"/>
        <v>7</v>
      </c>
      <c r="G77">
        <f t="shared" si="17"/>
        <v>5</v>
      </c>
      <c r="H77">
        <f t="shared" si="17"/>
        <v>8.6</v>
      </c>
      <c r="I77">
        <f t="shared" si="17"/>
        <v>6</v>
      </c>
      <c r="J77">
        <f t="shared" si="17"/>
        <v>6.8</v>
      </c>
      <c r="K77">
        <f t="shared" si="17"/>
        <v>7</v>
      </c>
      <c r="N77" s="57"/>
    </row>
    <row r="78" ht="12.75" customHeight="1">
      <c r="N78" s="57"/>
    </row>
    <row r="79" ht="12.75" customHeight="1">
      <c r="N79" s="57"/>
    </row>
    <row r="80" ht="12.75" customHeight="1">
      <c r="A80" s="70" t="s">
        <v>90</v>
      </c>
      <c r="B80" s="71"/>
      <c r="C80" s="72" t="s">
        <v>24</v>
      </c>
      <c r="D80" s="72" t="s">
        <v>25</v>
      </c>
      <c r="E80" s="72" t="s">
        <v>26</v>
      </c>
      <c r="F80" s="72" t="s">
        <v>27</v>
      </c>
      <c r="G80" s="72" t="s">
        <v>59</v>
      </c>
      <c r="H80" s="72" t="s">
        <v>29</v>
      </c>
      <c r="I80" s="72" t="s">
        <v>60</v>
      </c>
      <c r="J80" s="72" t="s">
        <v>31</v>
      </c>
      <c r="K80" s="72" t="s">
        <v>61</v>
      </c>
      <c r="L80" s="72" t="s">
        <v>4</v>
      </c>
      <c r="M80" s="46" t="s">
        <v>33</v>
      </c>
      <c r="N80" s="57"/>
    </row>
    <row r="81" ht="12.75" customHeight="1">
      <c r="A81" s="52" t="s">
        <v>91</v>
      </c>
      <c r="B81" s="53"/>
      <c r="C81" s="53">
        <v>6.0</v>
      </c>
      <c r="D81" s="53">
        <v>7.0</v>
      </c>
      <c r="E81" s="53">
        <v>6.0</v>
      </c>
      <c r="F81" s="53">
        <v>5.0</v>
      </c>
      <c r="G81" s="53">
        <v>4.0</v>
      </c>
      <c r="H81" s="53">
        <v>8.0</v>
      </c>
      <c r="I81" s="53">
        <v>4.0</v>
      </c>
      <c r="J81" s="53">
        <v>6.0</v>
      </c>
      <c r="K81" s="53">
        <v>5.0</v>
      </c>
      <c r="L81" s="1">
        <f t="shared" ref="L81:L85" si="18">SUM(C81:K81)</f>
        <v>51</v>
      </c>
      <c r="M81">
        <f>rank(L81, L14:L86, 1)</f>
        <v>21</v>
      </c>
      <c r="N81" s="57"/>
    </row>
    <row r="82" ht="12.75" customHeight="1">
      <c r="A82" s="52" t="s">
        <v>92</v>
      </c>
      <c r="B82" s="53"/>
      <c r="C82" s="53">
        <v>7.0</v>
      </c>
      <c r="D82" s="53">
        <v>5.0</v>
      </c>
      <c r="E82" s="53">
        <v>5.0</v>
      </c>
      <c r="F82" s="53">
        <v>7.0</v>
      </c>
      <c r="G82" s="53">
        <v>3.0</v>
      </c>
      <c r="H82" s="53">
        <v>6.0</v>
      </c>
      <c r="I82" s="53">
        <v>4.0</v>
      </c>
      <c r="J82" s="53">
        <v>7.0</v>
      </c>
      <c r="K82" s="53">
        <v>6.0</v>
      </c>
      <c r="L82" s="1">
        <f t="shared" si="18"/>
        <v>50</v>
      </c>
      <c r="M82">
        <f>rank(L82, L14:L86, 1)</f>
        <v>18</v>
      </c>
      <c r="N82" s="57"/>
    </row>
    <row r="83" ht="12.75" customHeight="1">
      <c r="A83" s="47" t="s">
        <v>94</v>
      </c>
      <c r="B83" s="53"/>
      <c r="C83" s="53">
        <v>6.0</v>
      </c>
      <c r="D83" s="53">
        <v>8.0</v>
      </c>
      <c r="E83" s="53">
        <v>7.0</v>
      </c>
      <c r="F83" s="53">
        <v>9.0</v>
      </c>
      <c r="G83" s="53">
        <v>6.0</v>
      </c>
      <c r="H83" s="53">
        <v>7.0</v>
      </c>
      <c r="I83" s="53">
        <v>6.0</v>
      </c>
      <c r="J83" s="53">
        <v>7.0</v>
      </c>
      <c r="K83" s="53">
        <v>12.0</v>
      </c>
      <c r="L83" s="1">
        <f t="shared" si="18"/>
        <v>68</v>
      </c>
      <c r="M83">
        <f>rank(L83, L14:L86, 1)</f>
        <v>44</v>
      </c>
      <c r="N83" s="57"/>
    </row>
    <row r="84" ht="12.75" customHeight="1">
      <c r="A84" s="52" t="s">
        <v>95</v>
      </c>
      <c r="B84" s="53"/>
      <c r="C84" s="53">
        <v>7.0</v>
      </c>
      <c r="D84" s="53">
        <v>7.0</v>
      </c>
      <c r="E84" s="53">
        <v>5.0</v>
      </c>
      <c r="F84" s="53">
        <v>9.0</v>
      </c>
      <c r="G84" s="53">
        <v>4.0</v>
      </c>
      <c r="H84" s="53">
        <v>7.0</v>
      </c>
      <c r="I84" s="53">
        <v>5.0</v>
      </c>
      <c r="J84" s="53">
        <v>7.0</v>
      </c>
      <c r="K84" s="53">
        <v>6.0</v>
      </c>
      <c r="L84" s="1">
        <f t="shared" si="18"/>
        <v>57</v>
      </c>
      <c r="M84">
        <f>rank(L84, L14:L86, 1)</f>
        <v>34</v>
      </c>
      <c r="N84" s="57"/>
    </row>
    <row r="85" ht="12.75" customHeight="1">
      <c r="A85" s="52" t="s">
        <v>96</v>
      </c>
      <c r="B85" s="53"/>
      <c r="C85" s="53">
        <v>8.0</v>
      </c>
      <c r="D85" s="53">
        <v>8.0</v>
      </c>
      <c r="E85" s="53">
        <v>7.0</v>
      </c>
      <c r="F85" s="53">
        <v>8.0</v>
      </c>
      <c r="G85" s="53">
        <v>6.0</v>
      </c>
      <c r="H85" s="53">
        <v>9.0</v>
      </c>
      <c r="I85" s="53">
        <v>4.0</v>
      </c>
      <c r="J85" s="53">
        <v>7.0</v>
      </c>
      <c r="K85" s="53">
        <v>7.0</v>
      </c>
      <c r="L85" s="1">
        <f t="shared" si="18"/>
        <v>64</v>
      </c>
      <c r="M85">
        <f>rank(L85, L14:L86, 1)</f>
        <v>42</v>
      </c>
      <c r="N85" s="57"/>
    </row>
    <row r="86" ht="12.75" customHeight="1">
      <c r="A86" s="52" t="s">
        <v>97</v>
      </c>
      <c r="B86" s="53"/>
      <c r="C86" s="53">
        <v>9.0</v>
      </c>
      <c r="D86" s="53">
        <v>9.0</v>
      </c>
      <c r="E86" s="53">
        <v>10.0</v>
      </c>
      <c r="F86" s="53">
        <v>7.0</v>
      </c>
      <c r="G86" s="53">
        <v>7.0</v>
      </c>
      <c r="H86" s="53">
        <v>10.0</v>
      </c>
      <c r="I86" s="53">
        <v>5.0</v>
      </c>
      <c r="J86" s="53">
        <v>8.0</v>
      </c>
      <c r="K86" s="53">
        <v>10.0</v>
      </c>
      <c r="L86" s="1">
        <f>sum(C86:K86)</f>
        <v>75</v>
      </c>
      <c r="M86">
        <f>rank(L86, L14:L86, 1)</f>
        <v>47</v>
      </c>
      <c r="N86" s="57"/>
    </row>
    <row r="87" ht="12.75" customHeight="1">
      <c r="C87">
        <f t="shared" ref="C87:K87" si="19">average(C81:C85)</f>
        <v>6.8</v>
      </c>
      <c r="D87">
        <f t="shared" si="19"/>
        <v>7</v>
      </c>
      <c r="E87">
        <f t="shared" si="19"/>
        <v>6</v>
      </c>
      <c r="F87">
        <f t="shared" si="19"/>
        <v>7.6</v>
      </c>
      <c r="G87">
        <f t="shared" si="19"/>
        <v>4.6</v>
      </c>
      <c r="H87">
        <f t="shared" si="19"/>
        <v>7.4</v>
      </c>
      <c r="I87">
        <f t="shared" si="19"/>
        <v>4.6</v>
      </c>
      <c r="J87">
        <f t="shared" si="19"/>
        <v>6.8</v>
      </c>
      <c r="K87">
        <f t="shared" si="19"/>
        <v>7.2</v>
      </c>
      <c r="N87" s="57"/>
    </row>
    <row r="88" ht="12.75" customHeight="1">
      <c r="N88" s="57"/>
    </row>
    <row r="89" ht="12.75" customHeight="1">
      <c r="N89" s="57"/>
    </row>
    <row r="90" ht="12.75" customHeight="1">
      <c r="N90" s="57"/>
    </row>
    <row r="91" ht="12.75" customHeight="1">
      <c r="N91" s="57"/>
    </row>
    <row r="92" ht="12.75" customHeight="1">
      <c r="N92" s="57"/>
    </row>
    <row r="93" ht="12.75" customHeight="1">
      <c r="N93" s="57"/>
    </row>
    <row r="94" ht="12.75" customHeight="1">
      <c r="N94" s="57"/>
    </row>
    <row r="95" ht="12.75" customHeight="1">
      <c r="N95" s="57"/>
    </row>
    <row r="96" ht="12.75" customHeight="1">
      <c r="N96" s="57"/>
    </row>
    <row r="97" ht="12.75" customHeight="1">
      <c r="N97" s="57"/>
    </row>
    <row r="98" ht="12.75" customHeight="1">
      <c r="N98" s="57"/>
    </row>
    <row r="99" ht="12.75" customHeight="1">
      <c r="N99" s="57"/>
    </row>
    <row r="100" ht="12.75" customHeight="1">
      <c r="N100" s="57"/>
    </row>
    <row r="101" ht="12.75" customHeight="1">
      <c r="N101" s="57"/>
    </row>
    <row r="102" ht="12.75" customHeight="1">
      <c r="N102" s="57"/>
    </row>
    <row r="103" ht="12.75" customHeight="1">
      <c r="N103" s="57"/>
    </row>
    <row r="104" ht="12.75" customHeight="1">
      <c r="N104" s="57"/>
    </row>
    <row r="105" ht="12.75" customHeight="1">
      <c r="N105" s="57"/>
    </row>
    <row r="106" ht="12.75" customHeight="1">
      <c r="N106" s="57"/>
    </row>
    <row r="107" ht="12.75" customHeight="1">
      <c r="N107" s="57"/>
    </row>
    <row r="108" ht="12.75" customHeight="1">
      <c r="N108" s="57"/>
    </row>
    <row r="109" ht="12.75" customHeight="1">
      <c r="N109" s="57"/>
    </row>
    <row r="110" ht="12.75" customHeight="1">
      <c r="N110" s="57"/>
    </row>
    <row r="111" ht="12.75" customHeight="1">
      <c r="N111" s="57"/>
    </row>
    <row r="112" ht="12.75" customHeight="1">
      <c r="N112" s="57"/>
    </row>
    <row r="113" ht="12.75" customHeight="1">
      <c r="N113" s="57"/>
    </row>
    <row r="114" ht="12.75" customHeight="1">
      <c r="N114" s="57"/>
    </row>
    <row r="115" ht="12.75" customHeight="1">
      <c r="N115" s="57"/>
    </row>
    <row r="116" ht="12.75" customHeight="1">
      <c r="N116" s="57"/>
    </row>
    <row r="117" ht="12.75" customHeight="1">
      <c r="N117" s="57"/>
    </row>
    <row r="118" ht="12.75" customHeight="1">
      <c r="N118" s="57"/>
    </row>
    <row r="119" ht="12.75" customHeight="1">
      <c r="N119" s="57"/>
    </row>
    <row r="120" ht="12.75" customHeight="1">
      <c r="N120" s="57"/>
    </row>
    <row r="121" ht="12.75" customHeight="1">
      <c r="N121" s="57"/>
    </row>
    <row r="122" ht="12.75" customHeight="1">
      <c r="N122" s="57"/>
    </row>
    <row r="123" ht="12.75" customHeight="1">
      <c r="N123" s="57"/>
    </row>
    <row r="124" ht="12.75" customHeight="1">
      <c r="N124" s="57"/>
    </row>
    <row r="125" ht="12.75" customHeight="1">
      <c r="N125" s="57"/>
    </row>
    <row r="126" ht="12.75" customHeight="1">
      <c r="N126" s="57"/>
    </row>
    <row r="127" ht="12.75" customHeight="1">
      <c r="N127" s="57"/>
    </row>
    <row r="128" ht="12.75" customHeight="1">
      <c r="N128" s="57"/>
    </row>
    <row r="129" ht="12.75" customHeight="1">
      <c r="N129" s="57"/>
    </row>
    <row r="130" ht="12.75" customHeight="1">
      <c r="N130" s="57"/>
    </row>
    <row r="131" ht="12.75" customHeight="1">
      <c r="N131" s="57"/>
    </row>
    <row r="132" ht="12.75" customHeight="1">
      <c r="N132" s="57"/>
    </row>
    <row r="133" ht="12.75" customHeight="1">
      <c r="N133" s="57"/>
    </row>
    <row r="134" ht="12.75" customHeight="1">
      <c r="N134" s="57"/>
    </row>
    <row r="135" ht="12.75" customHeight="1">
      <c r="N135" s="57"/>
    </row>
    <row r="136" ht="12.75" customHeight="1">
      <c r="N136" s="57"/>
    </row>
    <row r="137" ht="12.75" customHeight="1">
      <c r="N137" s="57"/>
    </row>
    <row r="138" ht="12.75" customHeight="1">
      <c r="N138" s="57"/>
    </row>
    <row r="139" ht="12.75" customHeight="1">
      <c r="N139" s="57"/>
    </row>
    <row r="140" ht="12.75" customHeight="1">
      <c r="N140" s="57"/>
    </row>
    <row r="141" ht="12.75" customHeight="1">
      <c r="N141" s="57"/>
    </row>
    <row r="142" ht="12.75" customHeight="1">
      <c r="N142" s="57"/>
    </row>
    <row r="143" ht="12.75" customHeight="1">
      <c r="N143" s="57"/>
    </row>
    <row r="144" ht="12.75" customHeight="1">
      <c r="N144" s="57"/>
    </row>
    <row r="145" ht="12.75" customHeight="1">
      <c r="N145" s="57"/>
    </row>
    <row r="146" ht="12.75" customHeight="1">
      <c r="N146" s="57"/>
    </row>
    <row r="147" ht="12.75" customHeight="1">
      <c r="N147" s="57"/>
    </row>
    <row r="148" ht="12.75" customHeight="1">
      <c r="N148" s="57"/>
    </row>
    <row r="149" ht="12.75" customHeight="1">
      <c r="N149" s="57"/>
    </row>
    <row r="150" ht="12.75" customHeight="1">
      <c r="N150" s="57"/>
    </row>
    <row r="151" ht="12.75" customHeight="1">
      <c r="N151" s="57"/>
    </row>
    <row r="152" ht="12.75" customHeight="1">
      <c r="N152" s="57"/>
    </row>
    <row r="153" ht="12.75" customHeight="1">
      <c r="N153" s="57"/>
    </row>
    <row r="154" ht="12.75" customHeight="1">
      <c r="N154" s="57"/>
    </row>
    <row r="155" ht="12.75" customHeight="1">
      <c r="N155" s="57"/>
    </row>
    <row r="156" ht="12.75" customHeight="1">
      <c r="N156" s="57"/>
    </row>
    <row r="157" ht="12.75" customHeight="1">
      <c r="N157" s="57"/>
    </row>
    <row r="158" ht="12.75" customHeight="1">
      <c r="N158" s="57"/>
    </row>
    <row r="159" ht="12.75" customHeight="1">
      <c r="N159" s="57"/>
    </row>
    <row r="160" ht="12.75" customHeight="1">
      <c r="N160" s="57"/>
    </row>
    <row r="161" ht="12.75" customHeight="1">
      <c r="N161" s="57"/>
    </row>
    <row r="162" ht="12.75" customHeight="1">
      <c r="N162" s="57"/>
    </row>
    <row r="163" ht="12.75" customHeight="1">
      <c r="N163" s="57"/>
    </row>
    <row r="164" ht="12.75" customHeight="1">
      <c r="N164" s="57"/>
    </row>
    <row r="165" ht="12.75" customHeight="1">
      <c r="N165" s="57"/>
    </row>
    <row r="166" ht="12.75" customHeight="1">
      <c r="N166" s="57"/>
    </row>
    <row r="167" ht="12.75" customHeight="1">
      <c r="N167" s="57"/>
    </row>
    <row r="168" ht="12.75" customHeight="1">
      <c r="N168" s="57"/>
    </row>
    <row r="169" ht="12.75" customHeight="1">
      <c r="N169" s="57"/>
    </row>
    <row r="170" ht="12.75" customHeight="1">
      <c r="N170" s="57"/>
    </row>
    <row r="171" ht="12.75" customHeight="1">
      <c r="N171" s="57"/>
    </row>
    <row r="172" ht="12.75" customHeight="1">
      <c r="N172" s="57"/>
    </row>
    <row r="173" ht="12.75" customHeight="1">
      <c r="N173" s="57"/>
    </row>
    <row r="174" ht="12.75" customHeight="1">
      <c r="N174" s="57"/>
    </row>
    <row r="175" ht="12.75" customHeight="1">
      <c r="N175" s="57"/>
    </row>
    <row r="176" ht="12.75" customHeight="1">
      <c r="N176" s="57"/>
    </row>
    <row r="177" ht="12.75" customHeight="1">
      <c r="N177" s="57"/>
    </row>
    <row r="178" ht="12.75" customHeight="1">
      <c r="N178" s="57"/>
    </row>
    <row r="179" ht="12.75" customHeight="1">
      <c r="N179" s="57"/>
    </row>
    <row r="180" ht="12.75" customHeight="1">
      <c r="N180" s="57"/>
    </row>
    <row r="181" ht="12.75" customHeight="1">
      <c r="N181" s="57"/>
    </row>
    <row r="182" ht="12.75" customHeight="1">
      <c r="N182" s="57"/>
    </row>
    <row r="183" ht="12.75" customHeight="1">
      <c r="N183" s="57"/>
    </row>
    <row r="184" ht="12.75" customHeight="1">
      <c r="N184" s="57"/>
    </row>
    <row r="185" ht="12.75" customHeight="1">
      <c r="N185" s="57"/>
    </row>
    <row r="186" ht="12.75" customHeight="1">
      <c r="N186" s="57"/>
    </row>
    <row r="187" ht="12.75" customHeight="1">
      <c r="N187" s="57"/>
    </row>
    <row r="188" ht="12.75" customHeight="1">
      <c r="N188" s="57"/>
    </row>
    <row r="189" ht="12.75" customHeight="1">
      <c r="N189" s="57"/>
    </row>
    <row r="190" ht="12.75" customHeight="1">
      <c r="N190" s="57"/>
    </row>
    <row r="191" ht="12.75" customHeight="1">
      <c r="N191" s="57"/>
    </row>
    <row r="192" ht="12.75" customHeight="1">
      <c r="N192" s="57"/>
    </row>
    <row r="193" ht="12.75" customHeight="1">
      <c r="N193" s="57"/>
    </row>
    <row r="194" ht="12.75" customHeight="1">
      <c r="N194" s="57"/>
    </row>
    <row r="195" ht="12.75" customHeight="1">
      <c r="N195" s="57"/>
    </row>
    <row r="196" ht="12.75" customHeight="1">
      <c r="N196" s="57"/>
    </row>
    <row r="197" ht="12.75" customHeight="1">
      <c r="N197" s="57"/>
    </row>
    <row r="198" ht="12.75" customHeight="1">
      <c r="N198" s="57"/>
    </row>
    <row r="199" ht="12.75" customHeight="1">
      <c r="N199" s="57"/>
    </row>
    <row r="200" ht="12.75" customHeight="1">
      <c r="N200" s="57"/>
    </row>
    <row r="201" ht="12.75" customHeight="1">
      <c r="N201" s="57"/>
    </row>
    <row r="202" ht="12.75" customHeight="1">
      <c r="N202" s="57"/>
    </row>
    <row r="203" ht="12.75" customHeight="1">
      <c r="N203" s="57"/>
    </row>
    <row r="204" ht="12.75" customHeight="1">
      <c r="N204" s="57"/>
    </row>
    <row r="205" ht="12.75" customHeight="1">
      <c r="N205" s="57"/>
    </row>
    <row r="206" ht="12.75" customHeight="1">
      <c r="N206" s="57"/>
    </row>
    <row r="207" ht="12.75" customHeight="1">
      <c r="N207" s="57"/>
    </row>
    <row r="208" ht="12.75" customHeight="1">
      <c r="N208" s="57"/>
    </row>
    <row r="209" ht="12.75" customHeight="1">
      <c r="N209" s="57"/>
    </row>
    <row r="210" ht="12.75" customHeight="1">
      <c r="N210" s="57"/>
    </row>
    <row r="211" ht="12.75" customHeight="1">
      <c r="N211" s="57"/>
    </row>
    <row r="212" ht="12.75" customHeight="1">
      <c r="N212" s="57"/>
    </row>
    <row r="213" ht="12.75" customHeight="1">
      <c r="N213" s="57"/>
    </row>
    <row r="214" ht="12.75" customHeight="1">
      <c r="N214" s="57"/>
    </row>
    <row r="215" ht="12.75" customHeight="1">
      <c r="N215" s="57"/>
    </row>
    <row r="216" ht="12.75" customHeight="1">
      <c r="N216" s="57"/>
    </row>
    <row r="217" ht="12.75" customHeight="1">
      <c r="N217" s="57"/>
    </row>
    <row r="218" ht="12.75" customHeight="1">
      <c r="N218" s="57"/>
    </row>
    <row r="219" ht="12.75" customHeight="1">
      <c r="N219" s="57"/>
    </row>
    <row r="220" ht="12.75" customHeight="1">
      <c r="N220" s="57"/>
    </row>
    <row r="221" ht="12.75" customHeight="1">
      <c r="N221" s="57"/>
    </row>
    <row r="222" ht="12.75" customHeight="1">
      <c r="N222" s="57"/>
    </row>
    <row r="223" ht="12.75" customHeight="1">
      <c r="N223" s="57"/>
    </row>
    <row r="224" ht="12.75" customHeight="1">
      <c r="N224" s="57"/>
    </row>
    <row r="225" ht="12.75" customHeight="1">
      <c r="N225" s="57"/>
    </row>
    <row r="226" ht="12.75" customHeight="1">
      <c r="N226" s="57"/>
    </row>
    <row r="227" ht="12.75" customHeight="1">
      <c r="N227" s="57"/>
    </row>
    <row r="228" ht="12.75" customHeight="1">
      <c r="N228" s="57"/>
    </row>
    <row r="229" ht="12.75" customHeight="1">
      <c r="N229" s="57"/>
    </row>
    <row r="230" ht="12.75" customHeight="1">
      <c r="N230" s="57"/>
    </row>
    <row r="231" ht="12.75" customHeight="1">
      <c r="N231" s="57"/>
    </row>
    <row r="232" ht="12.75" customHeight="1">
      <c r="N232" s="57"/>
    </row>
    <row r="233" ht="12.75" customHeight="1">
      <c r="N233" s="57"/>
    </row>
    <row r="234" ht="12.75" customHeight="1">
      <c r="N234" s="57"/>
    </row>
    <row r="235" ht="12.75" customHeight="1">
      <c r="N235" s="57"/>
    </row>
    <row r="236" ht="12.75" customHeight="1">
      <c r="N236" s="57"/>
    </row>
    <row r="237" ht="12.75" customHeight="1">
      <c r="N237" s="57"/>
    </row>
    <row r="238" ht="12.75" customHeight="1">
      <c r="N238" s="57"/>
    </row>
    <row r="239" ht="12.75" customHeight="1">
      <c r="N239" s="57"/>
    </row>
    <row r="240" ht="12.75" customHeight="1">
      <c r="N240" s="57"/>
    </row>
    <row r="241" ht="12.75" customHeight="1">
      <c r="N241" s="57"/>
    </row>
    <row r="242" ht="12.75" customHeight="1">
      <c r="N242" s="57"/>
    </row>
    <row r="243" ht="12.75" customHeight="1">
      <c r="N243" s="57"/>
    </row>
    <row r="244" ht="12.75" customHeight="1">
      <c r="N244" s="57"/>
    </row>
    <row r="245" ht="12.75" customHeight="1">
      <c r="N245" s="57"/>
    </row>
    <row r="246" ht="12.75" customHeight="1">
      <c r="N246" s="57"/>
    </row>
    <row r="247" ht="12.75" customHeight="1">
      <c r="N247" s="57"/>
    </row>
    <row r="248" ht="12.75" customHeight="1">
      <c r="N248" s="57"/>
    </row>
    <row r="249" ht="12.75" customHeight="1">
      <c r="N249" s="57"/>
    </row>
    <row r="250" ht="12.75" customHeight="1">
      <c r="N250" s="57"/>
    </row>
    <row r="251" ht="12.75" customHeight="1">
      <c r="N251" s="57"/>
    </row>
    <row r="252" ht="12.75" customHeight="1">
      <c r="N252" s="57"/>
    </row>
    <row r="253" ht="12.75" customHeight="1">
      <c r="N253" s="57"/>
    </row>
    <row r="254" ht="12.75" customHeight="1">
      <c r="N254" s="57"/>
    </row>
    <row r="255" ht="12.75" customHeight="1">
      <c r="N255" s="57"/>
    </row>
    <row r="256" ht="12.75" customHeight="1">
      <c r="N256" s="57"/>
    </row>
    <row r="257" ht="12.75" customHeight="1">
      <c r="N257" s="57"/>
    </row>
    <row r="258" ht="12.75" customHeight="1">
      <c r="N258" s="57"/>
    </row>
    <row r="259" ht="12.75" customHeight="1">
      <c r="N259" s="57"/>
    </row>
    <row r="260" ht="12.75" customHeight="1">
      <c r="N260" s="57"/>
    </row>
    <row r="261" ht="12.75" customHeight="1">
      <c r="N261" s="57"/>
    </row>
    <row r="262" ht="12.75" customHeight="1">
      <c r="N262" s="57"/>
    </row>
    <row r="263" ht="12.75" customHeight="1">
      <c r="N263" s="57"/>
    </row>
    <row r="264" ht="12.75" customHeight="1">
      <c r="N264" s="57"/>
    </row>
    <row r="265" ht="12.75" customHeight="1">
      <c r="N265" s="57"/>
    </row>
    <row r="266" ht="12.75" customHeight="1">
      <c r="N266" s="57"/>
    </row>
    <row r="267" ht="12.75" customHeight="1">
      <c r="N267" s="57"/>
    </row>
    <row r="268" ht="12.75" customHeight="1">
      <c r="N268" s="57"/>
    </row>
    <row r="269" ht="12.75" customHeight="1">
      <c r="N269" s="57"/>
    </row>
    <row r="270" ht="12.75" customHeight="1">
      <c r="N270" s="57"/>
    </row>
    <row r="271" ht="12.75" customHeight="1">
      <c r="N271" s="57"/>
    </row>
    <row r="272" ht="12.75" customHeight="1">
      <c r="N272" s="57"/>
    </row>
    <row r="273" ht="12.75" customHeight="1">
      <c r="N273" s="57"/>
    </row>
    <row r="274" ht="12.75" customHeight="1">
      <c r="N274" s="57"/>
    </row>
    <row r="275" ht="12.75" customHeight="1">
      <c r="N275" s="57"/>
    </row>
    <row r="276" ht="12.75" customHeight="1">
      <c r="N276" s="57"/>
    </row>
    <row r="277" ht="12.75" customHeight="1">
      <c r="N277" s="57"/>
    </row>
    <row r="278" ht="12.75" customHeight="1">
      <c r="N278" s="57"/>
    </row>
    <row r="279" ht="12.75" customHeight="1">
      <c r="N279" s="57"/>
    </row>
    <row r="280" ht="12.75" customHeight="1">
      <c r="N280" s="57"/>
    </row>
    <row r="281" ht="12.75" customHeight="1">
      <c r="N281" s="57"/>
    </row>
    <row r="282" ht="12.75" customHeight="1">
      <c r="N282" s="57"/>
    </row>
    <row r="283" ht="12.75" customHeight="1">
      <c r="N283" s="57"/>
    </row>
    <row r="284" ht="12.75" customHeight="1">
      <c r="N284" s="57"/>
    </row>
    <row r="285" ht="12.75" customHeight="1">
      <c r="N285" s="57"/>
    </row>
    <row r="286" ht="12.75" customHeight="1">
      <c r="N286" s="57"/>
    </row>
    <row r="287" ht="12.75" customHeight="1">
      <c r="N287" s="57"/>
    </row>
    <row r="288" ht="12.75" customHeight="1">
      <c r="N288" s="57"/>
    </row>
    <row r="289" ht="12.75" customHeight="1">
      <c r="N289" s="57"/>
    </row>
    <row r="290" ht="12.75" customHeight="1">
      <c r="N290" s="57"/>
    </row>
    <row r="291" ht="12.75" customHeight="1">
      <c r="N291" s="57"/>
    </row>
    <row r="292" ht="12.75" customHeight="1">
      <c r="N292" s="57"/>
    </row>
    <row r="293" ht="12.75" customHeight="1">
      <c r="N293" s="57"/>
    </row>
    <row r="294" ht="12.75" customHeight="1">
      <c r="N294" s="57"/>
    </row>
    <row r="295" ht="12.75" customHeight="1">
      <c r="N295" s="57"/>
    </row>
    <row r="296" ht="12.75" customHeight="1">
      <c r="N296" s="57"/>
    </row>
    <row r="297" ht="12.75" customHeight="1">
      <c r="N297" s="57"/>
    </row>
    <row r="298" ht="12.75" customHeight="1">
      <c r="N298" s="57"/>
    </row>
    <row r="299" ht="12.75" customHeight="1">
      <c r="N299" s="57"/>
    </row>
    <row r="300" ht="12.75" customHeight="1">
      <c r="N300" s="57"/>
    </row>
    <row r="301" ht="12.75" customHeight="1">
      <c r="N301" s="57"/>
    </row>
    <row r="302" ht="12.75" customHeight="1">
      <c r="N302" s="57"/>
    </row>
    <row r="303" ht="12.75" customHeight="1">
      <c r="N303" s="57"/>
    </row>
    <row r="304" ht="12.75" customHeight="1">
      <c r="N304" s="57"/>
    </row>
    <row r="305" ht="12.75" customHeight="1">
      <c r="N305" s="57"/>
    </row>
    <row r="306" ht="12.75" customHeight="1">
      <c r="N306" s="57"/>
    </row>
    <row r="307" ht="12.75" customHeight="1">
      <c r="N307" s="57"/>
    </row>
    <row r="308" ht="12.75" customHeight="1">
      <c r="N308" s="57"/>
    </row>
    <row r="309" ht="12.75" customHeight="1">
      <c r="N309" s="57"/>
    </row>
    <row r="310" ht="12.75" customHeight="1">
      <c r="N310" s="57"/>
    </row>
    <row r="311" ht="12.75" customHeight="1">
      <c r="N311" s="57"/>
    </row>
    <row r="312" ht="12.75" customHeight="1">
      <c r="N312" s="57"/>
    </row>
    <row r="313" ht="12.75" customHeight="1">
      <c r="N313" s="57"/>
    </row>
    <row r="314" ht="12.75" customHeight="1">
      <c r="N314" s="57"/>
    </row>
    <row r="315" ht="12.75" customHeight="1">
      <c r="N315" s="57"/>
    </row>
    <row r="316" ht="12.75" customHeight="1">
      <c r="N316" s="57"/>
    </row>
    <row r="317" ht="12.75" customHeight="1">
      <c r="N317" s="57"/>
    </row>
    <row r="318" ht="12.75" customHeight="1">
      <c r="N318" s="57"/>
    </row>
    <row r="319" ht="12.75" customHeight="1">
      <c r="N319" s="57"/>
    </row>
    <row r="320" ht="12.75" customHeight="1">
      <c r="N320" s="57"/>
    </row>
    <row r="321" ht="12.75" customHeight="1">
      <c r="N321" s="57"/>
    </row>
    <row r="322" ht="12.75" customHeight="1">
      <c r="N322" s="57"/>
    </row>
    <row r="323" ht="12.75" customHeight="1">
      <c r="N323" s="57"/>
    </row>
    <row r="324" ht="12.75" customHeight="1">
      <c r="N324" s="57"/>
    </row>
    <row r="325" ht="12.75" customHeight="1">
      <c r="N325" s="57"/>
    </row>
    <row r="326" ht="12.75" customHeight="1">
      <c r="N326" s="57"/>
    </row>
    <row r="327" ht="12.75" customHeight="1">
      <c r="N327" s="57"/>
    </row>
    <row r="328" ht="12.75" customHeight="1">
      <c r="N328" s="57"/>
    </row>
    <row r="329" ht="12.75" customHeight="1">
      <c r="N329" s="57"/>
    </row>
    <row r="330" ht="12.75" customHeight="1">
      <c r="N330" s="57"/>
    </row>
    <row r="331" ht="12.75" customHeight="1">
      <c r="N331" s="57"/>
    </row>
    <row r="332" ht="12.75" customHeight="1">
      <c r="N332" s="57"/>
    </row>
    <row r="333" ht="12.75" customHeight="1">
      <c r="N333" s="57"/>
    </row>
    <row r="334" ht="12.75" customHeight="1">
      <c r="N334" s="57"/>
    </row>
    <row r="335" ht="12.75" customHeight="1">
      <c r="N335" s="57"/>
    </row>
    <row r="336" ht="12.75" customHeight="1">
      <c r="N336" s="57"/>
    </row>
    <row r="337" ht="12.75" customHeight="1">
      <c r="N337" s="57"/>
    </row>
    <row r="338" ht="12.75" customHeight="1">
      <c r="N338" s="57"/>
    </row>
    <row r="339" ht="12.75" customHeight="1">
      <c r="N339" s="57"/>
    </row>
    <row r="340" ht="12.75" customHeight="1">
      <c r="N340" s="57"/>
    </row>
    <row r="341" ht="12.75" customHeight="1">
      <c r="N341" s="57"/>
    </row>
    <row r="342" ht="12.75" customHeight="1">
      <c r="N342" s="57"/>
    </row>
    <row r="343" ht="12.75" customHeight="1">
      <c r="N343" s="57"/>
    </row>
    <row r="344" ht="12.75" customHeight="1">
      <c r="N344" s="57"/>
    </row>
    <row r="345" ht="12.75" customHeight="1">
      <c r="N345" s="57"/>
    </row>
    <row r="346" ht="12.75" customHeight="1">
      <c r="N346" s="57"/>
    </row>
    <row r="347" ht="12.75" customHeight="1">
      <c r="N347" s="57"/>
    </row>
    <row r="348" ht="12.75" customHeight="1">
      <c r="N348" s="57"/>
    </row>
    <row r="349" ht="12.75" customHeight="1">
      <c r="N349" s="57"/>
    </row>
    <row r="350" ht="12.75" customHeight="1">
      <c r="N350" s="57"/>
    </row>
    <row r="351" ht="12.75" customHeight="1">
      <c r="N351" s="57"/>
    </row>
    <row r="352" ht="12.75" customHeight="1">
      <c r="N352" s="57"/>
    </row>
    <row r="353" ht="12.75" customHeight="1">
      <c r="N353" s="57"/>
    </row>
    <row r="354" ht="12.75" customHeight="1">
      <c r="N354" s="57"/>
    </row>
    <row r="355" ht="12.75" customHeight="1">
      <c r="N355" s="57"/>
    </row>
    <row r="356" ht="12.75" customHeight="1">
      <c r="N356" s="57"/>
    </row>
    <row r="357" ht="12.75" customHeight="1">
      <c r="N357" s="57"/>
    </row>
    <row r="358" ht="12.75" customHeight="1">
      <c r="N358" s="57"/>
    </row>
    <row r="359" ht="12.75" customHeight="1">
      <c r="N359" s="57"/>
    </row>
    <row r="360" ht="12.75" customHeight="1">
      <c r="N360" s="57"/>
    </row>
    <row r="361" ht="12.75" customHeight="1">
      <c r="N361" s="57"/>
    </row>
    <row r="362" ht="12.75" customHeight="1">
      <c r="N362" s="57"/>
    </row>
    <row r="363" ht="12.75" customHeight="1">
      <c r="N363" s="57"/>
    </row>
    <row r="364" ht="12.75" customHeight="1">
      <c r="N364" s="57"/>
    </row>
    <row r="365" ht="12.75" customHeight="1">
      <c r="N365" s="57"/>
    </row>
    <row r="366" ht="12.75" customHeight="1">
      <c r="N366" s="57"/>
    </row>
    <row r="367" ht="12.75" customHeight="1">
      <c r="N367" s="57"/>
    </row>
    <row r="368" ht="12.75" customHeight="1">
      <c r="N368" s="57"/>
    </row>
    <row r="369" ht="12.75" customHeight="1">
      <c r="N369" s="57"/>
    </row>
    <row r="370" ht="12.75" customHeight="1">
      <c r="N370" s="57"/>
    </row>
    <row r="371" ht="12.75" customHeight="1">
      <c r="N371" s="57"/>
    </row>
    <row r="372" ht="12.75" customHeight="1">
      <c r="N372" s="57"/>
    </row>
    <row r="373" ht="12.75" customHeight="1">
      <c r="N373" s="57"/>
    </row>
    <row r="374" ht="12.75" customHeight="1">
      <c r="N374" s="57"/>
    </row>
    <row r="375" ht="12.75" customHeight="1">
      <c r="N375" s="57"/>
    </row>
    <row r="376" ht="12.75" customHeight="1">
      <c r="N376" s="57"/>
    </row>
    <row r="377" ht="12.75" customHeight="1">
      <c r="N377" s="57"/>
    </row>
    <row r="378" ht="12.75" customHeight="1">
      <c r="N378" s="57"/>
    </row>
    <row r="379" ht="12.75" customHeight="1">
      <c r="N379" s="57"/>
    </row>
    <row r="380" ht="12.75" customHeight="1">
      <c r="N380" s="57"/>
    </row>
    <row r="381" ht="12.75" customHeight="1">
      <c r="N381" s="57"/>
    </row>
    <row r="382" ht="12.75" customHeight="1">
      <c r="N382" s="57"/>
    </row>
    <row r="383" ht="12.75" customHeight="1">
      <c r="N383" s="57"/>
    </row>
    <row r="384" ht="12.75" customHeight="1">
      <c r="N384" s="57"/>
    </row>
    <row r="385" ht="12.75" customHeight="1">
      <c r="N385" s="57"/>
    </row>
    <row r="386" ht="12.75" customHeight="1">
      <c r="N386" s="57"/>
    </row>
    <row r="387" ht="12.75" customHeight="1">
      <c r="N387" s="57"/>
    </row>
    <row r="388" ht="12.75" customHeight="1">
      <c r="N388" s="57"/>
    </row>
    <row r="389" ht="12.75" customHeight="1">
      <c r="N389" s="57"/>
    </row>
    <row r="390" ht="12.75" customHeight="1">
      <c r="N390" s="57"/>
    </row>
    <row r="391" ht="12.75" customHeight="1">
      <c r="N391" s="57"/>
    </row>
    <row r="392" ht="12.75" customHeight="1">
      <c r="N392" s="57"/>
    </row>
    <row r="393" ht="12.75" customHeight="1">
      <c r="N393" s="57"/>
    </row>
    <row r="394" ht="12.75" customHeight="1">
      <c r="N394" s="57"/>
    </row>
    <row r="395" ht="12.75" customHeight="1">
      <c r="N395" s="57"/>
    </row>
    <row r="396" ht="12.75" customHeight="1">
      <c r="N396" s="57"/>
    </row>
    <row r="397" ht="12.75" customHeight="1">
      <c r="N397" s="57"/>
    </row>
    <row r="398" ht="12.75" customHeight="1">
      <c r="N398" s="57"/>
    </row>
    <row r="399" ht="12.75" customHeight="1">
      <c r="N399" s="57"/>
    </row>
    <row r="400" ht="12.75" customHeight="1">
      <c r="N400" s="57"/>
    </row>
    <row r="401" ht="12.75" customHeight="1">
      <c r="N401" s="57"/>
    </row>
    <row r="402" ht="12.75" customHeight="1">
      <c r="N402" s="57"/>
    </row>
    <row r="403" ht="12.75" customHeight="1">
      <c r="N403" s="57"/>
    </row>
    <row r="404" ht="12.75" customHeight="1">
      <c r="N404" s="57"/>
    </row>
    <row r="405" ht="12.75" customHeight="1">
      <c r="N405" s="57"/>
    </row>
    <row r="406" ht="12.75" customHeight="1">
      <c r="N406" s="57"/>
    </row>
    <row r="407" ht="12.75" customHeight="1">
      <c r="N407" s="57"/>
    </row>
    <row r="408" ht="12.75" customHeight="1">
      <c r="N408" s="57"/>
    </row>
    <row r="409" ht="12.75" customHeight="1">
      <c r="N409" s="57"/>
    </row>
    <row r="410" ht="12.75" customHeight="1">
      <c r="N410" s="57"/>
    </row>
    <row r="411" ht="12.75" customHeight="1">
      <c r="N411" s="57"/>
    </row>
    <row r="412" ht="12.75" customHeight="1">
      <c r="N412" s="57"/>
    </row>
    <row r="413" ht="12.75" customHeight="1">
      <c r="N413" s="57"/>
    </row>
    <row r="414" ht="12.75" customHeight="1">
      <c r="N414" s="57"/>
    </row>
    <row r="415" ht="12.75" customHeight="1">
      <c r="N415" s="57"/>
    </row>
    <row r="416" ht="12.75" customHeight="1">
      <c r="N416" s="57"/>
    </row>
    <row r="417" ht="12.75" customHeight="1">
      <c r="N417" s="57"/>
    </row>
    <row r="418" ht="12.75" customHeight="1">
      <c r="N418" s="57"/>
    </row>
    <row r="419" ht="12.75" customHeight="1">
      <c r="N419" s="57"/>
    </row>
    <row r="420" ht="12.75" customHeight="1">
      <c r="N420" s="57"/>
    </row>
    <row r="421" ht="12.75" customHeight="1">
      <c r="N421" s="57"/>
    </row>
    <row r="422" ht="12.75" customHeight="1">
      <c r="N422" s="57"/>
    </row>
    <row r="423" ht="12.75" customHeight="1">
      <c r="N423" s="57"/>
    </row>
    <row r="424" ht="12.75" customHeight="1">
      <c r="N424" s="57"/>
    </row>
    <row r="425" ht="12.75" customHeight="1">
      <c r="N425" s="57"/>
    </row>
    <row r="426" ht="12.75" customHeight="1">
      <c r="N426" s="57"/>
    </row>
    <row r="427" ht="12.75" customHeight="1">
      <c r="N427" s="57"/>
    </row>
    <row r="428" ht="12.75" customHeight="1">
      <c r="N428" s="57"/>
    </row>
    <row r="429" ht="12.75" customHeight="1">
      <c r="N429" s="57"/>
    </row>
    <row r="430" ht="12.75" customHeight="1">
      <c r="N430" s="57"/>
    </row>
    <row r="431" ht="12.75" customHeight="1">
      <c r="N431" s="57"/>
    </row>
    <row r="432" ht="12.75" customHeight="1">
      <c r="N432" s="57"/>
    </row>
    <row r="433" ht="12.75" customHeight="1">
      <c r="N433" s="57"/>
    </row>
    <row r="434" ht="12.75" customHeight="1">
      <c r="N434" s="57"/>
    </row>
    <row r="435" ht="12.75" customHeight="1">
      <c r="N435" s="57"/>
    </row>
    <row r="436" ht="12.75" customHeight="1">
      <c r="N436" s="57"/>
    </row>
    <row r="437" ht="12.75" customHeight="1">
      <c r="N437" s="57"/>
    </row>
    <row r="438" ht="12.75" customHeight="1">
      <c r="N438" s="57"/>
    </row>
    <row r="439" ht="12.75" customHeight="1">
      <c r="N439" s="57"/>
    </row>
    <row r="440" ht="12.75" customHeight="1">
      <c r="N440" s="57"/>
    </row>
    <row r="441" ht="12.75" customHeight="1">
      <c r="N441" s="57"/>
    </row>
    <row r="442" ht="12.75" customHeight="1">
      <c r="N442" s="57"/>
    </row>
    <row r="443" ht="12.75" customHeight="1">
      <c r="N443" s="57"/>
    </row>
    <row r="444" ht="12.75" customHeight="1">
      <c r="N444" s="57"/>
    </row>
    <row r="445" ht="12.75" customHeight="1">
      <c r="N445" s="57"/>
    </row>
    <row r="446" ht="12.75" customHeight="1">
      <c r="N446" s="57"/>
    </row>
    <row r="447" ht="12.75" customHeight="1">
      <c r="N447" s="57"/>
    </row>
    <row r="448" ht="12.75" customHeight="1">
      <c r="N448" s="57"/>
    </row>
    <row r="449" ht="12.75" customHeight="1">
      <c r="N449" s="57"/>
    </row>
    <row r="450" ht="12.75" customHeight="1">
      <c r="N450" s="57"/>
    </row>
    <row r="451" ht="12.75" customHeight="1">
      <c r="N451" s="57"/>
    </row>
    <row r="452" ht="12.75" customHeight="1">
      <c r="N452" s="57"/>
    </row>
    <row r="453" ht="12.75" customHeight="1">
      <c r="N453" s="57"/>
    </row>
    <row r="454" ht="12.75" customHeight="1">
      <c r="N454" s="57"/>
    </row>
    <row r="455" ht="12.75" customHeight="1">
      <c r="N455" s="57"/>
    </row>
    <row r="456" ht="12.75" customHeight="1">
      <c r="N456" s="57"/>
    </row>
    <row r="457" ht="12.75" customHeight="1">
      <c r="N457" s="57"/>
    </row>
    <row r="458" ht="12.75" customHeight="1">
      <c r="N458" s="57"/>
    </row>
    <row r="459" ht="12.75" customHeight="1">
      <c r="N459" s="57"/>
    </row>
    <row r="460" ht="12.75" customHeight="1">
      <c r="N460" s="57"/>
    </row>
    <row r="461" ht="12.75" customHeight="1">
      <c r="N461" s="57"/>
    </row>
    <row r="462" ht="12.75" customHeight="1">
      <c r="N462" s="57"/>
    </row>
    <row r="463" ht="12.75" customHeight="1">
      <c r="N463" s="57"/>
    </row>
    <row r="464" ht="12.75" customHeight="1">
      <c r="N464" s="57"/>
    </row>
    <row r="465" ht="12.75" customHeight="1">
      <c r="N465" s="57"/>
    </row>
    <row r="466" ht="12.75" customHeight="1">
      <c r="N466" s="57"/>
    </row>
    <row r="467" ht="12.75" customHeight="1">
      <c r="N467" s="57"/>
    </row>
    <row r="468" ht="12.75" customHeight="1">
      <c r="N468" s="57"/>
    </row>
    <row r="469" ht="12.75" customHeight="1">
      <c r="N469" s="57"/>
    </row>
    <row r="470" ht="12.75" customHeight="1">
      <c r="N470" s="57"/>
    </row>
    <row r="471" ht="12.75" customHeight="1">
      <c r="N471" s="57"/>
    </row>
    <row r="472" ht="12.75" customHeight="1">
      <c r="N472" s="57"/>
    </row>
    <row r="473" ht="12.75" customHeight="1">
      <c r="N473" s="57"/>
    </row>
    <row r="474" ht="12.75" customHeight="1">
      <c r="N474" s="57"/>
    </row>
    <row r="475" ht="12.75" customHeight="1">
      <c r="N475" s="57"/>
    </row>
    <row r="476" ht="12.75" customHeight="1">
      <c r="N476" s="57"/>
    </row>
    <row r="477" ht="12.75" customHeight="1">
      <c r="N477" s="57"/>
    </row>
    <row r="478" ht="12.75" customHeight="1">
      <c r="N478" s="57"/>
    </row>
    <row r="479" ht="12.75" customHeight="1">
      <c r="N479" s="57"/>
    </row>
    <row r="480" ht="12.75" customHeight="1">
      <c r="N480" s="57"/>
    </row>
    <row r="481" ht="12.75" customHeight="1">
      <c r="N481" s="57"/>
    </row>
    <row r="482" ht="12.75" customHeight="1">
      <c r="N482" s="57"/>
    </row>
    <row r="483" ht="12.75" customHeight="1">
      <c r="N483" s="57"/>
    </row>
    <row r="484" ht="12.75" customHeight="1">
      <c r="N484" s="57"/>
    </row>
    <row r="485" ht="12.75" customHeight="1">
      <c r="N485" s="57"/>
    </row>
    <row r="486" ht="12.75" customHeight="1">
      <c r="N486" s="57"/>
    </row>
    <row r="487" ht="12.75" customHeight="1">
      <c r="N487" s="57"/>
    </row>
    <row r="488" ht="12.75" customHeight="1">
      <c r="N488" s="57"/>
    </row>
    <row r="489" ht="12.75" customHeight="1">
      <c r="N489" s="57"/>
    </row>
    <row r="490" ht="12.75" customHeight="1">
      <c r="N490" s="57"/>
    </row>
    <row r="491" ht="12.75" customHeight="1">
      <c r="N491" s="57"/>
    </row>
    <row r="492" ht="12.75" customHeight="1">
      <c r="N492" s="57"/>
    </row>
    <row r="493" ht="12.75" customHeight="1">
      <c r="N493" s="57"/>
    </row>
    <row r="494" ht="12.75" customHeight="1">
      <c r="N494" s="57"/>
    </row>
    <row r="495" ht="12.75" customHeight="1">
      <c r="N495" s="57"/>
    </row>
    <row r="496" ht="12.75" customHeight="1">
      <c r="N496" s="57"/>
    </row>
    <row r="497" ht="12.75" customHeight="1">
      <c r="N497" s="57"/>
    </row>
    <row r="498" ht="12.75" customHeight="1">
      <c r="N498" s="57"/>
    </row>
    <row r="499" ht="12.75" customHeight="1">
      <c r="N499" s="57"/>
    </row>
    <row r="500" ht="12.75" customHeight="1">
      <c r="N500" s="57"/>
    </row>
    <row r="501" ht="12.75" customHeight="1">
      <c r="N501" s="57"/>
    </row>
    <row r="502" ht="12.75" customHeight="1">
      <c r="N502" s="57"/>
    </row>
    <row r="503" ht="12.75" customHeight="1">
      <c r="N503" s="57"/>
    </row>
    <row r="504" ht="12.75" customHeight="1">
      <c r="N504" s="57"/>
    </row>
    <row r="505" ht="12.75" customHeight="1">
      <c r="N505" s="57"/>
    </row>
    <row r="506" ht="12.75" customHeight="1">
      <c r="N506" s="57"/>
    </row>
    <row r="507" ht="12.75" customHeight="1">
      <c r="N507" s="57"/>
    </row>
    <row r="508" ht="12.75" customHeight="1">
      <c r="N508" s="57"/>
    </row>
    <row r="509" ht="12.75" customHeight="1">
      <c r="N509" s="57"/>
    </row>
    <row r="510" ht="12.75" customHeight="1">
      <c r="N510" s="57"/>
    </row>
    <row r="511" ht="12.75" customHeight="1">
      <c r="N511" s="57"/>
    </row>
    <row r="512" ht="12.75" customHeight="1">
      <c r="N512" s="57"/>
    </row>
    <row r="513" ht="12.75" customHeight="1">
      <c r="N513" s="57"/>
    </row>
    <row r="514" ht="12.75" customHeight="1">
      <c r="N514" s="57"/>
    </row>
    <row r="515" ht="12.75" customHeight="1">
      <c r="N515" s="57"/>
    </row>
    <row r="516" ht="12.75" customHeight="1">
      <c r="N516" s="57"/>
    </row>
    <row r="517" ht="12.75" customHeight="1">
      <c r="N517" s="57"/>
    </row>
    <row r="518" ht="12.75" customHeight="1">
      <c r="N518" s="57"/>
    </row>
    <row r="519" ht="12.75" customHeight="1">
      <c r="N519" s="57"/>
    </row>
    <row r="520" ht="12.75" customHeight="1">
      <c r="N520" s="57"/>
    </row>
    <row r="521" ht="12.75" customHeight="1">
      <c r="N521" s="57"/>
    </row>
    <row r="522" ht="12.75" customHeight="1">
      <c r="N522" s="57"/>
    </row>
    <row r="523" ht="12.75" customHeight="1">
      <c r="N523" s="57"/>
    </row>
    <row r="524" ht="12.75" customHeight="1">
      <c r="N524" s="57"/>
    </row>
    <row r="525" ht="12.75" customHeight="1">
      <c r="N525" s="57"/>
    </row>
    <row r="526" ht="12.75" customHeight="1">
      <c r="N526" s="57"/>
    </row>
    <row r="527" ht="12.75" customHeight="1">
      <c r="N527" s="57"/>
    </row>
    <row r="528" ht="12.75" customHeight="1">
      <c r="N528" s="57"/>
    </row>
    <row r="529" ht="12.75" customHeight="1">
      <c r="N529" s="57"/>
    </row>
    <row r="530" ht="12.75" customHeight="1">
      <c r="N530" s="57"/>
    </row>
    <row r="531" ht="12.75" customHeight="1">
      <c r="N531" s="57"/>
    </row>
    <row r="532" ht="12.75" customHeight="1">
      <c r="N532" s="57"/>
    </row>
    <row r="533" ht="12.75" customHeight="1">
      <c r="N533" s="57"/>
    </row>
    <row r="534" ht="12.75" customHeight="1">
      <c r="N534" s="57"/>
    </row>
    <row r="535" ht="12.75" customHeight="1">
      <c r="N535" s="57"/>
    </row>
    <row r="536" ht="12.75" customHeight="1">
      <c r="N536" s="57"/>
    </row>
    <row r="537" ht="12.75" customHeight="1">
      <c r="N537" s="57"/>
    </row>
    <row r="538" ht="12.75" customHeight="1">
      <c r="N538" s="57"/>
    </row>
    <row r="539" ht="12.75" customHeight="1">
      <c r="N539" s="57"/>
    </row>
    <row r="540" ht="12.75" customHeight="1">
      <c r="N540" s="57"/>
    </row>
    <row r="541" ht="12.75" customHeight="1">
      <c r="N541" s="57"/>
    </row>
    <row r="542" ht="12.75" customHeight="1">
      <c r="N542" s="57"/>
    </row>
    <row r="543" ht="12.75" customHeight="1">
      <c r="N543" s="57"/>
    </row>
    <row r="544" ht="12.75" customHeight="1">
      <c r="N544" s="57"/>
    </row>
    <row r="545" ht="12.75" customHeight="1">
      <c r="N545" s="57"/>
    </row>
    <row r="546" ht="12.75" customHeight="1">
      <c r="N546" s="57"/>
    </row>
    <row r="547" ht="12.75" customHeight="1">
      <c r="N547" s="57"/>
    </row>
    <row r="548" ht="12.75" customHeight="1">
      <c r="N548" s="57"/>
    </row>
    <row r="549" ht="12.75" customHeight="1">
      <c r="N549" s="57"/>
    </row>
    <row r="550" ht="12.75" customHeight="1">
      <c r="N550" s="57"/>
    </row>
    <row r="551" ht="12.75" customHeight="1">
      <c r="N551" s="57"/>
    </row>
    <row r="552" ht="12.75" customHeight="1">
      <c r="N552" s="57"/>
    </row>
    <row r="553" ht="12.75" customHeight="1">
      <c r="N553" s="57"/>
    </row>
    <row r="554" ht="12.75" customHeight="1">
      <c r="N554" s="57"/>
    </row>
    <row r="555" ht="12.75" customHeight="1">
      <c r="N555" s="57"/>
    </row>
    <row r="556" ht="12.75" customHeight="1">
      <c r="N556" s="57"/>
    </row>
    <row r="557" ht="12.75" customHeight="1">
      <c r="N557" s="57"/>
    </row>
    <row r="558" ht="12.75" customHeight="1">
      <c r="N558" s="57"/>
    </row>
    <row r="559" ht="12.75" customHeight="1">
      <c r="N559" s="57"/>
    </row>
    <row r="560" ht="12.75" customHeight="1">
      <c r="N560" s="57"/>
    </row>
    <row r="561" ht="12.75" customHeight="1">
      <c r="N561" s="57"/>
    </row>
    <row r="562" ht="12.75" customHeight="1">
      <c r="N562" s="57"/>
    </row>
    <row r="563" ht="12.75" customHeight="1">
      <c r="N563" s="57"/>
    </row>
    <row r="564" ht="12.75" customHeight="1">
      <c r="N564" s="57"/>
    </row>
    <row r="565" ht="12.75" customHeight="1">
      <c r="N565" s="57"/>
    </row>
    <row r="566" ht="12.75" customHeight="1">
      <c r="N566" s="57"/>
    </row>
    <row r="567" ht="12.75" customHeight="1">
      <c r="N567" s="57"/>
    </row>
    <row r="568" ht="12.75" customHeight="1">
      <c r="N568" s="57"/>
    </row>
    <row r="569" ht="12.75" customHeight="1">
      <c r="N569" s="57"/>
    </row>
    <row r="570" ht="12.75" customHeight="1">
      <c r="N570" s="57"/>
    </row>
    <row r="571" ht="12.75" customHeight="1">
      <c r="N571" s="57"/>
    </row>
    <row r="572" ht="12.75" customHeight="1">
      <c r="N572" s="57"/>
    </row>
    <row r="573" ht="12.75" customHeight="1">
      <c r="N573" s="57"/>
    </row>
    <row r="574" ht="12.75" customHeight="1">
      <c r="N574" s="57"/>
    </row>
    <row r="575" ht="12.75" customHeight="1">
      <c r="N575" s="57"/>
    </row>
    <row r="576" ht="12.75" customHeight="1">
      <c r="N576" s="57"/>
    </row>
    <row r="577" ht="12.75" customHeight="1">
      <c r="N577" s="57"/>
    </row>
    <row r="578" ht="12.75" customHeight="1">
      <c r="N578" s="57"/>
    </row>
    <row r="579" ht="12.75" customHeight="1">
      <c r="N579" s="57"/>
    </row>
    <row r="580" ht="12.75" customHeight="1">
      <c r="N580" s="57"/>
    </row>
    <row r="581" ht="12.75" customHeight="1">
      <c r="N581" s="57"/>
    </row>
    <row r="582" ht="12.75" customHeight="1">
      <c r="N582" s="57"/>
    </row>
    <row r="583" ht="12.75" customHeight="1">
      <c r="N583" s="57"/>
    </row>
    <row r="584" ht="12.75" customHeight="1">
      <c r="N584" s="57"/>
    </row>
    <row r="585" ht="12.75" customHeight="1">
      <c r="N585" s="57"/>
    </row>
    <row r="586" ht="12.75" customHeight="1">
      <c r="N586" s="57"/>
    </row>
    <row r="587" ht="12.75" customHeight="1">
      <c r="N587" s="57"/>
    </row>
    <row r="588" ht="12.75" customHeight="1">
      <c r="N588" s="57"/>
    </row>
    <row r="589" ht="12.75" customHeight="1">
      <c r="N589" s="57"/>
    </row>
    <row r="590" ht="12.75" customHeight="1">
      <c r="N590" s="57"/>
    </row>
    <row r="591" ht="12.75" customHeight="1">
      <c r="N591" s="57"/>
    </row>
    <row r="592" ht="12.75" customHeight="1">
      <c r="N592" s="57"/>
    </row>
    <row r="593" ht="12.75" customHeight="1">
      <c r="N593" s="57"/>
    </row>
    <row r="594" ht="12.75" customHeight="1">
      <c r="N594" s="57"/>
    </row>
    <row r="595" ht="12.75" customHeight="1">
      <c r="N595" s="57"/>
    </row>
    <row r="596" ht="12.75" customHeight="1">
      <c r="N596" s="57"/>
    </row>
    <row r="597" ht="12.75" customHeight="1">
      <c r="N597" s="57"/>
    </row>
    <row r="598" ht="12.75" customHeight="1">
      <c r="N598" s="57"/>
    </row>
    <row r="599" ht="12.75" customHeight="1">
      <c r="N599" s="57"/>
    </row>
    <row r="600" ht="12.75" customHeight="1">
      <c r="N600" s="57"/>
    </row>
    <row r="601" ht="12.75" customHeight="1">
      <c r="N601" s="57"/>
    </row>
    <row r="602" ht="12.75" customHeight="1">
      <c r="N602" s="57"/>
    </row>
    <row r="603" ht="12.75" customHeight="1">
      <c r="N603" s="57"/>
    </row>
    <row r="604" ht="12.75" customHeight="1">
      <c r="N604" s="57"/>
    </row>
    <row r="605" ht="12.75" customHeight="1">
      <c r="N605" s="57"/>
    </row>
    <row r="606" ht="12.75" customHeight="1">
      <c r="N606" s="57"/>
    </row>
    <row r="607" ht="12.75" customHeight="1">
      <c r="N607" s="57"/>
    </row>
    <row r="608" ht="12.75" customHeight="1">
      <c r="N608" s="57"/>
    </row>
    <row r="609" ht="12.75" customHeight="1">
      <c r="N609" s="57"/>
    </row>
    <row r="610" ht="12.75" customHeight="1">
      <c r="N610" s="57"/>
    </row>
    <row r="611" ht="12.75" customHeight="1">
      <c r="N611" s="57"/>
    </row>
    <row r="612" ht="12.75" customHeight="1">
      <c r="N612" s="57"/>
    </row>
    <row r="613" ht="12.75" customHeight="1">
      <c r="N613" s="57"/>
    </row>
    <row r="614" ht="12.75" customHeight="1">
      <c r="N614" s="57"/>
    </row>
    <row r="615" ht="12.75" customHeight="1">
      <c r="N615" s="57"/>
    </row>
    <row r="616" ht="12.75" customHeight="1">
      <c r="N616" s="57"/>
    </row>
    <row r="617" ht="12.75" customHeight="1">
      <c r="N617" s="57"/>
    </row>
    <row r="618" ht="12.75" customHeight="1">
      <c r="N618" s="57"/>
    </row>
    <row r="619" ht="12.75" customHeight="1">
      <c r="N619" s="57"/>
    </row>
    <row r="620" ht="12.75" customHeight="1">
      <c r="N620" s="57"/>
    </row>
    <row r="621" ht="12.75" customHeight="1">
      <c r="N621" s="57"/>
    </row>
    <row r="622" ht="12.75" customHeight="1">
      <c r="N622" s="57"/>
    </row>
    <row r="623" ht="12.75" customHeight="1">
      <c r="N623" s="57"/>
    </row>
    <row r="624" ht="12.75" customHeight="1">
      <c r="N624" s="57"/>
    </row>
    <row r="625" ht="12.75" customHeight="1">
      <c r="N625" s="57"/>
    </row>
    <row r="626" ht="12.75" customHeight="1">
      <c r="N626" s="57"/>
    </row>
    <row r="627" ht="12.75" customHeight="1">
      <c r="N627" s="57"/>
    </row>
    <row r="628" ht="12.75" customHeight="1">
      <c r="N628" s="57"/>
    </row>
    <row r="629" ht="12.75" customHeight="1">
      <c r="N629" s="57"/>
    </row>
    <row r="630" ht="12.75" customHeight="1">
      <c r="N630" s="57"/>
    </row>
    <row r="631" ht="12.75" customHeight="1">
      <c r="N631" s="57"/>
    </row>
    <row r="632" ht="12.75" customHeight="1">
      <c r="N632" s="57"/>
    </row>
    <row r="633" ht="12.75" customHeight="1">
      <c r="N633" s="57"/>
    </row>
    <row r="634" ht="12.75" customHeight="1">
      <c r="N634" s="57"/>
    </row>
    <row r="635" ht="12.75" customHeight="1">
      <c r="N635" s="57"/>
    </row>
    <row r="636" ht="12.75" customHeight="1">
      <c r="N636" s="57"/>
    </row>
    <row r="637" ht="12.75" customHeight="1">
      <c r="N637" s="57"/>
    </row>
    <row r="638" ht="12.75" customHeight="1">
      <c r="N638" s="57"/>
    </row>
    <row r="639" ht="12.75" customHeight="1">
      <c r="N639" s="57"/>
    </row>
    <row r="640" ht="12.75" customHeight="1">
      <c r="N640" s="57"/>
    </row>
    <row r="641" ht="12.75" customHeight="1">
      <c r="N641" s="57"/>
    </row>
    <row r="642" ht="12.75" customHeight="1">
      <c r="N642" s="57"/>
    </row>
    <row r="643" ht="12.75" customHeight="1">
      <c r="N643" s="57"/>
    </row>
    <row r="644" ht="12.75" customHeight="1">
      <c r="N644" s="57"/>
    </row>
    <row r="645" ht="12.75" customHeight="1">
      <c r="N645" s="57"/>
    </row>
    <row r="646" ht="12.75" customHeight="1">
      <c r="N646" s="57"/>
    </row>
    <row r="647" ht="12.75" customHeight="1">
      <c r="N647" s="57"/>
    </row>
    <row r="648" ht="12.75" customHeight="1">
      <c r="N648" s="57"/>
    </row>
    <row r="649" ht="12.75" customHeight="1">
      <c r="N649" s="57"/>
    </row>
    <row r="650" ht="12.75" customHeight="1">
      <c r="N650" s="57"/>
    </row>
    <row r="651" ht="12.75" customHeight="1">
      <c r="N651" s="57"/>
    </row>
    <row r="652" ht="12.75" customHeight="1">
      <c r="N652" s="57"/>
    </row>
    <row r="653" ht="12.75" customHeight="1">
      <c r="N653" s="57"/>
    </row>
    <row r="654" ht="12.75" customHeight="1">
      <c r="N654" s="57"/>
    </row>
    <row r="655" ht="12.75" customHeight="1">
      <c r="N655" s="57"/>
    </row>
    <row r="656" ht="12.75" customHeight="1">
      <c r="N656" s="57"/>
    </row>
    <row r="657" ht="12.75" customHeight="1">
      <c r="N657" s="57"/>
    </row>
    <row r="658" ht="12.75" customHeight="1">
      <c r="N658" s="57"/>
    </row>
    <row r="659" ht="12.75" customHeight="1">
      <c r="N659" s="57"/>
    </row>
    <row r="660" ht="12.75" customHeight="1">
      <c r="N660" s="57"/>
    </row>
    <row r="661" ht="12.75" customHeight="1">
      <c r="N661" s="57"/>
    </row>
    <row r="662" ht="12.75" customHeight="1">
      <c r="N662" s="57"/>
    </row>
    <row r="663" ht="12.75" customHeight="1">
      <c r="N663" s="57"/>
    </row>
    <row r="664" ht="12.75" customHeight="1">
      <c r="N664" s="57"/>
    </row>
    <row r="665" ht="12.75" customHeight="1">
      <c r="N665" s="57"/>
    </row>
    <row r="666" ht="12.75" customHeight="1">
      <c r="N666" s="57"/>
    </row>
    <row r="667" ht="12.75" customHeight="1">
      <c r="N667" s="57"/>
    </row>
    <row r="668" ht="12.75" customHeight="1">
      <c r="N668" s="57"/>
    </row>
    <row r="669" ht="12.75" customHeight="1">
      <c r="N669" s="57"/>
    </row>
    <row r="670" ht="12.75" customHeight="1">
      <c r="N670" s="57"/>
    </row>
    <row r="671" ht="12.75" customHeight="1">
      <c r="N671" s="57"/>
    </row>
    <row r="672" ht="12.75" customHeight="1">
      <c r="N672" s="57"/>
    </row>
    <row r="673" ht="12.75" customHeight="1">
      <c r="N673" s="57"/>
    </row>
    <row r="674" ht="12.75" customHeight="1">
      <c r="N674" s="57"/>
    </row>
    <row r="675" ht="12.75" customHeight="1">
      <c r="N675" s="57"/>
    </row>
    <row r="676" ht="12.75" customHeight="1">
      <c r="N676" s="57"/>
    </row>
    <row r="677" ht="12.75" customHeight="1">
      <c r="N677" s="57"/>
    </row>
    <row r="678" ht="12.75" customHeight="1">
      <c r="N678" s="57"/>
    </row>
    <row r="679" ht="12.75" customHeight="1">
      <c r="N679" s="57"/>
    </row>
    <row r="680" ht="12.75" customHeight="1">
      <c r="N680" s="57"/>
    </row>
    <row r="681" ht="12.75" customHeight="1">
      <c r="N681" s="57"/>
    </row>
    <row r="682" ht="12.75" customHeight="1">
      <c r="N682" s="57"/>
    </row>
    <row r="683" ht="12.75" customHeight="1">
      <c r="N683" s="57"/>
    </row>
    <row r="684" ht="12.75" customHeight="1">
      <c r="N684" s="57"/>
    </row>
    <row r="685" ht="12.75" customHeight="1">
      <c r="N685" s="57"/>
    </row>
    <row r="686" ht="12.75" customHeight="1">
      <c r="N686" s="57"/>
    </row>
    <row r="687" ht="12.75" customHeight="1">
      <c r="N687" s="57"/>
    </row>
    <row r="688" ht="12.75" customHeight="1">
      <c r="N688" s="57"/>
    </row>
    <row r="689" ht="12.75" customHeight="1">
      <c r="N689" s="57"/>
    </row>
    <row r="690" ht="12.75" customHeight="1">
      <c r="N690" s="57"/>
    </row>
    <row r="691" ht="12.75" customHeight="1">
      <c r="N691" s="57"/>
    </row>
    <row r="692" ht="12.75" customHeight="1">
      <c r="N692" s="57"/>
    </row>
    <row r="693" ht="12.75" customHeight="1">
      <c r="N693" s="57"/>
    </row>
    <row r="694" ht="12.75" customHeight="1">
      <c r="N694" s="57"/>
    </row>
    <row r="695" ht="12.75" customHeight="1">
      <c r="N695" s="57"/>
    </row>
    <row r="696" ht="12.75" customHeight="1">
      <c r="N696" s="57"/>
    </row>
    <row r="697" ht="12.75" customHeight="1">
      <c r="N697" s="57"/>
    </row>
    <row r="698" ht="12.75" customHeight="1">
      <c r="N698" s="57"/>
    </row>
    <row r="699" ht="12.75" customHeight="1">
      <c r="N699" s="57"/>
    </row>
    <row r="700" ht="12.75" customHeight="1">
      <c r="N700" s="57"/>
    </row>
    <row r="701" ht="12.75" customHeight="1">
      <c r="N701" s="57"/>
    </row>
    <row r="702" ht="12.75" customHeight="1">
      <c r="N702" s="57"/>
    </row>
    <row r="703" ht="12.75" customHeight="1">
      <c r="N703" s="57"/>
    </row>
    <row r="704" ht="12.75" customHeight="1">
      <c r="N704" s="57"/>
    </row>
    <row r="705" ht="12.75" customHeight="1">
      <c r="N705" s="57"/>
    </row>
    <row r="706" ht="12.75" customHeight="1">
      <c r="N706" s="57"/>
    </row>
    <row r="707" ht="12.75" customHeight="1">
      <c r="N707" s="57"/>
    </row>
    <row r="708" ht="12.75" customHeight="1">
      <c r="N708" s="57"/>
    </row>
    <row r="709" ht="12.75" customHeight="1">
      <c r="N709" s="57"/>
    </row>
    <row r="710" ht="12.75" customHeight="1">
      <c r="N710" s="57"/>
    </row>
    <row r="711" ht="12.75" customHeight="1">
      <c r="N711" s="57"/>
    </row>
    <row r="712" ht="12.75" customHeight="1">
      <c r="N712" s="57"/>
    </row>
    <row r="713" ht="12.75" customHeight="1">
      <c r="N713" s="57"/>
    </row>
    <row r="714" ht="12.75" customHeight="1">
      <c r="N714" s="57"/>
    </row>
    <row r="715" ht="12.75" customHeight="1">
      <c r="N715" s="57"/>
    </row>
    <row r="716" ht="12.75" customHeight="1">
      <c r="N716" s="57"/>
    </row>
    <row r="717" ht="12.75" customHeight="1">
      <c r="N717" s="57"/>
    </row>
    <row r="718" ht="12.75" customHeight="1">
      <c r="N718" s="57"/>
    </row>
    <row r="719" ht="12.75" customHeight="1">
      <c r="N719" s="57"/>
    </row>
    <row r="720" ht="12.75" customHeight="1">
      <c r="N720" s="57"/>
    </row>
    <row r="721" ht="12.75" customHeight="1">
      <c r="N721" s="57"/>
    </row>
    <row r="722" ht="12.75" customHeight="1">
      <c r="N722" s="57"/>
    </row>
    <row r="723" ht="12.75" customHeight="1">
      <c r="N723" s="57"/>
    </row>
    <row r="724" ht="12.75" customHeight="1">
      <c r="N724" s="57"/>
    </row>
    <row r="725" ht="12.75" customHeight="1">
      <c r="N725" s="57"/>
    </row>
    <row r="726" ht="12.75" customHeight="1">
      <c r="N726" s="57"/>
    </row>
    <row r="727" ht="12.75" customHeight="1">
      <c r="N727" s="57"/>
    </row>
    <row r="728" ht="12.75" customHeight="1">
      <c r="N728" s="57"/>
    </row>
    <row r="729" ht="12.75" customHeight="1">
      <c r="N729" s="57"/>
    </row>
    <row r="730" ht="12.75" customHeight="1">
      <c r="N730" s="57"/>
    </row>
    <row r="731" ht="12.75" customHeight="1">
      <c r="N731" s="57"/>
    </row>
    <row r="732" ht="12.75" customHeight="1">
      <c r="N732" s="57"/>
    </row>
    <row r="733" ht="12.75" customHeight="1">
      <c r="N733" s="57"/>
    </row>
    <row r="734" ht="12.75" customHeight="1">
      <c r="N734" s="57"/>
    </row>
    <row r="735" ht="12.75" customHeight="1">
      <c r="N735" s="57"/>
    </row>
    <row r="736" ht="12.75" customHeight="1">
      <c r="N736" s="57"/>
    </row>
    <row r="737" ht="12.75" customHeight="1">
      <c r="N737" s="57"/>
    </row>
    <row r="738" ht="12.75" customHeight="1">
      <c r="N738" s="57"/>
    </row>
    <row r="739" ht="12.75" customHeight="1">
      <c r="N739" s="57"/>
    </row>
    <row r="740" ht="12.75" customHeight="1">
      <c r="N740" s="57"/>
    </row>
    <row r="741" ht="12.75" customHeight="1">
      <c r="N741" s="57"/>
    </row>
    <row r="742" ht="12.75" customHeight="1">
      <c r="N742" s="57"/>
    </row>
    <row r="743" ht="12.75" customHeight="1">
      <c r="N743" s="57"/>
    </row>
    <row r="744" ht="12.75" customHeight="1">
      <c r="N744" s="57"/>
    </row>
    <row r="745" ht="12.75" customHeight="1">
      <c r="N745" s="57"/>
    </row>
    <row r="746" ht="12.75" customHeight="1">
      <c r="N746" s="57"/>
    </row>
    <row r="747" ht="12.75" customHeight="1">
      <c r="N747" s="57"/>
    </row>
    <row r="748" ht="12.75" customHeight="1">
      <c r="N748" s="57"/>
    </row>
    <row r="749" ht="12.75" customHeight="1">
      <c r="N749" s="57"/>
    </row>
    <row r="750" ht="12.75" customHeight="1">
      <c r="N750" s="57"/>
    </row>
    <row r="751" ht="12.75" customHeight="1">
      <c r="N751" s="57"/>
    </row>
    <row r="752" ht="12.75" customHeight="1">
      <c r="N752" s="57"/>
    </row>
    <row r="753" ht="12.75" customHeight="1">
      <c r="N753" s="57"/>
    </row>
    <row r="754" ht="12.75" customHeight="1">
      <c r="N754" s="57"/>
    </row>
    <row r="755" ht="12.75" customHeight="1">
      <c r="N755" s="57"/>
    </row>
    <row r="756" ht="12.75" customHeight="1">
      <c r="N756" s="57"/>
    </row>
    <row r="757" ht="12.75" customHeight="1">
      <c r="N757" s="57"/>
    </row>
    <row r="758" ht="12.75" customHeight="1">
      <c r="N758" s="57"/>
    </row>
    <row r="759" ht="12.75" customHeight="1">
      <c r="N759" s="57"/>
    </row>
    <row r="760" ht="12.75" customHeight="1">
      <c r="N760" s="57"/>
    </row>
    <row r="761" ht="12.75" customHeight="1">
      <c r="N761" s="57"/>
    </row>
    <row r="762" ht="12.75" customHeight="1">
      <c r="N762" s="57"/>
    </row>
    <row r="763" ht="12.75" customHeight="1">
      <c r="N763" s="57"/>
    </row>
    <row r="764" ht="12.75" customHeight="1">
      <c r="N764" s="57"/>
    </row>
    <row r="765" ht="12.75" customHeight="1">
      <c r="N765" s="57"/>
    </row>
    <row r="766" ht="12.75" customHeight="1">
      <c r="N766" s="57"/>
    </row>
    <row r="767" ht="12.75" customHeight="1">
      <c r="N767" s="57"/>
    </row>
    <row r="768" ht="12.75" customHeight="1">
      <c r="N768" s="57"/>
    </row>
    <row r="769" ht="12.75" customHeight="1">
      <c r="N769" s="57"/>
    </row>
    <row r="770" ht="12.75" customHeight="1">
      <c r="N770" s="57"/>
    </row>
    <row r="771" ht="12.75" customHeight="1">
      <c r="N771" s="57"/>
    </row>
    <row r="772" ht="12.75" customHeight="1">
      <c r="N772" s="57"/>
    </row>
    <row r="773" ht="12.75" customHeight="1">
      <c r="N773" s="57"/>
    </row>
    <row r="774" ht="12.75" customHeight="1">
      <c r="N774" s="57"/>
    </row>
    <row r="775" ht="12.75" customHeight="1">
      <c r="N775" s="57"/>
    </row>
    <row r="776" ht="12.75" customHeight="1">
      <c r="N776" s="57"/>
    </row>
    <row r="777" ht="12.75" customHeight="1">
      <c r="N777" s="57"/>
    </row>
    <row r="778" ht="12.75" customHeight="1">
      <c r="N778" s="57"/>
    </row>
    <row r="779" ht="12.75" customHeight="1">
      <c r="N779" s="57"/>
    </row>
    <row r="780" ht="12.75" customHeight="1">
      <c r="N780" s="57"/>
    </row>
    <row r="781" ht="12.75" customHeight="1">
      <c r="N781" s="57"/>
    </row>
    <row r="782" ht="12.75" customHeight="1">
      <c r="N782" s="57"/>
    </row>
    <row r="783" ht="12.75" customHeight="1">
      <c r="N783" s="57"/>
    </row>
    <row r="784" ht="12.75" customHeight="1">
      <c r="N784" s="57"/>
    </row>
    <row r="785" ht="12.75" customHeight="1">
      <c r="N785" s="57"/>
    </row>
    <row r="786" ht="12.75" customHeight="1">
      <c r="N786" s="57"/>
    </row>
    <row r="787" ht="12.75" customHeight="1">
      <c r="N787" s="57"/>
    </row>
    <row r="788" ht="12.75" customHeight="1">
      <c r="N788" s="57"/>
    </row>
    <row r="789" ht="12.75" customHeight="1">
      <c r="N789" s="57"/>
    </row>
    <row r="790" ht="12.75" customHeight="1">
      <c r="N790" s="57"/>
    </row>
    <row r="791" ht="12.75" customHeight="1">
      <c r="N791" s="57"/>
    </row>
    <row r="792" ht="12.75" customHeight="1">
      <c r="N792" s="57"/>
    </row>
    <row r="793" ht="12.75" customHeight="1">
      <c r="N793" s="57"/>
    </row>
    <row r="794" ht="12.75" customHeight="1">
      <c r="N794" s="57"/>
    </row>
    <row r="795" ht="12.75" customHeight="1">
      <c r="N795" s="57"/>
    </row>
    <row r="796" ht="12.75" customHeight="1">
      <c r="N796" s="57"/>
    </row>
    <row r="797" ht="12.75" customHeight="1">
      <c r="N797" s="57"/>
    </row>
    <row r="798" ht="12.75" customHeight="1">
      <c r="N798" s="57"/>
    </row>
    <row r="799" ht="12.75" customHeight="1">
      <c r="N799" s="57"/>
    </row>
    <row r="800" ht="12.75" customHeight="1">
      <c r="N800" s="57"/>
    </row>
    <row r="801" ht="12.75" customHeight="1">
      <c r="N801" s="57"/>
    </row>
    <row r="802" ht="12.75" customHeight="1">
      <c r="N802" s="57"/>
    </row>
    <row r="803" ht="12.75" customHeight="1">
      <c r="N803" s="57"/>
    </row>
    <row r="804" ht="12.75" customHeight="1">
      <c r="N804" s="57"/>
    </row>
    <row r="805" ht="12.75" customHeight="1">
      <c r="N805" s="57"/>
    </row>
    <row r="806" ht="12.75" customHeight="1">
      <c r="N806" s="57"/>
    </row>
    <row r="807" ht="12.75" customHeight="1">
      <c r="N807" s="57"/>
    </row>
    <row r="808" ht="12.75" customHeight="1">
      <c r="N808" s="57"/>
    </row>
    <row r="809" ht="12.75" customHeight="1">
      <c r="N809" s="57"/>
    </row>
    <row r="810" ht="12.75" customHeight="1">
      <c r="N810" s="57"/>
    </row>
    <row r="811" ht="12.75" customHeight="1">
      <c r="N811" s="57"/>
    </row>
    <row r="812" ht="12.75" customHeight="1">
      <c r="N812" s="57"/>
    </row>
    <row r="813" ht="12.75" customHeight="1">
      <c r="N813" s="57"/>
    </row>
    <row r="814" ht="12.75" customHeight="1">
      <c r="N814" s="57"/>
    </row>
    <row r="815" ht="12.75" customHeight="1">
      <c r="N815" s="57"/>
    </row>
    <row r="816" ht="12.75" customHeight="1">
      <c r="N816" s="57"/>
    </row>
    <row r="817" ht="12.75" customHeight="1">
      <c r="N817" s="57"/>
    </row>
    <row r="818" ht="12.75" customHeight="1">
      <c r="N818" s="57"/>
    </row>
    <row r="819" ht="12.75" customHeight="1">
      <c r="N819" s="57"/>
    </row>
    <row r="820" ht="12.75" customHeight="1">
      <c r="N820" s="57"/>
    </row>
    <row r="821" ht="12.75" customHeight="1">
      <c r="N821" s="57"/>
    </row>
    <row r="822" ht="12.75" customHeight="1">
      <c r="N822" s="57"/>
    </row>
    <row r="823" ht="12.75" customHeight="1">
      <c r="N823" s="57"/>
    </row>
    <row r="824" ht="12.75" customHeight="1">
      <c r="N824" s="57"/>
    </row>
    <row r="825" ht="12.75" customHeight="1">
      <c r="N825" s="57"/>
    </row>
    <row r="826" ht="12.75" customHeight="1">
      <c r="N826" s="57"/>
    </row>
    <row r="827" ht="12.75" customHeight="1">
      <c r="N827" s="57"/>
    </row>
    <row r="828" ht="12.75" customHeight="1">
      <c r="N828" s="57"/>
    </row>
    <row r="829" ht="12.75" customHeight="1">
      <c r="N829" s="57"/>
    </row>
    <row r="830" ht="12.75" customHeight="1">
      <c r="N830" s="57"/>
    </row>
    <row r="831" ht="12.75" customHeight="1">
      <c r="N831" s="57"/>
    </row>
    <row r="832" ht="12.75" customHeight="1">
      <c r="N832" s="57"/>
    </row>
    <row r="833" ht="12.75" customHeight="1">
      <c r="N833" s="57"/>
    </row>
    <row r="834" ht="12.75" customHeight="1">
      <c r="N834" s="57"/>
    </row>
    <row r="835" ht="12.75" customHeight="1">
      <c r="N835" s="57"/>
    </row>
    <row r="836" ht="12.75" customHeight="1">
      <c r="N836" s="57"/>
    </row>
    <row r="837" ht="12.75" customHeight="1">
      <c r="N837" s="57"/>
    </row>
    <row r="838" ht="12.75" customHeight="1">
      <c r="N838" s="57"/>
    </row>
    <row r="839" ht="12.75" customHeight="1">
      <c r="N839" s="57"/>
    </row>
    <row r="840" ht="12.75" customHeight="1">
      <c r="N840" s="57"/>
    </row>
    <row r="841" ht="12.75" customHeight="1">
      <c r="N841" s="57"/>
    </row>
    <row r="842" ht="12.75" customHeight="1">
      <c r="N842" s="57"/>
    </row>
    <row r="843" ht="12.75" customHeight="1">
      <c r="N843" s="57"/>
    </row>
    <row r="844" ht="12.75" customHeight="1">
      <c r="N844" s="57"/>
    </row>
    <row r="845" ht="12.75" customHeight="1">
      <c r="N845" s="57"/>
    </row>
    <row r="846" ht="12.75" customHeight="1">
      <c r="N846" s="57"/>
    </row>
    <row r="847" ht="12.75" customHeight="1">
      <c r="N847" s="57"/>
    </row>
    <row r="848" ht="12.75" customHeight="1">
      <c r="N848" s="57"/>
    </row>
    <row r="849" ht="12.75" customHeight="1">
      <c r="N849" s="57"/>
    </row>
    <row r="850" ht="12.75" customHeight="1">
      <c r="N850" s="57"/>
    </row>
    <row r="851" ht="12.75" customHeight="1">
      <c r="N851" s="57"/>
    </row>
    <row r="852" ht="12.75" customHeight="1">
      <c r="N852" s="57"/>
    </row>
    <row r="853" ht="12.75" customHeight="1">
      <c r="N853" s="57"/>
    </row>
    <row r="854" ht="12.75" customHeight="1">
      <c r="N854" s="57"/>
    </row>
    <row r="855" ht="12.75" customHeight="1">
      <c r="N855" s="57"/>
    </row>
    <row r="856" ht="12.75" customHeight="1">
      <c r="N856" s="57"/>
    </row>
    <row r="857" ht="12.75" customHeight="1">
      <c r="N857" s="57"/>
    </row>
    <row r="858" ht="12.75" customHeight="1">
      <c r="N858" s="57"/>
    </row>
    <row r="859" ht="12.75" customHeight="1">
      <c r="N859" s="57"/>
    </row>
    <row r="860" ht="12.75" customHeight="1">
      <c r="N860" s="57"/>
    </row>
    <row r="861" ht="12.75" customHeight="1">
      <c r="N861" s="57"/>
    </row>
    <row r="862" ht="12.75" customHeight="1">
      <c r="N862" s="57"/>
    </row>
    <row r="863" ht="12.75" customHeight="1">
      <c r="N863" s="57"/>
    </row>
    <row r="864" ht="12.75" customHeight="1">
      <c r="N864" s="57"/>
    </row>
    <row r="865" ht="12.75" customHeight="1">
      <c r="N865" s="57"/>
    </row>
    <row r="866" ht="12.75" customHeight="1">
      <c r="N866" s="57"/>
    </row>
    <row r="867" ht="12.75" customHeight="1">
      <c r="N867" s="57"/>
    </row>
    <row r="868" ht="12.75" customHeight="1">
      <c r="N868" s="57"/>
    </row>
    <row r="869" ht="12.75" customHeight="1">
      <c r="N869" s="57"/>
    </row>
    <row r="870" ht="12.75" customHeight="1">
      <c r="N870" s="57"/>
    </row>
    <row r="871" ht="12.75" customHeight="1">
      <c r="N871" s="57"/>
    </row>
    <row r="872" ht="12.75" customHeight="1">
      <c r="N872" s="57"/>
    </row>
    <row r="873" ht="12.75" customHeight="1">
      <c r="N873" s="57"/>
    </row>
    <row r="874" ht="12.75" customHeight="1">
      <c r="N874" s="57"/>
    </row>
    <row r="875" ht="12.75" customHeight="1">
      <c r="N875" s="57"/>
    </row>
    <row r="876" ht="12.75" customHeight="1">
      <c r="N876" s="57"/>
    </row>
    <row r="877" ht="12.75" customHeight="1">
      <c r="N877" s="57"/>
    </row>
    <row r="878" ht="12.75" customHeight="1">
      <c r="N878" s="57"/>
    </row>
    <row r="879" ht="12.75" customHeight="1">
      <c r="N879" s="57"/>
    </row>
    <row r="880" ht="12.75" customHeight="1">
      <c r="N880" s="57"/>
    </row>
    <row r="881" ht="12.75" customHeight="1">
      <c r="N881" s="57"/>
    </row>
    <row r="882" ht="12.75" customHeight="1">
      <c r="N882" s="57"/>
    </row>
    <row r="883" ht="12.75" customHeight="1">
      <c r="N883" s="57"/>
    </row>
    <row r="884" ht="12.75" customHeight="1">
      <c r="N884" s="57"/>
    </row>
    <row r="885" ht="12.75" customHeight="1">
      <c r="N885" s="57"/>
    </row>
    <row r="886" ht="12.75" customHeight="1">
      <c r="N886" s="57"/>
    </row>
    <row r="887" ht="12.75" customHeight="1">
      <c r="N887" s="57"/>
    </row>
    <row r="888" ht="12.75" customHeight="1">
      <c r="N888" s="57"/>
    </row>
    <row r="889" ht="12.75" customHeight="1">
      <c r="N889" s="57"/>
    </row>
    <row r="890" ht="12.75" customHeight="1">
      <c r="N890" s="57"/>
    </row>
    <row r="891" ht="12.75" customHeight="1">
      <c r="N891" s="57"/>
    </row>
    <row r="892" ht="12.75" customHeight="1">
      <c r="N892" s="57"/>
    </row>
    <row r="893" ht="12.75" customHeight="1">
      <c r="N893" s="57"/>
    </row>
    <row r="894" ht="12.75" customHeight="1">
      <c r="N894" s="57"/>
    </row>
    <row r="895" ht="12.75" customHeight="1">
      <c r="N895" s="57"/>
    </row>
    <row r="896" ht="12.75" customHeight="1">
      <c r="N896" s="57"/>
    </row>
    <row r="897" ht="12.75" customHeight="1">
      <c r="N897" s="57"/>
    </row>
    <row r="898" ht="12.75" customHeight="1">
      <c r="N898" s="57"/>
    </row>
    <row r="899" ht="12.75" customHeight="1">
      <c r="N899" s="57"/>
    </row>
    <row r="900" ht="12.75" customHeight="1">
      <c r="N900" s="57"/>
    </row>
    <row r="901" ht="12.75" customHeight="1">
      <c r="N901" s="57"/>
    </row>
    <row r="902" ht="12.75" customHeight="1">
      <c r="N902" s="57"/>
    </row>
    <row r="903" ht="12.75" customHeight="1">
      <c r="N903" s="57"/>
    </row>
    <row r="904" ht="12.75" customHeight="1">
      <c r="N904" s="57"/>
    </row>
    <row r="905" ht="12.75" customHeight="1">
      <c r="N905" s="57"/>
    </row>
    <row r="906" ht="12.75" customHeight="1">
      <c r="N906" s="57"/>
    </row>
    <row r="907" ht="12.75" customHeight="1">
      <c r="N907" s="57"/>
    </row>
    <row r="908" ht="12.75" customHeight="1">
      <c r="N908" s="57"/>
    </row>
    <row r="909" ht="12.75" customHeight="1">
      <c r="N909" s="57"/>
    </row>
    <row r="910" ht="12.75" customHeight="1">
      <c r="N910" s="57"/>
    </row>
    <row r="911" ht="12.75" customHeight="1">
      <c r="N911" s="57"/>
    </row>
    <row r="912" ht="12.75" customHeight="1">
      <c r="N912" s="57"/>
    </row>
    <row r="913" ht="12.75" customHeight="1">
      <c r="N913" s="57"/>
    </row>
    <row r="914" ht="12.75" customHeight="1">
      <c r="N914" s="57"/>
    </row>
    <row r="915" ht="12.75" customHeight="1">
      <c r="N915" s="57"/>
    </row>
    <row r="916" ht="12.75" customHeight="1">
      <c r="N916" s="57"/>
    </row>
    <row r="917" ht="12.75" customHeight="1">
      <c r="N917" s="57"/>
    </row>
    <row r="918" ht="12.75" customHeight="1">
      <c r="N918" s="57"/>
    </row>
    <row r="919" ht="12.75" customHeight="1">
      <c r="N919" s="57"/>
    </row>
    <row r="920" ht="12.75" customHeight="1">
      <c r="N920" s="57"/>
    </row>
    <row r="921" ht="12.75" customHeight="1">
      <c r="N921" s="57"/>
    </row>
    <row r="922" ht="12.75" customHeight="1">
      <c r="N922" s="57"/>
    </row>
    <row r="923" ht="12.75" customHeight="1">
      <c r="N923" s="57"/>
    </row>
    <row r="924" ht="12.75" customHeight="1">
      <c r="N924" s="57"/>
    </row>
    <row r="925" ht="12.75" customHeight="1">
      <c r="N925" s="57"/>
    </row>
    <row r="926" ht="12.75" customHeight="1">
      <c r="N926" s="57"/>
    </row>
    <row r="927" ht="12.75" customHeight="1">
      <c r="N927" s="57"/>
    </row>
    <row r="928" ht="12.75" customHeight="1">
      <c r="N928" s="57"/>
    </row>
    <row r="929" ht="12.75" customHeight="1">
      <c r="N929" s="57"/>
    </row>
    <row r="930" ht="12.75" customHeight="1">
      <c r="N930" s="57"/>
    </row>
    <row r="931" ht="12.75" customHeight="1">
      <c r="N931" s="57"/>
    </row>
    <row r="932" ht="12.75" customHeight="1">
      <c r="N932" s="57"/>
    </row>
    <row r="933" ht="12.75" customHeight="1">
      <c r="N933" s="57"/>
    </row>
    <row r="934" ht="12.75" customHeight="1">
      <c r="N934" s="57"/>
    </row>
    <row r="935" ht="12.75" customHeight="1">
      <c r="N935" s="57"/>
    </row>
    <row r="936" ht="12.75" customHeight="1">
      <c r="N936" s="57"/>
    </row>
    <row r="937" ht="12.75" customHeight="1">
      <c r="N937" s="57"/>
    </row>
    <row r="938" ht="12.75" customHeight="1">
      <c r="N938" s="57"/>
    </row>
    <row r="939" ht="12.75" customHeight="1">
      <c r="N939" s="57"/>
    </row>
    <row r="940" ht="12.75" customHeight="1">
      <c r="N940" s="57"/>
    </row>
    <row r="941" ht="12.75" customHeight="1">
      <c r="N941" s="57"/>
    </row>
    <row r="942" ht="12.75" customHeight="1">
      <c r="N942" s="57"/>
    </row>
    <row r="943" ht="12.75" customHeight="1">
      <c r="N943" s="57"/>
    </row>
    <row r="944" ht="12.75" customHeight="1">
      <c r="N944" s="57"/>
    </row>
    <row r="945" ht="12.75" customHeight="1">
      <c r="N945" s="57"/>
    </row>
    <row r="946" ht="12.75" customHeight="1">
      <c r="N946" s="57"/>
    </row>
    <row r="947" ht="12.75" customHeight="1">
      <c r="N947" s="57"/>
    </row>
    <row r="948" ht="12.75" customHeight="1">
      <c r="N948" s="57"/>
    </row>
    <row r="949" ht="12.75" customHeight="1">
      <c r="N949" s="57"/>
    </row>
    <row r="950" ht="12.75" customHeight="1">
      <c r="N950" s="57"/>
    </row>
    <row r="951" ht="12.75" customHeight="1">
      <c r="N951" s="57"/>
    </row>
    <row r="952" ht="12.75" customHeight="1">
      <c r="N952" s="57"/>
    </row>
    <row r="953" ht="12.75" customHeight="1">
      <c r="N953" s="57"/>
    </row>
    <row r="954" ht="12.75" customHeight="1">
      <c r="N954" s="57"/>
    </row>
    <row r="955" ht="12.75" customHeight="1">
      <c r="N955" s="57"/>
    </row>
    <row r="956" ht="12.75" customHeight="1">
      <c r="N956" s="57"/>
    </row>
    <row r="957" ht="12.75" customHeight="1">
      <c r="N957" s="57"/>
    </row>
    <row r="958" ht="12.75" customHeight="1">
      <c r="N958" s="57"/>
    </row>
    <row r="959" ht="12.75" customHeight="1">
      <c r="N959" s="57"/>
    </row>
    <row r="960" ht="12.75" customHeight="1">
      <c r="N960" s="57"/>
    </row>
    <row r="961" ht="12.75" customHeight="1">
      <c r="N961" s="57"/>
    </row>
    <row r="962" ht="12.75" customHeight="1">
      <c r="N962" s="57"/>
    </row>
    <row r="963" ht="12.75" customHeight="1">
      <c r="N963" s="57"/>
    </row>
    <row r="964" ht="12.75" customHeight="1">
      <c r="N964" s="57"/>
    </row>
    <row r="965" ht="12.75" customHeight="1">
      <c r="N965" s="57"/>
    </row>
    <row r="966" ht="12.75" customHeight="1">
      <c r="N966" s="57"/>
    </row>
    <row r="967" ht="12.75" customHeight="1">
      <c r="N967" s="57"/>
    </row>
    <row r="968" ht="12.75" customHeight="1">
      <c r="N968" s="57"/>
    </row>
    <row r="969" ht="12.75" customHeight="1">
      <c r="N969" s="57"/>
    </row>
    <row r="970" ht="12.75" customHeight="1">
      <c r="N970" s="57"/>
    </row>
    <row r="971" ht="12.75" customHeight="1">
      <c r="N971" s="57"/>
    </row>
    <row r="972" ht="12.75" customHeight="1">
      <c r="N972" s="57"/>
    </row>
    <row r="973" ht="12.75" customHeight="1">
      <c r="N973" s="57"/>
    </row>
    <row r="974" ht="12.75" customHeight="1">
      <c r="N974" s="57"/>
    </row>
    <row r="975" ht="12.75" customHeight="1">
      <c r="N975" s="57"/>
    </row>
    <row r="976" ht="12.75" customHeight="1">
      <c r="N976" s="57"/>
    </row>
    <row r="977" ht="12.75" customHeight="1">
      <c r="N977" s="57"/>
    </row>
    <row r="978" ht="12.75" customHeight="1">
      <c r="N978" s="57"/>
    </row>
    <row r="979" ht="12.75" customHeight="1">
      <c r="N979" s="57"/>
    </row>
    <row r="980" ht="12.75" customHeight="1">
      <c r="N980" s="57"/>
    </row>
    <row r="981" ht="12.75" customHeight="1">
      <c r="N981" s="57"/>
    </row>
    <row r="982" ht="12.75" customHeight="1">
      <c r="N982" s="57"/>
    </row>
    <row r="983" ht="12.75" customHeight="1">
      <c r="N983" s="57"/>
    </row>
    <row r="984" ht="12.75" customHeight="1">
      <c r="N984" s="57"/>
    </row>
    <row r="985" ht="12.75" customHeight="1">
      <c r="N985" s="57"/>
    </row>
    <row r="986" ht="12.75" customHeight="1">
      <c r="N986" s="57"/>
    </row>
    <row r="987" ht="12.75" customHeight="1">
      <c r="N987" s="57"/>
    </row>
    <row r="988" ht="12.75" customHeight="1">
      <c r="N988" s="57"/>
    </row>
    <row r="989" ht="12.75" customHeight="1">
      <c r="N989" s="57"/>
    </row>
    <row r="990" ht="12.75" customHeight="1">
      <c r="N990" s="57"/>
    </row>
    <row r="991" ht="12.75" customHeight="1">
      <c r="N991" s="57"/>
    </row>
    <row r="992" ht="12.75" customHeight="1">
      <c r="N992" s="57"/>
    </row>
    <row r="993" ht="12.75" customHeight="1">
      <c r="N993" s="57"/>
    </row>
    <row r="994" ht="12.75" customHeight="1">
      <c r="N994" s="57"/>
    </row>
    <row r="995" ht="12.75" customHeight="1">
      <c r="N995" s="57"/>
    </row>
    <row r="996" ht="12.75" customHeight="1">
      <c r="N996" s="57"/>
    </row>
    <row r="997" ht="12.75" customHeight="1">
      <c r="N997" s="57"/>
    </row>
    <row r="998" ht="12.75" customHeight="1">
      <c r="N998" s="57"/>
    </row>
    <row r="999" ht="12.75" customHeight="1">
      <c r="N999" s="57"/>
    </row>
    <row r="1000" ht="12.75" customHeight="1">
      <c r="N1000" s="57"/>
    </row>
    <row r="1001" ht="12.75" customHeight="1">
      <c r="N1001" s="57"/>
    </row>
    <row r="1002" ht="12.75" customHeight="1">
      <c r="N1002" s="57"/>
    </row>
    <row r="1003" ht="12.75" customHeight="1">
      <c r="N1003" s="57"/>
    </row>
    <row r="1004" ht="12.75" customHeight="1">
      <c r="N1004" s="57"/>
    </row>
    <row r="1005" ht="12.75" customHeight="1">
      <c r="N1005" s="57"/>
    </row>
    <row r="1006" ht="12.75" customHeight="1">
      <c r="N1006" s="57"/>
    </row>
    <row r="1007" ht="12.75" customHeight="1">
      <c r="N1007" s="57"/>
    </row>
    <row r="1008" ht="12.75" customHeight="1">
      <c r="N1008" s="57"/>
    </row>
    <row r="1009" ht="12.75" customHeight="1">
      <c r="N1009" s="57"/>
    </row>
    <row r="1010" ht="12.75" customHeight="1">
      <c r="N1010" s="57"/>
    </row>
    <row r="1011" ht="12.75" customHeight="1">
      <c r="N1011" s="57"/>
    </row>
    <row r="1012" ht="12.75" customHeight="1">
      <c r="N1012" s="57"/>
    </row>
    <row r="1013" ht="12.75" customHeight="1">
      <c r="N1013" s="57"/>
    </row>
    <row r="1014" ht="12.75" customHeight="1">
      <c r="N1014" s="57"/>
    </row>
    <row r="1015" ht="12.75" customHeight="1">
      <c r="N1015" s="57"/>
    </row>
    <row r="1016" ht="12.75" customHeight="1">
      <c r="N1016" s="57"/>
    </row>
    <row r="1017" ht="12.75" customHeight="1">
      <c r="N1017" s="57"/>
    </row>
    <row r="1018" ht="12.75" customHeight="1">
      <c r="N1018" s="57"/>
    </row>
    <row r="1019" ht="12.75" customHeight="1">
      <c r="N1019" s="57"/>
    </row>
    <row r="1020" ht="12.75" customHeight="1">
      <c r="N1020" s="57"/>
    </row>
    <row r="1021" ht="12.75" customHeight="1">
      <c r="N1021" s="57"/>
    </row>
    <row r="1022" ht="12.75" customHeight="1">
      <c r="N1022" s="57"/>
    </row>
    <row r="1023" ht="12.75" customHeight="1">
      <c r="N1023" s="57"/>
    </row>
    <row r="1024" ht="12.75" customHeight="1">
      <c r="N1024" s="57"/>
    </row>
    <row r="1025" ht="12.75" customHeight="1">
      <c r="N1025" s="57"/>
    </row>
    <row r="1026" ht="12.75" customHeight="1">
      <c r="N1026" s="57"/>
    </row>
    <row r="1027" ht="12.75" customHeight="1">
      <c r="N1027" s="57"/>
    </row>
    <row r="1028" ht="12.75" customHeight="1">
      <c r="N1028" s="57"/>
    </row>
    <row r="1029" ht="12.75" customHeight="1">
      <c r="N1029" s="57"/>
    </row>
    <row r="1030" ht="12.75" customHeight="1">
      <c r="N1030" s="57"/>
    </row>
    <row r="1031" ht="12.75" customHeight="1">
      <c r="N1031" s="57"/>
    </row>
    <row r="1032" ht="12.75" customHeight="1">
      <c r="N1032" s="57"/>
    </row>
    <row r="1033" ht="12.75" customHeight="1">
      <c r="N1033" s="57"/>
    </row>
    <row r="1034" ht="12.75" customHeight="1">
      <c r="N1034" s="57"/>
    </row>
    <row r="1035" ht="12.75" customHeight="1">
      <c r="N1035" s="57"/>
    </row>
    <row r="1036" ht="12.75" customHeight="1">
      <c r="N1036" s="57"/>
    </row>
    <row r="1037" ht="12.75" customHeight="1">
      <c r="N1037" s="57"/>
    </row>
    <row r="1038" ht="12.75" customHeight="1">
      <c r="N1038" s="57"/>
    </row>
    <row r="1039" ht="12.75" customHeight="1">
      <c r="N1039" s="57"/>
    </row>
    <row r="1040" ht="12.75" customHeight="1">
      <c r="N1040" s="57"/>
    </row>
    <row r="1041" ht="12.75" customHeight="1">
      <c r="N1041" s="57"/>
    </row>
    <row r="1042" ht="12.75" customHeight="1">
      <c r="N1042" s="57"/>
    </row>
    <row r="1043" ht="12.75" customHeight="1">
      <c r="N1043" s="57"/>
    </row>
    <row r="1044" ht="12.75" customHeight="1">
      <c r="N1044" s="57"/>
    </row>
    <row r="1045" ht="12.75" customHeight="1">
      <c r="N1045" s="57"/>
    </row>
    <row r="1046" ht="12.75" customHeight="1">
      <c r="N1046" s="57"/>
    </row>
    <row r="1047" ht="12.75" customHeight="1">
      <c r="N1047" s="57"/>
    </row>
    <row r="1048" ht="12.75" customHeight="1">
      <c r="N1048" s="57"/>
    </row>
    <row r="1049" ht="12.75" customHeight="1">
      <c r="N1049" s="57"/>
    </row>
    <row r="1050" ht="12.75" customHeight="1">
      <c r="N1050" s="57"/>
    </row>
    <row r="1051" ht="12.75" customHeight="1">
      <c r="N1051" s="57"/>
    </row>
    <row r="1052" ht="12.75" customHeight="1">
      <c r="N1052" s="57"/>
    </row>
    <row r="1053" ht="12.75" customHeight="1">
      <c r="N1053" s="57"/>
    </row>
    <row r="1054" ht="12.75" customHeight="1">
      <c r="N1054" s="57"/>
    </row>
    <row r="1055" ht="12.75" customHeight="1">
      <c r="N1055" s="57"/>
    </row>
  </sheetData>
  <conditionalFormatting sqref="I2:I9 H10:H11 M14:M47 M50:M56 M60:M66 M70:M76 M80:M86">
    <cfRule type="cellIs" dxfId="0" priority="1" operator="equal">
      <formula>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7.86"/>
    <col customWidth="1" min="2" max="2" width="14.0"/>
    <col customWidth="1" min="3" max="14" width="10.71"/>
  </cols>
  <sheetData>
    <row r="1" ht="12.75" customHeight="1">
      <c r="A1" s="1" t="s">
        <v>0</v>
      </c>
      <c r="B1" s="2">
        <v>42976.0</v>
      </c>
      <c r="E1" s="3" t="s">
        <v>1</v>
      </c>
      <c r="F1" s="3" t="s">
        <v>3</v>
      </c>
      <c r="G1" s="3" t="s">
        <v>2</v>
      </c>
      <c r="H1" s="3" t="s">
        <v>4</v>
      </c>
      <c r="I1" s="3" t="s">
        <v>5</v>
      </c>
      <c r="J1" s="3" t="s">
        <v>6</v>
      </c>
      <c r="K1" s="5"/>
    </row>
    <row r="2" ht="12.75" customHeight="1">
      <c r="A2" s="1" t="s">
        <v>7</v>
      </c>
      <c r="B2" s="6" t="s">
        <v>8</v>
      </c>
      <c r="E2" s="7" t="s">
        <v>9</v>
      </c>
      <c r="F2" s="10">
        <f>sum(L14:L19)-(LARGE(L14:L19,1)+(large(L14:L19,2)))</f>
        <v>218</v>
      </c>
      <c r="G2" s="12">
        <v>211.0</v>
      </c>
      <c r="H2" s="10">
        <f t="shared" ref="H2:H9" si="1">sum(F2:G2)</f>
        <v>429</v>
      </c>
      <c r="I2" s="14">
        <f>rank(H2, H2:H9, 1)</f>
        <v>7</v>
      </c>
      <c r="J2" s="15">
        <f>average(L14:L19)</f>
        <v>68.66666667</v>
      </c>
    </row>
    <row r="3" ht="12.75" customHeight="1">
      <c r="A3" s="6" t="s">
        <v>11</v>
      </c>
      <c r="B3" s="6" t="s">
        <v>12</v>
      </c>
      <c r="E3" s="16" t="s">
        <v>13</v>
      </c>
      <c r="F3" s="10">
        <f>sum(L23:L28)-(LARGE(L23:L28,1)+(large(L23:L28,2)))</f>
        <v>161</v>
      </c>
      <c r="G3" s="12">
        <v>173.0</v>
      </c>
      <c r="H3" s="10">
        <f t="shared" si="1"/>
        <v>334</v>
      </c>
      <c r="I3" s="18">
        <f>rank(H3, H2:H9, 1)</f>
        <v>1</v>
      </c>
      <c r="J3" s="15">
        <f>average(L23:L28)</f>
        <v>44.33333333</v>
      </c>
    </row>
    <row r="4" ht="12.75" customHeight="1">
      <c r="A4" s="1"/>
      <c r="B4" s="1"/>
      <c r="E4" s="20" t="s">
        <v>15</v>
      </c>
      <c r="F4" s="10">
        <f>sum(L61:L66)-(LARGE(L61:L66,1)+(large(L61:L66,2)))</f>
        <v>203</v>
      </c>
      <c r="G4" s="12">
        <v>202.0</v>
      </c>
      <c r="H4" s="10">
        <f t="shared" si="1"/>
        <v>405</v>
      </c>
      <c r="I4" s="18">
        <f>rank(H4, H2:H9, 1)</f>
        <v>5</v>
      </c>
      <c r="J4" s="15">
        <f>average(L61:L66)</f>
        <v>55</v>
      </c>
    </row>
    <row r="5" ht="12.75" customHeight="1">
      <c r="A5" s="1"/>
      <c r="B5" s="1"/>
      <c r="E5" s="21" t="s">
        <v>16</v>
      </c>
      <c r="F5" s="10">
        <f>sum(L33:L38)-(LARGE(L33:L38,1)+(large(L33:L38,2)))</f>
        <v>167</v>
      </c>
      <c r="G5" s="12">
        <v>173.0</v>
      </c>
      <c r="H5" s="10">
        <f t="shared" si="1"/>
        <v>340</v>
      </c>
      <c r="I5" s="18">
        <f>rank(H5, H2:H9, 1)</f>
        <v>2</v>
      </c>
      <c r="J5" s="15">
        <f>AVERAGE(L33:L38)</f>
        <v>44.66666667</v>
      </c>
    </row>
    <row r="6" ht="12.75" customHeight="1">
      <c r="A6" s="1"/>
      <c r="B6" s="1"/>
      <c r="E6" s="22" t="s">
        <v>17</v>
      </c>
      <c r="F6" s="10">
        <f>sum(L42:L47)-(LARGE(L42:L47,1)+(large(L42:L47,2)))</f>
        <v>190</v>
      </c>
      <c r="G6" s="12">
        <v>202.0</v>
      </c>
      <c r="H6" s="10">
        <f t="shared" si="1"/>
        <v>392</v>
      </c>
      <c r="I6" s="18">
        <f>rank(H6, H2:H9, 1)</f>
        <v>4</v>
      </c>
      <c r="J6" s="15">
        <f>average(L42:L47)</f>
        <v>53</v>
      </c>
    </row>
    <row r="7" ht="12.75" customHeight="1">
      <c r="A7" s="1"/>
      <c r="B7" s="1"/>
      <c r="E7" s="23" t="s">
        <v>18</v>
      </c>
      <c r="F7" s="25">
        <f>sum(L71:L76)-(LARGE(L71:L76,1)+(large(L71:L76,2)))</f>
        <v>236</v>
      </c>
      <c r="G7" s="27">
        <v>236.0</v>
      </c>
      <c r="H7" s="10">
        <f t="shared" si="1"/>
        <v>472</v>
      </c>
      <c r="I7" s="29">
        <f>rank(H7, H2:H9, 1)</f>
        <v>8</v>
      </c>
      <c r="J7" s="31">
        <f>average(L71:L76)</f>
        <v>61.83333333</v>
      </c>
    </row>
    <row r="8" ht="12.75" customHeight="1">
      <c r="A8" s="1"/>
      <c r="B8" s="1"/>
      <c r="E8" s="32" t="s">
        <v>19</v>
      </c>
      <c r="F8" s="33">
        <f>sum(L81:L86)-(LARGE(L81:L86,1)+(large(L81:L86,2)))</f>
        <v>192</v>
      </c>
      <c r="G8" s="35">
        <v>222.0</v>
      </c>
      <c r="H8" s="10">
        <f t="shared" si="1"/>
        <v>414</v>
      </c>
      <c r="I8" s="29">
        <f>rank(H8, H2:H9, 1)</f>
        <v>6</v>
      </c>
      <c r="J8" s="31">
        <f>average(L81:L86)</f>
        <v>53</v>
      </c>
    </row>
    <row r="9" ht="12.75" customHeight="1">
      <c r="A9" s="1"/>
      <c r="B9" s="1"/>
      <c r="E9" s="37" t="s">
        <v>20</v>
      </c>
      <c r="F9" s="33">
        <f>sum(L51:L56)-(LARGE(L51:L56,1)+(large(L51:L56,2)))</f>
        <v>173</v>
      </c>
      <c r="G9" s="39">
        <v>181.0</v>
      </c>
      <c r="H9" s="10">
        <f t="shared" si="1"/>
        <v>354</v>
      </c>
      <c r="I9" s="29">
        <f>rank(H9, H2:H9, 1)</f>
        <v>3</v>
      </c>
      <c r="J9" s="15">
        <f>average(L51:L56)</f>
        <v>45.33333333</v>
      </c>
    </row>
    <row r="10" ht="12.75" customHeight="1">
      <c r="A10" s="1"/>
      <c r="B10" s="1"/>
    </row>
    <row r="11" ht="12.75" customHeight="1">
      <c r="A11" s="1"/>
      <c r="B11" s="40" t="s">
        <v>21</v>
      </c>
      <c r="C11" s="41">
        <v>4.0</v>
      </c>
      <c r="D11" s="41">
        <v>4.0</v>
      </c>
      <c r="E11" s="41">
        <v>3.0</v>
      </c>
      <c r="F11" s="41">
        <v>5.0</v>
      </c>
      <c r="G11" s="41">
        <v>3.0</v>
      </c>
      <c r="H11" s="41">
        <v>5.0</v>
      </c>
      <c r="I11" s="41">
        <v>3.0</v>
      </c>
      <c r="J11" s="41">
        <v>4.0</v>
      </c>
      <c r="K11" s="41">
        <v>4.0</v>
      </c>
    </row>
    <row r="12" ht="12.75" customHeight="1">
      <c r="A12" s="1"/>
      <c r="B12" s="40" t="s">
        <v>22</v>
      </c>
      <c r="C12">
        <f t="shared" ref="C12:K12" si="2">average(C20,C29,C57,C87,C77,C67,C39,C48)</f>
        <v>5.9</v>
      </c>
      <c r="D12">
        <f t="shared" si="2"/>
        <v>6.375</v>
      </c>
      <c r="E12">
        <f t="shared" si="2"/>
        <v>4.3</v>
      </c>
      <c r="F12">
        <f t="shared" si="2"/>
        <v>7.6</v>
      </c>
      <c r="G12">
        <f t="shared" si="2"/>
        <v>4.075</v>
      </c>
      <c r="H12">
        <f t="shared" si="2"/>
        <v>7.25</v>
      </c>
      <c r="I12">
        <f t="shared" si="2"/>
        <v>4</v>
      </c>
      <c r="J12">
        <f t="shared" si="2"/>
        <v>5.65</v>
      </c>
      <c r="K12">
        <f t="shared" si="2"/>
        <v>5.75</v>
      </c>
      <c r="L12" s="42">
        <f>average(L14:L19,L23:L28,L33:L38,L42:L47,L51:L56,L61:L66,L71:L76,L81:L86)</f>
        <v>53.22916667</v>
      </c>
    </row>
    <row r="13" ht="12.75" customHeight="1">
      <c r="A13" s="43" t="s">
        <v>23</v>
      </c>
      <c r="B13" s="44"/>
      <c r="C13" s="45" t="s">
        <v>24</v>
      </c>
      <c r="D13" s="45" t="s">
        <v>25</v>
      </c>
      <c r="E13" s="45" t="s">
        <v>26</v>
      </c>
      <c r="F13" s="45" t="s">
        <v>27</v>
      </c>
      <c r="G13" s="45" t="s">
        <v>28</v>
      </c>
      <c r="H13" s="45" t="s">
        <v>29</v>
      </c>
      <c r="I13" s="45" t="s">
        <v>30</v>
      </c>
      <c r="J13" s="45" t="s">
        <v>31</v>
      </c>
      <c r="K13" s="45" t="s">
        <v>32</v>
      </c>
      <c r="L13" s="45" t="s">
        <v>4</v>
      </c>
      <c r="M13" s="46" t="s">
        <v>33</v>
      </c>
    </row>
    <row r="14" ht="12.75" customHeight="1">
      <c r="A14" s="47" t="s">
        <v>34</v>
      </c>
      <c r="B14" s="48"/>
      <c r="C14" s="6">
        <v>6.0</v>
      </c>
      <c r="D14" s="6">
        <v>6.0</v>
      </c>
      <c r="E14" s="6">
        <v>3.0</v>
      </c>
      <c r="F14" s="6">
        <v>8.0</v>
      </c>
      <c r="G14" s="6">
        <v>4.0</v>
      </c>
      <c r="H14" s="6">
        <v>6.0</v>
      </c>
      <c r="I14" s="6">
        <v>6.0</v>
      </c>
      <c r="J14" s="6">
        <v>7.0</v>
      </c>
      <c r="K14" s="6">
        <v>6.0</v>
      </c>
      <c r="L14" s="1">
        <f t="shared" ref="L14:L17" si="3">SUM(C14:K14)</f>
        <v>52</v>
      </c>
      <c r="M14">
        <f>rank(L14, L14:L86, 1)</f>
        <v>28</v>
      </c>
    </row>
    <row r="15" ht="12.75" customHeight="1">
      <c r="A15" s="47" t="s">
        <v>35</v>
      </c>
      <c r="B15" s="48"/>
      <c r="C15" s="6">
        <v>4.0</v>
      </c>
      <c r="D15" s="6">
        <v>6.0</v>
      </c>
      <c r="E15" s="6">
        <v>4.0</v>
      </c>
      <c r="F15" s="6">
        <v>11.0</v>
      </c>
      <c r="G15" s="6">
        <v>4.0</v>
      </c>
      <c r="H15" s="6">
        <v>7.0</v>
      </c>
      <c r="I15" s="6">
        <v>3.0</v>
      </c>
      <c r="J15" s="6">
        <v>5.0</v>
      </c>
      <c r="K15" s="6">
        <v>7.0</v>
      </c>
      <c r="L15" s="1">
        <f t="shared" si="3"/>
        <v>51</v>
      </c>
      <c r="M15">
        <f>rank(L15, L14:L86, 1)</f>
        <v>25</v>
      </c>
    </row>
    <row r="16" ht="12.75" customHeight="1">
      <c r="A16" s="47" t="s">
        <v>36</v>
      </c>
      <c r="B16" s="48"/>
      <c r="C16" s="6">
        <v>5.0</v>
      </c>
      <c r="D16" s="6">
        <v>5.0</v>
      </c>
      <c r="E16" s="6">
        <v>4.0</v>
      </c>
      <c r="F16" s="6">
        <v>8.0</v>
      </c>
      <c r="G16" s="6">
        <v>3.0</v>
      </c>
      <c r="H16" s="6">
        <v>9.0</v>
      </c>
      <c r="I16" s="6">
        <v>5.0</v>
      </c>
      <c r="J16" s="6">
        <v>5.0</v>
      </c>
      <c r="K16" s="6">
        <v>4.0</v>
      </c>
      <c r="L16" s="1">
        <f t="shared" si="3"/>
        <v>48</v>
      </c>
      <c r="M16">
        <f>rank(L16, L14:L86, 1)</f>
        <v>19</v>
      </c>
    </row>
    <row r="17" ht="12.75" customHeight="1">
      <c r="A17" s="47" t="s">
        <v>38</v>
      </c>
      <c r="B17" s="48"/>
      <c r="C17" s="6">
        <v>8.0</v>
      </c>
      <c r="D17" s="6">
        <v>11.0</v>
      </c>
      <c r="E17" s="6">
        <v>6.0</v>
      </c>
      <c r="F17" s="6">
        <v>9.0</v>
      </c>
      <c r="G17" s="6">
        <v>5.0</v>
      </c>
      <c r="H17" s="6">
        <v>10.0</v>
      </c>
      <c r="I17" s="6">
        <v>5.0</v>
      </c>
      <c r="J17" s="6">
        <v>7.0</v>
      </c>
      <c r="K17" s="6">
        <v>6.0</v>
      </c>
      <c r="L17" s="1">
        <f t="shared" si="3"/>
        <v>67</v>
      </c>
      <c r="M17">
        <f>rank(L17, L14:L86, 1)</f>
        <v>42</v>
      </c>
    </row>
    <row r="18" ht="12.75" customHeight="1">
      <c r="A18" s="47" t="s">
        <v>40</v>
      </c>
      <c r="B18" s="48"/>
      <c r="C18" s="6">
        <v>8.0</v>
      </c>
      <c r="D18" s="6">
        <v>15.0</v>
      </c>
      <c r="E18" s="6">
        <v>7.0</v>
      </c>
      <c r="F18" s="6">
        <v>17.0</v>
      </c>
      <c r="G18" s="6">
        <v>6.0</v>
      </c>
      <c r="H18" s="6">
        <v>9.0</v>
      </c>
      <c r="I18" s="6">
        <v>7.0</v>
      </c>
      <c r="J18" s="6">
        <v>6.0</v>
      </c>
      <c r="K18" s="6">
        <v>7.0</v>
      </c>
      <c r="L18" s="6">
        <v>82.0</v>
      </c>
      <c r="M18">
        <f>rank(L18, L14:L86, 1)</f>
        <v>47</v>
      </c>
      <c r="N18" s="6"/>
    </row>
    <row r="19" ht="12.75" customHeight="1">
      <c r="A19" s="47" t="s">
        <v>41</v>
      </c>
      <c r="B19" s="48"/>
      <c r="C19" s="6"/>
      <c r="D19" s="6"/>
      <c r="E19" s="6"/>
      <c r="F19" s="6"/>
      <c r="G19" s="6"/>
      <c r="H19" s="6"/>
      <c r="I19" s="6"/>
      <c r="J19" s="6"/>
      <c r="K19" s="6"/>
      <c r="L19" s="6">
        <v>112.0</v>
      </c>
      <c r="M19">
        <f>rank(L19, L14:L86, 1)</f>
        <v>48</v>
      </c>
      <c r="N19" s="6"/>
    </row>
    <row r="20" ht="12.75" customHeight="1">
      <c r="A20" s="1"/>
      <c r="C20" s="1">
        <f t="shared" ref="C20:K20" si="4">average(C14:C18)</f>
        <v>6.2</v>
      </c>
      <c r="D20" s="1">
        <f t="shared" si="4"/>
        <v>8.6</v>
      </c>
      <c r="E20" s="1">
        <f t="shared" si="4"/>
        <v>4.8</v>
      </c>
      <c r="F20" s="1">
        <f t="shared" si="4"/>
        <v>10.6</v>
      </c>
      <c r="G20" s="1">
        <f t="shared" si="4"/>
        <v>4.4</v>
      </c>
      <c r="H20" s="1">
        <f t="shared" si="4"/>
        <v>8.2</v>
      </c>
      <c r="I20" s="1">
        <f t="shared" si="4"/>
        <v>5.2</v>
      </c>
      <c r="J20" s="1">
        <f t="shared" si="4"/>
        <v>6</v>
      </c>
      <c r="K20" s="1">
        <f t="shared" si="4"/>
        <v>6</v>
      </c>
      <c r="L20" s="1"/>
      <c r="N20" s="1"/>
    </row>
    <row r="21" ht="12.75" customHeight="1"/>
    <row r="22" ht="12.75" customHeight="1">
      <c r="A22" s="49" t="s">
        <v>43</v>
      </c>
      <c r="B22" s="50"/>
      <c r="C22" s="51" t="s">
        <v>24</v>
      </c>
      <c r="D22" s="51" t="s">
        <v>25</v>
      </c>
      <c r="E22" s="51" t="s">
        <v>26</v>
      </c>
      <c r="F22" s="51" t="s">
        <v>27</v>
      </c>
      <c r="G22" s="51" t="s">
        <v>28</v>
      </c>
      <c r="H22" s="51" t="s">
        <v>29</v>
      </c>
      <c r="I22" s="51" t="s">
        <v>30</v>
      </c>
      <c r="J22" s="51" t="s">
        <v>31</v>
      </c>
      <c r="K22" s="51" t="s">
        <v>32</v>
      </c>
      <c r="L22" s="51" t="s">
        <v>4</v>
      </c>
      <c r="M22" s="46" t="s">
        <v>33</v>
      </c>
    </row>
    <row r="23" ht="12.75" customHeight="1">
      <c r="A23" s="52" t="s">
        <v>44</v>
      </c>
      <c r="B23" s="53"/>
      <c r="C23" s="53">
        <v>5.0</v>
      </c>
      <c r="D23" s="53">
        <v>5.0</v>
      </c>
      <c r="E23" s="53">
        <v>3.0</v>
      </c>
      <c r="F23" s="53">
        <v>6.0</v>
      </c>
      <c r="G23" s="53">
        <v>3.0</v>
      </c>
      <c r="H23" s="53">
        <v>5.0</v>
      </c>
      <c r="I23" s="53">
        <v>3.0</v>
      </c>
      <c r="J23" s="53">
        <v>4.0</v>
      </c>
      <c r="K23" s="53">
        <v>3.0</v>
      </c>
      <c r="L23" s="1">
        <f t="shared" ref="L23:L28" si="5">sum(C23:K23)</f>
        <v>37</v>
      </c>
      <c r="M23">
        <f>rank(L23, L14:L86, 1)</f>
        <v>3</v>
      </c>
    </row>
    <row r="24" ht="12.75" customHeight="1">
      <c r="A24" s="52" t="s">
        <v>45</v>
      </c>
      <c r="B24" s="53"/>
      <c r="C24" s="53">
        <v>4.0</v>
      </c>
      <c r="D24" s="53">
        <v>5.0</v>
      </c>
      <c r="E24" s="53">
        <v>3.0</v>
      </c>
      <c r="F24" s="53">
        <v>5.0</v>
      </c>
      <c r="G24" s="53">
        <v>3.0</v>
      </c>
      <c r="H24" s="53">
        <v>4.0</v>
      </c>
      <c r="I24" s="53">
        <v>3.0</v>
      </c>
      <c r="J24" s="53">
        <v>4.0</v>
      </c>
      <c r="K24" s="53">
        <v>4.0</v>
      </c>
      <c r="L24" s="1">
        <f t="shared" si="5"/>
        <v>35</v>
      </c>
      <c r="M24">
        <f>rank(L24, L14:L86, 1)</f>
        <v>1</v>
      </c>
    </row>
    <row r="25" ht="12.75" customHeight="1">
      <c r="A25" s="52" t="s">
        <v>46</v>
      </c>
      <c r="B25" s="53"/>
      <c r="C25" s="53">
        <v>6.0</v>
      </c>
      <c r="D25" s="53">
        <v>5.0</v>
      </c>
      <c r="E25" s="53">
        <v>4.0</v>
      </c>
      <c r="F25" s="53">
        <v>7.0</v>
      </c>
      <c r="G25" s="53">
        <v>4.0</v>
      </c>
      <c r="H25" s="53">
        <v>6.0</v>
      </c>
      <c r="I25" s="53">
        <v>4.0</v>
      </c>
      <c r="J25" s="53">
        <v>4.0</v>
      </c>
      <c r="K25" s="53">
        <v>5.0</v>
      </c>
      <c r="L25" s="1">
        <f t="shared" si="5"/>
        <v>45</v>
      </c>
      <c r="M25">
        <f>rank(L25, L14:L86, 1)</f>
        <v>11</v>
      </c>
    </row>
    <row r="26" ht="12.75" customHeight="1">
      <c r="A26" s="52" t="s">
        <v>47</v>
      </c>
      <c r="B26" s="53"/>
      <c r="C26" s="53">
        <v>4.0</v>
      </c>
      <c r="D26" s="53">
        <v>5.0</v>
      </c>
      <c r="E26" s="53">
        <v>4.0</v>
      </c>
      <c r="F26" s="53">
        <v>6.0</v>
      </c>
      <c r="G26" s="53">
        <v>4.0</v>
      </c>
      <c r="H26" s="53">
        <v>8.0</v>
      </c>
      <c r="I26" s="53">
        <v>4.0</v>
      </c>
      <c r="J26" s="53">
        <v>5.0</v>
      </c>
      <c r="K26" s="53">
        <v>4.0</v>
      </c>
      <c r="L26" s="1">
        <f t="shared" si="5"/>
        <v>44</v>
      </c>
      <c r="M26">
        <f>rank(L26, L14:L86, 1)</f>
        <v>8</v>
      </c>
    </row>
    <row r="27" ht="12.75" customHeight="1">
      <c r="A27" s="52" t="s">
        <v>48</v>
      </c>
      <c r="B27" s="53"/>
      <c r="C27" s="53">
        <v>5.0</v>
      </c>
      <c r="D27" s="53">
        <v>11.0</v>
      </c>
      <c r="E27" s="53">
        <v>4.0</v>
      </c>
      <c r="F27" s="53">
        <v>5.0</v>
      </c>
      <c r="G27" s="53">
        <v>6.0</v>
      </c>
      <c r="H27" s="53">
        <v>7.0</v>
      </c>
      <c r="I27" s="53">
        <v>5.0</v>
      </c>
      <c r="J27" s="53">
        <v>7.0</v>
      </c>
      <c r="K27" s="53">
        <v>6.0</v>
      </c>
      <c r="L27" s="1">
        <f t="shared" si="5"/>
        <v>56</v>
      </c>
      <c r="M27">
        <f>rank(L27, L14:L86, 1)</f>
        <v>34</v>
      </c>
      <c r="N27" s="1"/>
    </row>
    <row r="28" ht="12.75" customHeight="1">
      <c r="A28" s="52" t="s">
        <v>49</v>
      </c>
      <c r="B28" s="53"/>
      <c r="C28" s="53">
        <v>6.0</v>
      </c>
      <c r="D28" s="53">
        <v>5.0</v>
      </c>
      <c r="E28" s="53">
        <v>4.0</v>
      </c>
      <c r="F28" s="53">
        <v>8.0</v>
      </c>
      <c r="G28" s="53">
        <v>3.0</v>
      </c>
      <c r="H28" s="53">
        <v>7.0</v>
      </c>
      <c r="I28" s="53">
        <v>4.0</v>
      </c>
      <c r="J28" s="53">
        <v>6.0</v>
      </c>
      <c r="K28" s="53">
        <v>6.0</v>
      </c>
      <c r="L28" s="1">
        <f t="shared" si="5"/>
        <v>49</v>
      </c>
      <c r="M28">
        <f>rank(L28, L14:L86, 1)</f>
        <v>22</v>
      </c>
      <c r="N28" s="1"/>
    </row>
    <row r="29" ht="12.75" customHeight="1">
      <c r="C29">
        <f t="shared" ref="C29:K29" si="6">average(C23:C27)</f>
        <v>4.8</v>
      </c>
      <c r="D29">
        <f t="shared" si="6"/>
        <v>6.2</v>
      </c>
      <c r="E29">
        <f t="shared" si="6"/>
        <v>3.6</v>
      </c>
      <c r="F29">
        <f t="shared" si="6"/>
        <v>5.8</v>
      </c>
      <c r="G29">
        <f t="shared" si="6"/>
        <v>4</v>
      </c>
      <c r="H29">
        <f t="shared" si="6"/>
        <v>6</v>
      </c>
      <c r="I29">
        <f t="shared" si="6"/>
        <v>3.8</v>
      </c>
      <c r="J29">
        <f t="shared" si="6"/>
        <v>4.8</v>
      </c>
      <c r="K29">
        <f t="shared" si="6"/>
        <v>4.4</v>
      </c>
      <c r="N29" s="1"/>
    </row>
    <row r="30" ht="12.75" customHeight="1"/>
    <row r="31" ht="12.75" customHeight="1"/>
    <row r="32" ht="12.75" customHeight="1">
      <c r="A32" s="54" t="s">
        <v>50</v>
      </c>
      <c r="B32" s="55"/>
      <c r="C32" s="56" t="s">
        <v>24</v>
      </c>
      <c r="D32" s="56" t="s">
        <v>25</v>
      </c>
      <c r="E32" s="56" t="s">
        <v>26</v>
      </c>
      <c r="F32" s="56" t="s">
        <v>27</v>
      </c>
      <c r="G32" s="56" t="s">
        <v>28</v>
      </c>
      <c r="H32" s="56" t="s">
        <v>29</v>
      </c>
      <c r="I32" s="56" t="s">
        <v>30</v>
      </c>
      <c r="J32" s="56" t="s">
        <v>31</v>
      </c>
      <c r="K32" s="56" t="s">
        <v>32</v>
      </c>
      <c r="L32" s="56" t="s">
        <v>4</v>
      </c>
      <c r="M32" s="46" t="s">
        <v>33</v>
      </c>
    </row>
    <row r="33" ht="12.75" customHeight="1">
      <c r="A33" s="52" t="s">
        <v>51</v>
      </c>
      <c r="B33" s="53"/>
      <c r="C33" s="53">
        <v>6.0</v>
      </c>
      <c r="D33" s="53">
        <v>6.0</v>
      </c>
      <c r="E33" s="53">
        <v>4.0</v>
      </c>
      <c r="F33" s="53">
        <v>6.0</v>
      </c>
      <c r="G33" s="53">
        <v>4.0</v>
      </c>
      <c r="H33" s="53">
        <v>6.0</v>
      </c>
      <c r="I33" s="53">
        <v>4.0</v>
      </c>
      <c r="J33" s="53">
        <v>3.0</v>
      </c>
      <c r="K33" s="53">
        <v>7.0</v>
      </c>
      <c r="L33" s="1">
        <f t="shared" ref="L33:L37" si="7">SUM(C33:K33)</f>
        <v>46</v>
      </c>
      <c r="M33">
        <f>rank(L33, L14:L86, 1)</f>
        <v>14</v>
      </c>
    </row>
    <row r="34" ht="12.75" customHeight="1">
      <c r="A34" s="52" t="s">
        <v>52</v>
      </c>
      <c r="B34" s="53"/>
      <c r="C34" s="53">
        <v>6.0</v>
      </c>
      <c r="D34" s="53">
        <v>4.0</v>
      </c>
      <c r="E34" s="53">
        <v>4.0</v>
      </c>
      <c r="F34" s="53">
        <v>4.0</v>
      </c>
      <c r="G34" s="53">
        <v>2.0</v>
      </c>
      <c r="H34" s="53">
        <v>5.0</v>
      </c>
      <c r="I34" s="53">
        <v>3.0</v>
      </c>
      <c r="J34" s="53">
        <v>3.0</v>
      </c>
      <c r="K34" s="53">
        <v>5.0</v>
      </c>
      <c r="L34" s="1">
        <f t="shared" si="7"/>
        <v>36</v>
      </c>
      <c r="M34">
        <f>rank(L34, L14:L86, 1)</f>
        <v>2</v>
      </c>
    </row>
    <row r="35" ht="12.75" customHeight="1">
      <c r="A35" s="47" t="s">
        <v>53</v>
      </c>
      <c r="B35" s="53"/>
      <c r="C35" s="53">
        <v>5.0</v>
      </c>
      <c r="D35" s="53">
        <v>6.0</v>
      </c>
      <c r="E35" s="53">
        <v>5.0</v>
      </c>
      <c r="F35" s="53">
        <v>6.0</v>
      </c>
      <c r="G35" s="53">
        <v>3.0</v>
      </c>
      <c r="H35" s="53">
        <v>5.0</v>
      </c>
      <c r="I35" s="53">
        <v>3.0</v>
      </c>
      <c r="J35" s="53">
        <v>6.0</v>
      </c>
      <c r="K35" s="53">
        <v>5.0</v>
      </c>
      <c r="L35" s="1">
        <f t="shared" si="7"/>
        <v>44</v>
      </c>
      <c r="M35">
        <f>rank(L35, L14:L86, 1)</f>
        <v>8</v>
      </c>
    </row>
    <row r="36" ht="12.75" customHeight="1">
      <c r="A36" s="52" t="s">
        <v>54</v>
      </c>
      <c r="B36" s="53"/>
      <c r="C36" s="53">
        <v>6.0</v>
      </c>
      <c r="D36" s="53">
        <v>5.0</v>
      </c>
      <c r="E36" s="53">
        <v>3.0</v>
      </c>
      <c r="F36" s="53">
        <v>6.0</v>
      </c>
      <c r="G36" s="53">
        <v>4.0</v>
      </c>
      <c r="H36" s="53">
        <v>8.0</v>
      </c>
      <c r="I36" s="53">
        <v>3.0</v>
      </c>
      <c r="J36" s="53">
        <v>6.0</v>
      </c>
      <c r="K36" s="53">
        <v>4.0</v>
      </c>
      <c r="L36" s="1">
        <f t="shared" si="7"/>
        <v>45</v>
      </c>
      <c r="M36">
        <f>rank(L36, L14:L86, 1)</f>
        <v>11</v>
      </c>
    </row>
    <row r="37" ht="12.75" customHeight="1">
      <c r="A37" s="52" t="s">
        <v>55</v>
      </c>
      <c r="B37" s="53"/>
      <c r="C37" s="53">
        <v>5.0</v>
      </c>
      <c r="D37" s="53">
        <v>6.0</v>
      </c>
      <c r="E37" s="53">
        <v>4.0</v>
      </c>
      <c r="F37" s="53">
        <v>5.0</v>
      </c>
      <c r="G37" s="53">
        <v>4.0</v>
      </c>
      <c r="H37" s="53">
        <v>7.0</v>
      </c>
      <c r="I37" s="53">
        <v>3.0</v>
      </c>
      <c r="J37" s="53">
        <v>4.0</v>
      </c>
      <c r="K37" s="53">
        <v>4.0</v>
      </c>
      <c r="L37" s="1">
        <f t="shared" si="7"/>
        <v>42</v>
      </c>
      <c r="M37">
        <f>rank(L37, L14:L86, 1)</f>
        <v>4</v>
      </c>
      <c r="N37" s="1"/>
    </row>
    <row r="38" ht="12.75" customHeight="1">
      <c r="A38" s="47" t="s">
        <v>57</v>
      </c>
      <c r="B38" s="53"/>
      <c r="C38" s="53">
        <v>5.0</v>
      </c>
      <c r="D38" s="53">
        <v>6.0</v>
      </c>
      <c r="E38" s="53">
        <v>3.0</v>
      </c>
      <c r="F38" s="53">
        <v>13.0</v>
      </c>
      <c r="G38" s="53">
        <v>3.0</v>
      </c>
      <c r="H38" s="53">
        <v>7.0</v>
      </c>
      <c r="I38" s="53">
        <v>5.0</v>
      </c>
      <c r="J38" s="53">
        <v>7.0</v>
      </c>
      <c r="K38" s="53">
        <v>6.0</v>
      </c>
      <c r="L38" s="1">
        <f>sum(C38:K38)</f>
        <v>55</v>
      </c>
      <c r="M38">
        <f>rank(L38, L14:L86, 1)</f>
        <v>32</v>
      </c>
      <c r="N38" s="1"/>
    </row>
    <row r="39" ht="12.75" customHeight="1">
      <c r="C39">
        <f t="shared" ref="C39:K39" si="8">average(C33:C37)</f>
        <v>5.6</v>
      </c>
      <c r="D39">
        <f t="shared" si="8"/>
        <v>5.4</v>
      </c>
      <c r="E39">
        <f t="shared" si="8"/>
        <v>4</v>
      </c>
      <c r="F39">
        <f t="shared" si="8"/>
        <v>5.4</v>
      </c>
      <c r="G39">
        <f t="shared" si="8"/>
        <v>3.4</v>
      </c>
      <c r="H39">
        <f t="shared" si="8"/>
        <v>6.2</v>
      </c>
      <c r="I39">
        <f t="shared" si="8"/>
        <v>3.2</v>
      </c>
      <c r="J39">
        <f t="shared" si="8"/>
        <v>4.4</v>
      </c>
      <c r="K39">
        <f t="shared" si="8"/>
        <v>5</v>
      </c>
      <c r="N39" s="57"/>
    </row>
    <row r="40" ht="12.75" customHeight="1"/>
    <row r="41" ht="12.75" customHeight="1">
      <c r="A41" s="58" t="s">
        <v>58</v>
      </c>
      <c r="B41" s="59"/>
      <c r="C41" s="60" t="s">
        <v>24</v>
      </c>
      <c r="D41" s="60" t="s">
        <v>25</v>
      </c>
      <c r="E41" s="60" t="s">
        <v>26</v>
      </c>
      <c r="F41" s="60" t="s">
        <v>27</v>
      </c>
      <c r="G41" s="60" t="s">
        <v>59</v>
      </c>
      <c r="H41" s="60" t="s">
        <v>29</v>
      </c>
      <c r="I41" s="60" t="s">
        <v>60</v>
      </c>
      <c r="J41" s="60" t="s">
        <v>31</v>
      </c>
      <c r="K41" s="60" t="s">
        <v>61</v>
      </c>
      <c r="L41" s="60" t="s">
        <v>4</v>
      </c>
      <c r="M41" s="46" t="s">
        <v>33</v>
      </c>
    </row>
    <row r="42" ht="12.75" customHeight="1">
      <c r="A42" s="52" t="s">
        <v>62</v>
      </c>
      <c r="B42" s="53"/>
      <c r="C42" s="53">
        <v>6.0</v>
      </c>
      <c r="D42" s="53">
        <v>5.0</v>
      </c>
      <c r="E42" s="53">
        <v>4.0</v>
      </c>
      <c r="F42" s="53">
        <v>8.0</v>
      </c>
      <c r="G42" s="53">
        <v>4.0</v>
      </c>
      <c r="H42" s="53">
        <v>5.0</v>
      </c>
      <c r="I42" s="53">
        <v>3.0</v>
      </c>
      <c r="J42" s="53">
        <v>5.0</v>
      </c>
      <c r="K42" s="53">
        <v>6.0</v>
      </c>
      <c r="L42" s="1">
        <f t="shared" ref="L42:L46" si="9">SUM(C42:K42)</f>
        <v>46</v>
      </c>
      <c r="M42">
        <f>rank(L42, L14:L86, 1)</f>
        <v>14</v>
      </c>
    </row>
    <row r="43" ht="12.75" customHeight="1">
      <c r="A43" s="52" t="s">
        <v>63</v>
      </c>
      <c r="B43" s="53"/>
      <c r="C43" s="53">
        <v>6.0</v>
      </c>
      <c r="D43" s="53">
        <v>6.0</v>
      </c>
      <c r="E43" s="53">
        <v>4.0</v>
      </c>
      <c r="F43" s="53">
        <v>6.0</v>
      </c>
      <c r="G43" s="53">
        <v>4.0</v>
      </c>
      <c r="H43" s="53">
        <v>6.0</v>
      </c>
      <c r="I43" s="53">
        <v>3.0</v>
      </c>
      <c r="J43" s="53">
        <v>4.0</v>
      </c>
      <c r="K43" s="53">
        <v>5.0</v>
      </c>
      <c r="L43" s="1">
        <f t="shared" si="9"/>
        <v>44</v>
      </c>
      <c r="M43">
        <f>rank(L43, L14:L86, 1)</f>
        <v>8</v>
      </c>
    </row>
    <row r="44" ht="12.75" customHeight="1">
      <c r="A44" s="52" t="s">
        <v>64</v>
      </c>
      <c r="B44" s="53"/>
      <c r="C44" s="53">
        <v>6.0</v>
      </c>
      <c r="D44" s="53">
        <v>6.0</v>
      </c>
      <c r="E44" s="53">
        <v>4.0</v>
      </c>
      <c r="F44" s="53">
        <v>7.0</v>
      </c>
      <c r="G44" s="53">
        <v>5.0</v>
      </c>
      <c r="H44" s="53">
        <v>8.0</v>
      </c>
      <c r="I44" s="53">
        <v>4.0</v>
      </c>
      <c r="J44" s="53">
        <v>6.0</v>
      </c>
      <c r="K44" s="53">
        <v>6.0</v>
      </c>
      <c r="L44" s="1">
        <f t="shared" si="9"/>
        <v>52</v>
      </c>
      <c r="M44">
        <f>rank(L44, L14:L86, 1)</f>
        <v>28</v>
      </c>
    </row>
    <row r="45" ht="12.75" customHeight="1">
      <c r="A45" s="52" t="s">
        <v>65</v>
      </c>
      <c r="B45" s="53"/>
      <c r="C45" s="53">
        <v>6.0</v>
      </c>
      <c r="D45" s="53">
        <v>5.0</v>
      </c>
      <c r="E45" s="53">
        <v>5.0</v>
      </c>
      <c r="F45" s="53">
        <v>6.0</v>
      </c>
      <c r="G45" s="53">
        <v>4.0</v>
      </c>
      <c r="H45" s="53">
        <v>6.0</v>
      </c>
      <c r="I45" s="53">
        <v>5.0</v>
      </c>
      <c r="J45" s="53">
        <v>6.0</v>
      </c>
      <c r="K45" s="53">
        <v>5.0</v>
      </c>
      <c r="L45" s="1">
        <f t="shared" si="9"/>
        <v>48</v>
      </c>
      <c r="M45">
        <f>rank(L45, L14:L86, 1)</f>
        <v>19</v>
      </c>
    </row>
    <row r="46" ht="12.75" customHeight="1">
      <c r="A46" s="52" t="s">
        <v>66</v>
      </c>
      <c r="B46" s="53"/>
      <c r="C46" s="53">
        <v>8.0</v>
      </c>
      <c r="D46" s="53">
        <v>6.0</v>
      </c>
      <c r="E46" s="53">
        <v>3.0</v>
      </c>
      <c r="F46" s="53">
        <v>8.0</v>
      </c>
      <c r="G46" s="53">
        <v>3.0</v>
      </c>
      <c r="H46" s="53">
        <v>12.0</v>
      </c>
      <c r="I46" s="53">
        <v>4.0</v>
      </c>
      <c r="J46" s="53">
        <v>5.0</v>
      </c>
      <c r="K46" s="53">
        <v>7.0</v>
      </c>
      <c r="L46" s="1">
        <f t="shared" si="9"/>
        <v>56</v>
      </c>
      <c r="M46">
        <f>rank(L46, L13:L86, 1)</f>
        <v>34</v>
      </c>
      <c r="N46" s="1"/>
    </row>
    <row r="47" ht="12.75" customHeight="1">
      <c r="A47" s="52" t="s">
        <v>67</v>
      </c>
      <c r="B47" s="53"/>
      <c r="C47" s="53">
        <v>9.0</v>
      </c>
      <c r="D47" s="53">
        <v>11.0</v>
      </c>
      <c r="E47" s="53">
        <v>5.0</v>
      </c>
      <c r="F47" s="53">
        <v>8.0</v>
      </c>
      <c r="G47" s="53">
        <v>5.0</v>
      </c>
      <c r="H47" s="53">
        <v>10.0</v>
      </c>
      <c r="I47" s="53">
        <v>6.0</v>
      </c>
      <c r="J47" s="53">
        <v>9.0</v>
      </c>
      <c r="K47" s="53">
        <v>9.0</v>
      </c>
      <c r="L47" s="1">
        <f>sum(C47:K47)</f>
        <v>72</v>
      </c>
      <c r="M47">
        <f>rank(L47, L13:L86, 1)</f>
        <v>46</v>
      </c>
      <c r="N47" s="1"/>
    </row>
    <row r="48" ht="12.75" customHeight="1">
      <c r="C48">
        <f t="shared" ref="C48:K48" si="10">average(C42:C46)</f>
        <v>6.4</v>
      </c>
      <c r="D48">
        <f t="shared" si="10"/>
        <v>5.6</v>
      </c>
      <c r="E48">
        <f t="shared" si="10"/>
        <v>4</v>
      </c>
      <c r="F48">
        <f t="shared" si="10"/>
        <v>7</v>
      </c>
      <c r="G48">
        <f t="shared" si="10"/>
        <v>4</v>
      </c>
      <c r="H48">
        <f t="shared" si="10"/>
        <v>7.4</v>
      </c>
      <c r="I48">
        <f t="shared" si="10"/>
        <v>3.8</v>
      </c>
      <c r="J48">
        <f t="shared" si="10"/>
        <v>5.2</v>
      </c>
      <c r="K48">
        <f t="shared" si="10"/>
        <v>5.8</v>
      </c>
      <c r="N48" s="57"/>
    </row>
    <row r="49" ht="12.75" customHeight="1">
      <c r="N49" s="57"/>
    </row>
    <row r="50" ht="12.75" customHeight="1">
      <c r="A50" s="61" t="s">
        <v>68</v>
      </c>
      <c r="B50" s="62"/>
      <c r="C50" s="63" t="s">
        <v>24</v>
      </c>
      <c r="D50" s="63" t="s">
        <v>25</v>
      </c>
      <c r="E50" s="63" t="s">
        <v>26</v>
      </c>
      <c r="F50" s="63" t="s">
        <v>27</v>
      </c>
      <c r="G50" s="63" t="s">
        <v>59</v>
      </c>
      <c r="H50" s="63" t="s">
        <v>29</v>
      </c>
      <c r="I50" s="63" t="s">
        <v>60</v>
      </c>
      <c r="J50" s="63" t="s">
        <v>31</v>
      </c>
      <c r="K50" s="63" t="s">
        <v>61</v>
      </c>
      <c r="L50" s="63" t="s">
        <v>4</v>
      </c>
      <c r="M50" s="46" t="s">
        <v>33</v>
      </c>
      <c r="N50" s="57"/>
    </row>
    <row r="51" ht="12.75" customHeight="1">
      <c r="A51" s="52" t="s">
        <v>69</v>
      </c>
      <c r="B51" s="53"/>
      <c r="C51" s="53">
        <v>4.0</v>
      </c>
      <c r="D51" s="53">
        <v>6.0</v>
      </c>
      <c r="E51" s="53">
        <v>4.0</v>
      </c>
      <c r="F51" s="53">
        <v>6.0</v>
      </c>
      <c r="G51" s="53">
        <v>4.0</v>
      </c>
      <c r="H51" s="53">
        <v>5.0</v>
      </c>
      <c r="I51" s="53">
        <v>3.0</v>
      </c>
      <c r="J51" s="53">
        <v>5.0</v>
      </c>
      <c r="K51" s="53">
        <v>5.0</v>
      </c>
      <c r="L51" s="1">
        <f t="shared" ref="L51:L55" si="11">SUM(C51:K51)</f>
        <v>42</v>
      </c>
      <c r="M51">
        <f>rank(L51, L14:L86, 1)</f>
        <v>4</v>
      </c>
      <c r="N51" s="57"/>
    </row>
    <row r="52" ht="12.75" customHeight="1">
      <c r="A52" s="47" t="s">
        <v>70</v>
      </c>
      <c r="B52" s="53"/>
      <c r="C52" s="53">
        <v>5.0</v>
      </c>
      <c r="D52" s="53">
        <v>6.0</v>
      </c>
      <c r="E52" s="53">
        <v>4.0</v>
      </c>
      <c r="F52" s="53">
        <v>7.0</v>
      </c>
      <c r="G52" s="53">
        <v>5.0</v>
      </c>
      <c r="H52" s="53">
        <v>6.0</v>
      </c>
      <c r="I52" s="53">
        <v>4.0</v>
      </c>
      <c r="J52" s="53">
        <v>5.0</v>
      </c>
      <c r="K52" s="53">
        <v>5.0</v>
      </c>
      <c r="L52" s="1">
        <f t="shared" si="11"/>
        <v>47</v>
      </c>
      <c r="M52">
        <f>rank(L52, L14:L86, 1)</f>
        <v>18</v>
      </c>
      <c r="N52" s="57"/>
    </row>
    <row r="53" ht="12.75" customHeight="1">
      <c r="A53" s="52" t="s">
        <v>71</v>
      </c>
      <c r="B53" s="53"/>
      <c r="C53" s="53">
        <v>5.0</v>
      </c>
      <c r="D53" s="53">
        <v>5.0</v>
      </c>
      <c r="E53" s="53">
        <v>4.0</v>
      </c>
      <c r="F53" s="53">
        <v>7.0</v>
      </c>
      <c r="G53" s="53">
        <v>3.0</v>
      </c>
      <c r="H53" s="53">
        <v>6.0</v>
      </c>
      <c r="I53" s="53">
        <v>4.0</v>
      </c>
      <c r="J53" s="53">
        <v>4.0</v>
      </c>
      <c r="K53" s="53">
        <v>4.0</v>
      </c>
      <c r="L53" s="1">
        <f t="shared" si="11"/>
        <v>42</v>
      </c>
      <c r="M53">
        <f>rank(L53, L14:L86, 1)</f>
        <v>4</v>
      </c>
      <c r="N53" s="57"/>
    </row>
    <row r="54" ht="12.75" customHeight="1">
      <c r="A54" s="52" t="s">
        <v>72</v>
      </c>
      <c r="B54" s="53"/>
      <c r="C54" s="53">
        <v>6.0</v>
      </c>
      <c r="D54" s="53">
        <v>5.0</v>
      </c>
      <c r="E54" s="53">
        <v>4.0</v>
      </c>
      <c r="F54" s="53">
        <v>6.0</v>
      </c>
      <c r="G54" s="53">
        <v>4.0</v>
      </c>
      <c r="H54" s="53">
        <v>6.0</v>
      </c>
      <c r="I54" s="53">
        <v>4.0</v>
      </c>
      <c r="J54" s="53">
        <v>4.0</v>
      </c>
      <c r="K54" s="53">
        <v>4.0</v>
      </c>
      <c r="L54" s="1">
        <f t="shared" si="11"/>
        <v>43</v>
      </c>
      <c r="M54">
        <f>rank(L54, L14:L86, 1)</f>
        <v>7</v>
      </c>
      <c r="N54" s="57"/>
    </row>
    <row r="55" ht="12.75" customHeight="1">
      <c r="A55" s="52" t="s">
        <v>73</v>
      </c>
      <c r="B55" s="53"/>
      <c r="C55" s="53">
        <v>5.0</v>
      </c>
      <c r="D55" s="53">
        <v>6.0</v>
      </c>
      <c r="E55" s="53">
        <v>4.0</v>
      </c>
      <c r="F55" s="53">
        <v>7.0</v>
      </c>
      <c r="G55" s="53">
        <v>5.0</v>
      </c>
      <c r="H55" s="53">
        <v>7.0</v>
      </c>
      <c r="I55" s="53">
        <v>5.0</v>
      </c>
      <c r="J55" s="53">
        <v>6.0</v>
      </c>
      <c r="K55" s="53">
        <v>7.0</v>
      </c>
      <c r="L55" s="1">
        <f t="shared" si="11"/>
        <v>52</v>
      </c>
      <c r="M55">
        <f>rank(L55, L14:L86, 1)</f>
        <v>28</v>
      </c>
      <c r="N55" s="57"/>
    </row>
    <row r="56" ht="12.75" customHeight="1">
      <c r="A56" s="52" t="s">
        <v>74</v>
      </c>
      <c r="B56" s="53"/>
      <c r="C56" s="53">
        <v>6.0</v>
      </c>
      <c r="D56" s="53">
        <v>6.0</v>
      </c>
      <c r="E56" s="53">
        <v>3.0</v>
      </c>
      <c r="F56" s="53">
        <v>7.0</v>
      </c>
      <c r="G56" s="53">
        <v>4.0</v>
      </c>
      <c r="H56" s="53">
        <v>6.0</v>
      </c>
      <c r="I56" s="53">
        <v>4.0</v>
      </c>
      <c r="J56" s="53">
        <v>5.0</v>
      </c>
      <c r="K56" s="53">
        <v>5.0</v>
      </c>
      <c r="L56" s="1">
        <f>sum(C56:K56)</f>
        <v>46</v>
      </c>
      <c r="M56">
        <f>rank(L56, L14:L86, 1)</f>
        <v>14</v>
      </c>
      <c r="N56" s="57"/>
    </row>
    <row r="57" ht="12.75" customHeight="1">
      <c r="C57">
        <f t="shared" ref="C57:K57" si="12">average(C51:C55)</f>
        <v>5</v>
      </c>
      <c r="D57">
        <f t="shared" si="12"/>
        <v>5.6</v>
      </c>
      <c r="E57">
        <f t="shared" si="12"/>
        <v>4</v>
      </c>
      <c r="F57">
        <f t="shared" si="12"/>
        <v>6.6</v>
      </c>
      <c r="G57">
        <f t="shared" si="12"/>
        <v>4.2</v>
      </c>
      <c r="H57">
        <f t="shared" si="12"/>
        <v>6</v>
      </c>
      <c r="I57">
        <f t="shared" si="12"/>
        <v>4</v>
      </c>
      <c r="J57">
        <f t="shared" si="12"/>
        <v>4.8</v>
      </c>
      <c r="K57">
        <f t="shared" si="12"/>
        <v>5</v>
      </c>
      <c r="N57" s="57"/>
    </row>
    <row r="58" ht="12.75" customHeight="1">
      <c r="N58" s="57"/>
    </row>
    <row r="59" ht="12.75" customHeight="1">
      <c r="N59" s="57"/>
    </row>
    <row r="60" ht="12.75" customHeight="1">
      <c r="A60" s="64" t="s">
        <v>75</v>
      </c>
      <c r="B60" s="65"/>
      <c r="C60" s="66" t="s">
        <v>24</v>
      </c>
      <c r="D60" s="66" t="s">
        <v>25</v>
      </c>
      <c r="E60" s="66" t="s">
        <v>26</v>
      </c>
      <c r="F60" s="66" t="s">
        <v>27</v>
      </c>
      <c r="G60" s="66" t="s">
        <v>59</v>
      </c>
      <c r="H60" s="66" t="s">
        <v>29</v>
      </c>
      <c r="I60" s="66" t="s">
        <v>60</v>
      </c>
      <c r="J60" s="66" t="s">
        <v>31</v>
      </c>
      <c r="K60" s="66" t="s">
        <v>61</v>
      </c>
      <c r="L60" s="66" t="s">
        <v>4</v>
      </c>
      <c r="M60" s="46" t="s">
        <v>33</v>
      </c>
      <c r="N60" s="57"/>
    </row>
    <row r="61" ht="12.75" customHeight="1">
      <c r="A61" s="52" t="s">
        <v>76</v>
      </c>
      <c r="B61" s="53"/>
      <c r="C61" s="53">
        <v>4.0</v>
      </c>
      <c r="D61" s="53">
        <v>6.0</v>
      </c>
      <c r="E61" s="53">
        <v>4.0</v>
      </c>
      <c r="F61" s="53">
        <v>8.0</v>
      </c>
      <c r="G61" s="53">
        <v>3.0</v>
      </c>
      <c r="H61" s="53">
        <v>8.0</v>
      </c>
      <c r="I61" s="53">
        <v>5.0</v>
      </c>
      <c r="J61" s="53">
        <v>6.0</v>
      </c>
      <c r="K61" s="53">
        <v>7.0</v>
      </c>
      <c r="L61" s="1">
        <f t="shared" ref="L61:L65" si="13">SUM(C61:K61)</f>
        <v>51</v>
      </c>
      <c r="M61">
        <f>rank(L61, L14:L86, 1)</f>
        <v>25</v>
      </c>
      <c r="N61" s="57"/>
    </row>
    <row r="62" ht="12.75" customHeight="1">
      <c r="A62" s="52" t="s">
        <v>77</v>
      </c>
      <c r="B62" s="53"/>
      <c r="C62" s="53">
        <v>7.0</v>
      </c>
      <c r="D62" s="53">
        <v>4.0</v>
      </c>
      <c r="E62" s="53">
        <v>6.0</v>
      </c>
      <c r="F62" s="53">
        <v>6.0</v>
      </c>
      <c r="G62" s="53">
        <v>2.0</v>
      </c>
      <c r="H62" s="53">
        <v>6.0</v>
      </c>
      <c r="I62" s="53">
        <v>2.0</v>
      </c>
      <c r="J62" s="53">
        <v>6.0</v>
      </c>
      <c r="K62" s="53">
        <v>7.0</v>
      </c>
      <c r="L62" s="1">
        <f t="shared" si="13"/>
        <v>46</v>
      </c>
      <c r="M62">
        <f>rank(L62, L14:L86, 1)</f>
        <v>14</v>
      </c>
      <c r="N62" s="57"/>
    </row>
    <row r="63" ht="12.75" customHeight="1">
      <c r="A63" s="52" t="s">
        <v>78</v>
      </c>
      <c r="B63" s="53"/>
      <c r="C63" s="53">
        <v>5.0</v>
      </c>
      <c r="D63" s="53">
        <v>7.0</v>
      </c>
      <c r="E63" s="53">
        <v>5.0</v>
      </c>
      <c r="F63" s="53">
        <v>9.0</v>
      </c>
      <c r="G63" s="53">
        <v>3.0</v>
      </c>
      <c r="H63" s="53">
        <v>8.0</v>
      </c>
      <c r="I63" s="53">
        <v>4.0</v>
      </c>
      <c r="J63" s="53">
        <v>8.0</v>
      </c>
      <c r="K63" s="53">
        <v>6.0</v>
      </c>
      <c r="L63" s="1">
        <f t="shared" si="13"/>
        <v>55</v>
      </c>
      <c r="M63">
        <f>rank(L63, L14:L86, 1)</f>
        <v>32</v>
      </c>
      <c r="N63" s="57"/>
    </row>
    <row r="64" ht="12.75" customHeight="1">
      <c r="A64" s="52" t="s">
        <v>79</v>
      </c>
      <c r="B64" s="53"/>
      <c r="C64" s="53">
        <v>5.0</v>
      </c>
      <c r="D64" s="53">
        <v>7.0</v>
      </c>
      <c r="E64" s="53">
        <v>4.0</v>
      </c>
      <c r="F64" s="53">
        <v>9.0</v>
      </c>
      <c r="G64" s="53">
        <v>2.0</v>
      </c>
      <c r="H64" s="53">
        <v>9.0</v>
      </c>
      <c r="I64" s="53">
        <v>2.0</v>
      </c>
      <c r="J64" s="53">
        <v>7.0</v>
      </c>
      <c r="K64" s="53">
        <v>6.0</v>
      </c>
      <c r="L64" s="1">
        <f t="shared" si="13"/>
        <v>51</v>
      </c>
      <c r="M64">
        <f>rank(L64, L14:L86, 1)</f>
        <v>25</v>
      </c>
      <c r="N64" s="57"/>
    </row>
    <row r="65" ht="12.75" customHeight="1">
      <c r="A65" s="52" t="s">
        <v>80</v>
      </c>
      <c r="B65" s="53"/>
      <c r="C65" s="53">
        <v>11.0</v>
      </c>
      <c r="D65" s="53">
        <v>10.0</v>
      </c>
      <c r="E65" s="53">
        <v>7.0</v>
      </c>
      <c r="F65" s="53">
        <v>8.0</v>
      </c>
      <c r="G65" s="53">
        <v>5.0</v>
      </c>
      <c r="H65" s="53">
        <v>7.0</v>
      </c>
      <c r="I65" s="53">
        <v>5.0</v>
      </c>
      <c r="J65" s="53">
        <v>7.0</v>
      </c>
      <c r="K65" s="53">
        <v>9.0</v>
      </c>
      <c r="L65" s="1">
        <f t="shared" si="13"/>
        <v>69</v>
      </c>
      <c r="M65">
        <f>rank(L65, L14:L86, 1)</f>
        <v>45</v>
      </c>
      <c r="N65" s="57"/>
    </row>
    <row r="66" ht="12.75" customHeight="1">
      <c r="A66" s="52" t="s">
        <v>81</v>
      </c>
      <c r="B66" s="53"/>
      <c r="C66" s="53">
        <v>8.0</v>
      </c>
      <c r="D66" s="53">
        <v>7.0</v>
      </c>
      <c r="E66" s="53">
        <v>4.0</v>
      </c>
      <c r="F66" s="53">
        <v>7.0</v>
      </c>
      <c r="G66" s="53">
        <v>4.0</v>
      </c>
      <c r="H66" s="53">
        <v>8.0</v>
      </c>
      <c r="I66" s="53">
        <v>6.0</v>
      </c>
      <c r="J66" s="53">
        <v>7.0</v>
      </c>
      <c r="K66" s="53">
        <v>7.0</v>
      </c>
      <c r="L66" s="1">
        <f>sum(C66:K66)</f>
        <v>58</v>
      </c>
      <c r="M66">
        <f>rank(L66, L14:L86, 1)</f>
        <v>36</v>
      </c>
      <c r="N66" s="57"/>
    </row>
    <row r="67" ht="12.75" customHeight="1">
      <c r="C67">
        <f t="shared" ref="C67:K67" si="14">average(C61:C65)</f>
        <v>6.4</v>
      </c>
      <c r="D67">
        <f t="shared" si="14"/>
        <v>6.8</v>
      </c>
      <c r="E67">
        <f t="shared" si="14"/>
        <v>5.2</v>
      </c>
      <c r="F67">
        <f t="shared" si="14"/>
        <v>8</v>
      </c>
      <c r="G67">
        <f t="shared" si="14"/>
        <v>3</v>
      </c>
      <c r="H67">
        <f t="shared" si="14"/>
        <v>7.6</v>
      </c>
      <c r="I67">
        <f t="shared" si="14"/>
        <v>3.6</v>
      </c>
      <c r="J67">
        <f t="shared" si="14"/>
        <v>6.8</v>
      </c>
      <c r="K67">
        <f t="shared" si="14"/>
        <v>7</v>
      </c>
      <c r="N67" s="57"/>
    </row>
    <row r="68" ht="12.75" customHeight="1">
      <c r="N68" s="57"/>
    </row>
    <row r="69" ht="12.75" customHeight="1">
      <c r="N69" s="57"/>
    </row>
    <row r="70" ht="12.75" customHeight="1">
      <c r="A70" s="67" t="s">
        <v>82</v>
      </c>
      <c r="B70" s="68"/>
      <c r="C70" s="69" t="s">
        <v>24</v>
      </c>
      <c r="D70" s="69" t="s">
        <v>25</v>
      </c>
      <c r="E70" s="69" t="s">
        <v>26</v>
      </c>
      <c r="F70" s="69" t="s">
        <v>27</v>
      </c>
      <c r="G70" s="69" t="s">
        <v>59</v>
      </c>
      <c r="H70" s="69" t="s">
        <v>29</v>
      </c>
      <c r="I70" s="69" t="s">
        <v>60</v>
      </c>
      <c r="J70" s="69" t="s">
        <v>31</v>
      </c>
      <c r="K70" s="69" t="s">
        <v>61</v>
      </c>
      <c r="L70" s="69" t="s">
        <v>4</v>
      </c>
      <c r="M70" s="46" t="s">
        <v>33</v>
      </c>
      <c r="N70" s="57"/>
    </row>
    <row r="71" ht="12.75" customHeight="1">
      <c r="A71" s="47" t="s">
        <v>83</v>
      </c>
      <c r="B71" s="53"/>
      <c r="C71" s="53">
        <v>5.0</v>
      </c>
      <c r="D71" s="53">
        <v>7.0</v>
      </c>
      <c r="E71" s="53">
        <v>4.0</v>
      </c>
      <c r="F71" s="53">
        <v>9.0</v>
      </c>
      <c r="G71" s="53">
        <v>5.0</v>
      </c>
      <c r="H71" s="53">
        <v>7.0</v>
      </c>
      <c r="I71" s="53">
        <v>5.0</v>
      </c>
      <c r="J71" s="53">
        <v>5.0</v>
      </c>
      <c r="K71" s="53">
        <v>5.0</v>
      </c>
      <c r="L71" s="1">
        <f t="shared" ref="L71:L75" si="15">SUM(C71:K71)</f>
        <v>52</v>
      </c>
      <c r="M71">
        <f>rank(L71, L14:L86, 1)</f>
        <v>28</v>
      </c>
      <c r="N71" s="57"/>
    </row>
    <row r="72" ht="12.75" customHeight="1">
      <c r="A72" s="52" t="s">
        <v>84</v>
      </c>
      <c r="B72" s="53"/>
      <c r="C72" s="53">
        <v>12.0</v>
      </c>
      <c r="D72" s="53">
        <v>9.0</v>
      </c>
      <c r="E72" s="53">
        <v>5.0</v>
      </c>
      <c r="F72" s="53">
        <v>8.0</v>
      </c>
      <c r="G72" s="53">
        <v>6.0</v>
      </c>
      <c r="H72" s="53">
        <v>9.0</v>
      </c>
      <c r="I72" s="53">
        <v>5.0</v>
      </c>
      <c r="J72" s="53">
        <v>7.0</v>
      </c>
      <c r="K72" s="53">
        <v>6.0</v>
      </c>
      <c r="L72" s="1">
        <f t="shared" si="15"/>
        <v>67</v>
      </c>
      <c r="M72">
        <f>rank(L72, L14:L86, 1)</f>
        <v>42</v>
      </c>
      <c r="N72" s="57"/>
    </row>
    <row r="73" ht="12.75" customHeight="1">
      <c r="A73" s="47" t="s">
        <v>86</v>
      </c>
      <c r="B73" s="53"/>
      <c r="C73" s="53">
        <v>6.0</v>
      </c>
      <c r="D73" s="53">
        <v>6.0</v>
      </c>
      <c r="E73" s="53">
        <v>4.0</v>
      </c>
      <c r="F73" s="53">
        <v>11.0</v>
      </c>
      <c r="G73" s="53">
        <v>7.0</v>
      </c>
      <c r="H73" s="53">
        <v>8.0</v>
      </c>
      <c r="I73" s="53">
        <v>4.0</v>
      </c>
      <c r="J73" s="53">
        <v>9.0</v>
      </c>
      <c r="K73" s="53">
        <v>5.0</v>
      </c>
      <c r="L73" s="1">
        <f t="shared" si="15"/>
        <v>60</v>
      </c>
      <c r="M73">
        <f>rank(L73, L14:L86, 1)</f>
        <v>37</v>
      </c>
      <c r="N73" s="57"/>
    </row>
    <row r="74" ht="12.75" customHeight="1">
      <c r="A74" s="52" t="s">
        <v>88</v>
      </c>
      <c r="B74" s="53"/>
      <c r="C74" s="53">
        <v>5.0</v>
      </c>
      <c r="D74" s="53">
        <v>7.0</v>
      </c>
      <c r="E74" s="53">
        <v>7.0</v>
      </c>
      <c r="F74" s="53">
        <v>9.0</v>
      </c>
      <c r="G74" s="53">
        <v>4.0</v>
      </c>
      <c r="H74" s="53">
        <v>13.0</v>
      </c>
      <c r="I74" s="53">
        <v>4.0</v>
      </c>
      <c r="J74" s="53">
        <v>5.0</v>
      </c>
      <c r="K74" s="53">
        <v>7.0</v>
      </c>
      <c r="L74" s="1">
        <f t="shared" si="15"/>
        <v>61</v>
      </c>
      <c r="M74">
        <f>rank(L74, L14:L86, 1)</f>
        <v>38</v>
      </c>
      <c r="N74" s="57"/>
    </row>
    <row r="75" ht="12.75" customHeight="1">
      <c r="A75" s="52" t="s">
        <v>87</v>
      </c>
      <c r="B75" s="53"/>
      <c r="C75" s="53">
        <v>8.0</v>
      </c>
      <c r="D75" s="53">
        <v>7.0</v>
      </c>
      <c r="E75" s="53">
        <v>6.0</v>
      </c>
      <c r="F75" s="53">
        <v>9.0</v>
      </c>
      <c r="G75" s="53">
        <v>6.0</v>
      </c>
      <c r="H75" s="53">
        <v>11.0</v>
      </c>
      <c r="I75" s="53">
        <v>4.0</v>
      </c>
      <c r="J75" s="53">
        <v>7.0</v>
      </c>
      <c r="K75" s="53">
        <v>10.0</v>
      </c>
      <c r="L75" s="1">
        <f t="shared" si="15"/>
        <v>68</v>
      </c>
      <c r="M75">
        <f>rank(L75, L14:L86, 1)</f>
        <v>44</v>
      </c>
      <c r="N75" s="57"/>
    </row>
    <row r="76" ht="12.75" customHeight="1">
      <c r="A76" s="52" t="s">
        <v>89</v>
      </c>
      <c r="B76" s="53"/>
      <c r="C76" s="53">
        <v>8.0</v>
      </c>
      <c r="D76" s="53">
        <v>6.0</v>
      </c>
      <c r="E76" s="53">
        <v>7.0</v>
      </c>
      <c r="F76" s="53">
        <v>8.0</v>
      </c>
      <c r="G76" s="53">
        <v>6.0</v>
      </c>
      <c r="H76" s="53">
        <v>7.0</v>
      </c>
      <c r="I76" s="53">
        <v>5.0</v>
      </c>
      <c r="J76" s="53">
        <v>9.0</v>
      </c>
      <c r="K76" s="53">
        <v>7.0</v>
      </c>
      <c r="L76" s="1">
        <f>sum(C76:K76)</f>
        <v>63</v>
      </c>
      <c r="M76">
        <f>rank(L76, L14:L86, 1)</f>
        <v>40</v>
      </c>
      <c r="N76" s="57"/>
    </row>
    <row r="77" ht="12.75" customHeight="1">
      <c r="C77">
        <f t="shared" ref="C77:K77" si="16">average(C71:C75)</f>
        <v>7.2</v>
      </c>
      <c r="D77">
        <f t="shared" si="16"/>
        <v>7.2</v>
      </c>
      <c r="E77">
        <f t="shared" si="16"/>
        <v>5.2</v>
      </c>
      <c r="F77">
        <f t="shared" si="16"/>
        <v>9.2</v>
      </c>
      <c r="G77">
        <f t="shared" si="16"/>
        <v>5.6</v>
      </c>
      <c r="H77">
        <f t="shared" si="16"/>
        <v>9.6</v>
      </c>
      <c r="I77">
        <f t="shared" si="16"/>
        <v>4.4</v>
      </c>
      <c r="J77">
        <f t="shared" si="16"/>
        <v>6.6</v>
      </c>
      <c r="K77">
        <f t="shared" si="16"/>
        <v>6.6</v>
      </c>
      <c r="N77" s="57"/>
    </row>
    <row r="78" ht="12.75" customHeight="1">
      <c r="N78" s="57"/>
    </row>
    <row r="79" ht="12.75" customHeight="1">
      <c r="N79" s="57"/>
    </row>
    <row r="80" ht="12.75" customHeight="1">
      <c r="A80" s="70" t="s">
        <v>90</v>
      </c>
      <c r="B80" s="71"/>
      <c r="C80" s="72" t="s">
        <v>24</v>
      </c>
      <c r="D80" s="72" t="s">
        <v>25</v>
      </c>
      <c r="E80" s="72" t="s">
        <v>26</v>
      </c>
      <c r="F80" s="72" t="s">
        <v>27</v>
      </c>
      <c r="G80" s="72" t="s">
        <v>59</v>
      </c>
      <c r="H80" s="72" t="s">
        <v>29</v>
      </c>
      <c r="I80" s="72" t="s">
        <v>60</v>
      </c>
      <c r="J80" s="72" t="s">
        <v>31</v>
      </c>
      <c r="K80" s="72" t="s">
        <v>61</v>
      </c>
      <c r="L80" s="72" t="s">
        <v>4</v>
      </c>
      <c r="M80" s="46" t="s">
        <v>33</v>
      </c>
      <c r="N80" s="57"/>
    </row>
    <row r="81" ht="12.75" customHeight="1">
      <c r="A81" s="52" t="s">
        <v>91</v>
      </c>
      <c r="B81" s="53"/>
      <c r="C81" s="53">
        <v>6.0</v>
      </c>
      <c r="D81" s="53">
        <v>4.0</v>
      </c>
      <c r="E81" s="53">
        <v>3.0</v>
      </c>
      <c r="F81" s="53">
        <v>5.0</v>
      </c>
      <c r="G81" s="53">
        <v>2.0</v>
      </c>
      <c r="H81" s="53">
        <v>6.0</v>
      </c>
      <c r="I81" s="53">
        <v>3.0</v>
      </c>
      <c r="J81" s="53">
        <v>8.0</v>
      </c>
      <c r="K81" s="53">
        <v>8.0</v>
      </c>
      <c r="L81" s="1">
        <f t="shared" ref="L81:L85" si="17">SUM(C81:K81)</f>
        <v>45</v>
      </c>
      <c r="M81">
        <f>rank(L81, L14:L86, 1)</f>
        <v>11</v>
      </c>
      <c r="N81" s="57"/>
    </row>
    <row r="82" ht="12.75" customHeight="1">
      <c r="A82" s="52" t="s">
        <v>92</v>
      </c>
      <c r="B82" s="53"/>
      <c r="C82" s="53">
        <v>5.0</v>
      </c>
      <c r="D82" s="53">
        <v>6.0</v>
      </c>
      <c r="E82" s="53">
        <v>3.0</v>
      </c>
      <c r="F82" s="53">
        <v>8.0</v>
      </c>
      <c r="G82" s="53">
        <v>3.0</v>
      </c>
      <c r="H82" s="53">
        <v>8.0</v>
      </c>
      <c r="I82" s="53">
        <v>6.0</v>
      </c>
      <c r="J82" s="53">
        <v>6.0</v>
      </c>
      <c r="K82" s="53">
        <v>5.0</v>
      </c>
      <c r="L82" s="1">
        <f t="shared" si="17"/>
        <v>50</v>
      </c>
      <c r="M82">
        <f>rank(L82, L14:L86, 1)</f>
        <v>24</v>
      </c>
      <c r="N82" s="57"/>
    </row>
    <row r="83" ht="12.75" customHeight="1">
      <c r="A83" s="52" t="s">
        <v>93</v>
      </c>
      <c r="B83" s="53"/>
      <c r="C83" s="53">
        <v>5.0</v>
      </c>
      <c r="D83" s="53">
        <v>5.0</v>
      </c>
      <c r="E83" s="53">
        <v>4.0</v>
      </c>
      <c r="F83" s="53">
        <v>8.0</v>
      </c>
      <c r="G83" s="53">
        <v>4.0</v>
      </c>
      <c r="H83" s="53">
        <v>7.0</v>
      </c>
      <c r="I83" s="53">
        <v>5.0</v>
      </c>
      <c r="J83" s="53">
        <v>5.0</v>
      </c>
      <c r="K83" s="53">
        <v>6.0</v>
      </c>
      <c r="L83" s="1">
        <f t="shared" si="17"/>
        <v>49</v>
      </c>
      <c r="M83">
        <f>rank(L83, L14:L86, 1)</f>
        <v>22</v>
      </c>
      <c r="N83" s="57"/>
    </row>
    <row r="84" ht="12.75" customHeight="1">
      <c r="A84" s="52" t="s">
        <v>95</v>
      </c>
      <c r="B84" s="53"/>
      <c r="C84" s="53">
        <v>6.0</v>
      </c>
      <c r="D84" s="53">
        <v>7.0</v>
      </c>
      <c r="E84" s="53">
        <v>3.0</v>
      </c>
      <c r="F84" s="53">
        <v>7.0</v>
      </c>
      <c r="G84" s="53">
        <v>5.0</v>
      </c>
      <c r="H84" s="53">
        <v>6.0</v>
      </c>
      <c r="I84" s="53">
        <v>3.0</v>
      </c>
      <c r="J84" s="53">
        <v>6.0</v>
      </c>
      <c r="K84" s="53">
        <v>5.0</v>
      </c>
      <c r="L84" s="1">
        <f t="shared" si="17"/>
        <v>48</v>
      </c>
      <c r="M84">
        <f>rank(L84, L14:L86, 1)</f>
        <v>19</v>
      </c>
      <c r="N84" s="57"/>
    </row>
    <row r="85" ht="12.75" customHeight="1">
      <c r="A85" s="52" t="s">
        <v>96</v>
      </c>
      <c r="B85" s="53"/>
      <c r="C85" s="53">
        <v>6.0</v>
      </c>
      <c r="D85" s="53">
        <v>6.0</v>
      </c>
      <c r="E85" s="53">
        <v>5.0</v>
      </c>
      <c r="F85" s="53">
        <v>13.0</v>
      </c>
      <c r="G85" s="53">
        <v>6.0</v>
      </c>
      <c r="H85" s="53">
        <v>8.0</v>
      </c>
      <c r="I85" s="53">
        <v>3.0</v>
      </c>
      <c r="J85" s="53">
        <v>8.0</v>
      </c>
      <c r="K85" s="53">
        <v>7.0</v>
      </c>
      <c r="L85" s="1">
        <f t="shared" si="17"/>
        <v>62</v>
      </c>
      <c r="M85">
        <f>rank(L85, L14:L86, 1)</f>
        <v>39</v>
      </c>
      <c r="N85" s="57"/>
    </row>
    <row r="86" ht="12.75" customHeight="1">
      <c r="A86" s="47" t="s">
        <v>94</v>
      </c>
      <c r="B86" s="53"/>
      <c r="C86" s="53">
        <v>6.0</v>
      </c>
      <c r="D86" s="53">
        <v>8.0</v>
      </c>
      <c r="E86" s="53">
        <v>8.0</v>
      </c>
      <c r="F86" s="53">
        <v>10.0</v>
      </c>
      <c r="G86" s="53">
        <v>7.0</v>
      </c>
      <c r="H86" s="53">
        <v>7.0</v>
      </c>
      <c r="I86" s="53">
        <v>5.0</v>
      </c>
      <c r="J86" s="53">
        <v>6.0</v>
      </c>
      <c r="K86" s="53">
        <v>7.0</v>
      </c>
      <c r="L86" s="1">
        <f>sum(C86:K86)</f>
        <v>64</v>
      </c>
      <c r="M86">
        <f>rank(L86, L14:L86, 1)</f>
        <v>41</v>
      </c>
      <c r="N86" s="57"/>
    </row>
    <row r="87" ht="12.75" customHeight="1">
      <c r="C87">
        <f t="shared" ref="C87:K87" si="18">average(C81:C85)</f>
        <v>5.6</v>
      </c>
      <c r="D87">
        <f t="shared" si="18"/>
        <v>5.6</v>
      </c>
      <c r="E87">
        <f t="shared" si="18"/>
        <v>3.6</v>
      </c>
      <c r="F87">
        <f t="shared" si="18"/>
        <v>8.2</v>
      </c>
      <c r="G87">
        <f t="shared" si="18"/>
        <v>4</v>
      </c>
      <c r="H87">
        <f t="shared" si="18"/>
        <v>7</v>
      </c>
      <c r="I87">
        <f t="shared" si="18"/>
        <v>4</v>
      </c>
      <c r="J87">
        <f t="shared" si="18"/>
        <v>6.6</v>
      </c>
      <c r="K87">
        <f t="shared" si="18"/>
        <v>6.2</v>
      </c>
      <c r="N87" s="57"/>
    </row>
    <row r="88" ht="12.75" customHeight="1">
      <c r="N88" s="57"/>
    </row>
    <row r="89" ht="12.75" customHeight="1">
      <c r="N89" s="57"/>
    </row>
    <row r="90" ht="12.75" customHeight="1">
      <c r="N90" s="57"/>
    </row>
    <row r="91" ht="12.75" customHeight="1">
      <c r="N91" s="57"/>
    </row>
    <row r="92" ht="12.75" customHeight="1">
      <c r="N92" s="57"/>
    </row>
    <row r="93" ht="12.75" customHeight="1">
      <c r="N93" s="57"/>
    </row>
    <row r="94" ht="12.75" customHeight="1">
      <c r="N94" s="57"/>
    </row>
    <row r="95" ht="12.75" customHeight="1">
      <c r="N95" s="57"/>
    </row>
    <row r="96" ht="12.75" customHeight="1">
      <c r="N96" s="57"/>
    </row>
    <row r="97" ht="12.75" customHeight="1">
      <c r="N97" s="57"/>
    </row>
    <row r="98" ht="12.75" customHeight="1">
      <c r="N98" s="57"/>
    </row>
    <row r="99" ht="12.75" customHeight="1">
      <c r="N99" s="57"/>
    </row>
    <row r="100" ht="12.75" customHeight="1">
      <c r="N100" s="57"/>
    </row>
    <row r="101" ht="12.75" customHeight="1">
      <c r="N101" s="57"/>
    </row>
    <row r="102" ht="12.75" customHeight="1">
      <c r="N102" s="57"/>
    </row>
    <row r="103" ht="12.75" customHeight="1">
      <c r="N103" s="57"/>
    </row>
    <row r="104" ht="12.75" customHeight="1">
      <c r="N104" s="57"/>
    </row>
    <row r="105" ht="12.75" customHeight="1">
      <c r="N105" s="57"/>
    </row>
    <row r="106" ht="12.75" customHeight="1">
      <c r="N106" s="57"/>
    </row>
    <row r="107" ht="12.75" customHeight="1">
      <c r="N107" s="57"/>
    </row>
    <row r="108" ht="12.75" customHeight="1">
      <c r="N108" s="57"/>
    </row>
    <row r="109" ht="12.75" customHeight="1">
      <c r="N109" s="57"/>
    </row>
    <row r="110" ht="12.75" customHeight="1">
      <c r="N110" s="57"/>
    </row>
    <row r="111" ht="12.75" customHeight="1">
      <c r="N111" s="57"/>
    </row>
    <row r="112" ht="12.75" customHeight="1">
      <c r="N112" s="57"/>
    </row>
    <row r="113" ht="12.75" customHeight="1">
      <c r="N113" s="57"/>
    </row>
    <row r="114" ht="12.75" customHeight="1">
      <c r="N114" s="57"/>
    </row>
    <row r="115" ht="12.75" customHeight="1">
      <c r="N115" s="57"/>
    </row>
    <row r="116" ht="12.75" customHeight="1">
      <c r="N116" s="57"/>
    </row>
    <row r="117" ht="12.75" customHeight="1">
      <c r="N117" s="57"/>
    </row>
    <row r="118" ht="12.75" customHeight="1">
      <c r="N118" s="57"/>
    </row>
    <row r="119" ht="12.75" customHeight="1">
      <c r="N119" s="57"/>
    </row>
    <row r="120" ht="12.75" customHeight="1">
      <c r="N120" s="57"/>
    </row>
    <row r="121" ht="12.75" customHeight="1">
      <c r="N121" s="57"/>
    </row>
    <row r="122" ht="12.75" customHeight="1">
      <c r="N122" s="57"/>
    </row>
    <row r="123" ht="12.75" customHeight="1">
      <c r="N123" s="57"/>
    </row>
    <row r="124" ht="12.75" customHeight="1">
      <c r="N124" s="57"/>
    </row>
    <row r="125" ht="12.75" customHeight="1">
      <c r="N125" s="57"/>
    </row>
    <row r="126" ht="12.75" customHeight="1">
      <c r="N126" s="57"/>
    </row>
    <row r="127" ht="12.75" customHeight="1">
      <c r="N127" s="57"/>
    </row>
    <row r="128" ht="12.75" customHeight="1">
      <c r="N128" s="57"/>
    </row>
    <row r="129" ht="12.75" customHeight="1">
      <c r="N129" s="57"/>
    </row>
    <row r="130" ht="12.75" customHeight="1">
      <c r="N130" s="57"/>
    </row>
    <row r="131" ht="12.75" customHeight="1">
      <c r="N131" s="57"/>
    </row>
    <row r="132" ht="12.75" customHeight="1">
      <c r="N132" s="57"/>
    </row>
    <row r="133" ht="12.75" customHeight="1">
      <c r="N133" s="57"/>
    </row>
    <row r="134" ht="12.75" customHeight="1">
      <c r="N134" s="57"/>
    </row>
    <row r="135" ht="12.75" customHeight="1">
      <c r="N135" s="57"/>
    </row>
    <row r="136" ht="12.75" customHeight="1">
      <c r="N136" s="57"/>
    </row>
    <row r="137" ht="12.75" customHeight="1">
      <c r="N137" s="57"/>
    </row>
    <row r="138" ht="12.75" customHeight="1">
      <c r="N138" s="57"/>
    </row>
    <row r="139" ht="12.75" customHeight="1">
      <c r="N139" s="57"/>
    </row>
    <row r="140" ht="12.75" customHeight="1">
      <c r="N140" s="57"/>
    </row>
    <row r="141" ht="12.75" customHeight="1">
      <c r="N141" s="57"/>
    </row>
    <row r="142" ht="12.75" customHeight="1">
      <c r="N142" s="57"/>
    </row>
    <row r="143" ht="12.75" customHeight="1">
      <c r="N143" s="57"/>
    </row>
    <row r="144" ht="12.75" customHeight="1">
      <c r="N144" s="57"/>
    </row>
    <row r="145" ht="12.75" customHeight="1">
      <c r="N145" s="57"/>
    </row>
    <row r="146" ht="12.75" customHeight="1">
      <c r="N146" s="57"/>
    </row>
    <row r="147" ht="12.75" customHeight="1">
      <c r="N147" s="57"/>
    </row>
    <row r="148" ht="12.75" customHeight="1">
      <c r="N148" s="57"/>
    </row>
    <row r="149" ht="12.75" customHeight="1">
      <c r="N149" s="57"/>
    </row>
    <row r="150" ht="12.75" customHeight="1">
      <c r="N150" s="57"/>
    </row>
    <row r="151" ht="12.75" customHeight="1">
      <c r="N151" s="57"/>
    </row>
    <row r="152" ht="12.75" customHeight="1">
      <c r="N152" s="57"/>
    </row>
    <row r="153" ht="12.75" customHeight="1">
      <c r="N153" s="57"/>
    </row>
    <row r="154" ht="12.75" customHeight="1">
      <c r="N154" s="57"/>
    </row>
    <row r="155" ht="12.75" customHeight="1">
      <c r="N155" s="57"/>
    </row>
    <row r="156" ht="12.75" customHeight="1">
      <c r="N156" s="57"/>
    </row>
    <row r="157" ht="12.75" customHeight="1">
      <c r="N157" s="57"/>
    </row>
    <row r="158" ht="12.75" customHeight="1">
      <c r="N158" s="57"/>
    </row>
    <row r="159" ht="12.75" customHeight="1">
      <c r="N159" s="57"/>
    </row>
    <row r="160" ht="12.75" customHeight="1">
      <c r="N160" s="57"/>
    </row>
    <row r="161" ht="12.75" customHeight="1">
      <c r="N161" s="57"/>
    </row>
    <row r="162" ht="12.75" customHeight="1">
      <c r="N162" s="57"/>
    </row>
    <row r="163" ht="12.75" customHeight="1">
      <c r="N163" s="57"/>
    </row>
    <row r="164" ht="12.75" customHeight="1">
      <c r="N164" s="57"/>
    </row>
    <row r="165" ht="12.75" customHeight="1">
      <c r="N165" s="57"/>
    </row>
    <row r="166" ht="12.75" customHeight="1">
      <c r="N166" s="57"/>
    </row>
    <row r="167" ht="12.75" customHeight="1">
      <c r="N167" s="57"/>
    </row>
    <row r="168" ht="12.75" customHeight="1">
      <c r="N168" s="57"/>
    </row>
    <row r="169" ht="12.75" customHeight="1">
      <c r="N169" s="57"/>
    </row>
    <row r="170" ht="12.75" customHeight="1">
      <c r="N170" s="57"/>
    </row>
    <row r="171" ht="12.75" customHeight="1">
      <c r="N171" s="57"/>
    </row>
    <row r="172" ht="12.75" customHeight="1">
      <c r="N172" s="57"/>
    </row>
    <row r="173" ht="12.75" customHeight="1">
      <c r="N173" s="57"/>
    </row>
    <row r="174" ht="12.75" customHeight="1">
      <c r="N174" s="57"/>
    </row>
    <row r="175" ht="12.75" customHeight="1">
      <c r="N175" s="57"/>
    </row>
    <row r="176" ht="12.75" customHeight="1">
      <c r="N176" s="57"/>
    </row>
    <row r="177" ht="12.75" customHeight="1">
      <c r="N177" s="57"/>
    </row>
    <row r="178" ht="12.75" customHeight="1">
      <c r="N178" s="57"/>
    </row>
    <row r="179" ht="12.75" customHeight="1">
      <c r="N179" s="57"/>
    </row>
    <row r="180" ht="12.75" customHeight="1">
      <c r="N180" s="57"/>
    </row>
    <row r="181" ht="12.75" customHeight="1">
      <c r="N181" s="57"/>
    </row>
    <row r="182" ht="12.75" customHeight="1">
      <c r="N182" s="57"/>
    </row>
    <row r="183" ht="12.75" customHeight="1">
      <c r="N183" s="57"/>
    </row>
    <row r="184" ht="12.75" customHeight="1">
      <c r="N184" s="57"/>
    </row>
    <row r="185" ht="12.75" customHeight="1">
      <c r="N185" s="57"/>
    </row>
    <row r="186" ht="12.75" customHeight="1">
      <c r="N186" s="57"/>
    </row>
    <row r="187" ht="12.75" customHeight="1">
      <c r="N187" s="57"/>
    </row>
    <row r="188" ht="12.75" customHeight="1">
      <c r="N188" s="57"/>
    </row>
    <row r="189" ht="12.75" customHeight="1">
      <c r="N189" s="57"/>
    </row>
    <row r="190" ht="12.75" customHeight="1">
      <c r="N190" s="57"/>
    </row>
    <row r="191" ht="12.75" customHeight="1">
      <c r="N191" s="57"/>
    </row>
    <row r="192" ht="12.75" customHeight="1">
      <c r="N192" s="57"/>
    </row>
    <row r="193" ht="12.75" customHeight="1">
      <c r="N193" s="57"/>
    </row>
    <row r="194" ht="12.75" customHeight="1">
      <c r="N194" s="57"/>
    </row>
    <row r="195" ht="12.75" customHeight="1">
      <c r="N195" s="57"/>
    </row>
    <row r="196" ht="12.75" customHeight="1">
      <c r="N196" s="57"/>
    </row>
    <row r="197" ht="12.75" customHeight="1">
      <c r="N197" s="57"/>
    </row>
    <row r="198" ht="12.75" customHeight="1">
      <c r="N198" s="57"/>
    </row>
    <row r="199" ht="12.75" customHeight="1">
      <c r="N199" s="57"/>
    </row>
    <row r="200" ht="12.75" customHeight="1">
      <c r="N200" s="57"/>
    </row>
    <row r="201" ht="12.75" customHeight="1">
      <c r="N201" s="57"/>
    </row>
    <row r="202" ht="12.75" customHeight="1">
      <c r="N202" s="57"/>
    </row>
    <row r="203" ht="12.75" customHeight="1">
      <c r="N203" s="57"/>
    </row>
    <row r="204" ht="12.75" customHeight="1">
      <c r="N204" s="57"/>
    </row>
    <row r="205" ht="12.75" customHeight="1">
      <c r="N205" s="57"/>
    </row>
    <row r="206" ht="12.75" customHeight="1">
      <c r="N206" s="57"/>
    </row>
    <row r="207" ht="12.75" customHeight="1">
      <c r="N207" s="57"/>
    </row>
    <row r="208" ht="12.75" customHeight="1">
      <c r="N208" s="57"/>
    </row>
    <row r="209" ht="12.75" customHeight="1">
      <c r="N209" s="57"/>
    </row>
    <row r="210" ht="12.75" customHeight="1">
      <c r="N210" s="57"/>
    </row>
    <row r="211" ht="12.75" customHeight="1">
      <c r="N211" s="57"/>
    </row>
    <row r="212" ht="12.75" customHeight="1">
      <c r="N212" s="57"/>
    </row>
    <row r="213" ht="12.75" customHeight="1">
      <c r="N213" s="57"/>
    </row>
    <row r="214" ht="12.75" customHeight="1">
      <c r="N214" s="57"/>
    </row>
    <row r="215" ht="12.75" customHeight="1">
      <c r="N215" s="57"/>
    </row>
    <row r="216" ht="12.75" customHeight="1">
      <c r="N216" s="57"/>
    </row>
    <row r="217" ht="12.75" customHeight="1">
      <c r="N217" s="57"/>
    </row>
    <row r="218" ht="12.75" customHeight="1">
      <c r="N218" s="57"/>
    </row>
    <row r="219" ht="12.75" customHeight="1">
      <c r="N219" s="57"/>
    </row>
    <row r="220" ht="12.75" customHeight="1">
      <c r="N220" s="57"/>
    </row>
    <row r="221" ht="12.75" customHeight="1">
      <c r="N221" s="57"/>
    </row>
    <row r="222" ht="12.75" customHeight="1">
      <c r="N222" s="57"/>
    </row>
    <row r="223" ht="12.75" customHeight="1">
      <c r="N223" s="57"/>
    </row>
    <row r="224" ht="12.75" customHeight="1">
      <c r="N224" s="57"/>
    </row>
    <row r="225" ht="12.75" customHeight="1">
      <c r="N225" s="57"/>
    </row>
    <row r="226" ht="12.75" customHeight="1">
      <c r="N226" s="57"/>
    </row>
    <row r="227" ht="12.75" customHeight="1">
      <c r="N227" s="57"/>
    </row>
    <row r="228" ht="12.75" customHeight="1">
      <c r="N228" s="57"/>
    </row>
    <row r="229" ht="12.75" customHeight="1">
      <c r="N229" s="57"/>
    </row>
    <row r="230" ht="12.75" customHeight="1">
      <c r="N230" s="57"/>
    </row>
    <row r="231" ht="12.75" customHeight="1">
      <c r="N231" s="57"/>
    </row>
    <row r="232" ht="12.75" customHeight="1">
      <c r="N232" s="57"/>
    </row>
    <row r="233" ht="12.75" customHeight="1">
      <c r="N233" s="57"/>
    </row>
    <row r="234" ht="12.75" customHeight="1">
      <c r="N234" s="57"/>
    </row>
    <row r="235" ht="12.75" customHeight="1">
      <c r="N235" s="57"/>
    </row>
    <row r="236" ht="12.75" customHeight="1">
      <c r="N236" s="57"/>
    </row>
    <row r="237" ht="12.75" customHeight="1">
      <c r="N237" s="57"/>
    </row>
    <row r="238" ht="12.75" customHeight="1">
      <c r="N238" s="57"/>
    </row>
    <row r="239" ht="12.75" customHeight="1">
      <c r="N239" s="57"/>
    </row>
    <row r="240" ht="12.75" customHeight="1">
      <c r="N240" s="57"/>
    </row>
    <row r="241" ht="12.75" customHeight="1">
      <c r="N241" s="57"/>
    </row>
    <row r="242" ht="12.75" customHeight="1">
      <c r="N242" s="57"/>
    </row>
    <row r="243" ht="12.75" customHeight="1">
      <c r="N243" s="57"/>
    </row>
    <row r="244" ht="12.75" customHeight="1">
      <c r="N244" s="57"/>
    </row>
    <row r="245" ht="12.75" customHeight="1">
      <c r="N245" s="57"/>
    </row>
    <row r="246" ht="12.75" customHeight="1">
      <c r="N246" s="57"/>
    </row>
    <row r="247" ht="12.75" customHeight="1">
      <c r="N247" s="57"/>
    </row>
    <row r="248" ht="12.75" customHeight="1">
      <c r="N248" s="57"/>
    </row>
    <row r="249" ht="12.75" customHeight="1">
      <c r="N249" s="57"/>
    </row>
    <row r="250" ht="12.75" customHeight="1">
      <c r="N250" s="57"/>
    </row>
    <row r="251" ht="12.75" customHeight="1">
      <c r="N251" s="57"/>
    </row>
    <row r="252" ht="12.75" customHeight="1">
      <c r="N252" s="57"/>
    </row>
    <row r="253" ht="12.75" customHeight="1">
      <c r="N253" s="57"/>
    </row>
    <row r="254" ht="12.75" customHeight="1">
      <c r="N254" s="57"/>
    </row>
    <row r="255" ht="12.75" customHeight="1">
      <c r="N255" s="57"/>
    </row>
    <row r="256" ht="12.75" customHeight="1">
      <c r="N256" s="57"/>
    </row>
    <row r="257" ht="12.75" customHeight="1">
      <c r="N257" s="57"/>
    </row>
    <row r="258" ht="12.75" customHeight="1">
      <c r="N258" s="57"/>
    </row>
    <row r="259" ht="12.75" customHeight="1">
      <c r="N259" s="57"/>
    </row>
    <row r="260" ht="12.75" customHeight="1">
      <c r="N260" s="57"/>
    </row>
    <row r="261" ht="12.75" customHeight="1">
      <c r="N261" s="57"/>
    </row>
    <row r="262" ht="12.75" customHeight="1">
      <c r="N262" s="57"/>
    </row>
    <row r="263" ht="12.75" customHeight="1">
      <c r="N263" s="57"/>
    </row>
    <row r="264" ht="12.75" customHeight="1">
      <c r="N264" s="57"/>
    </row>
    <row r="265" ht="12.75" customHeight="1">
      <c r="N265" s="57"/>
    </row>
    <row r="266" ht="12.75" customHeight="1">
      <c r="N266" s="57"/>
    </row>
    <row r="267" ht="12.75" customHeight="1">
      <c r="N267" s="57"/>
    </row>
    <row r="268" ht="12.75" customHeight="1">
      <c r="N268" s="57"/>
    </row>
    <row r="269" ht="12.75" customHeight="1">
      <c r="N269" s="57"/>
    </row>
    <row r="270" ht="12.75" customHeight="1">
      <c r="N270" s="57"/>
    </row>
    <row r="271" ht="12.75" customHeight="1">
      <c r="N271" s="57"/>
    </row>
    <row r="272" ht="12.75" customHeight="1">
      <c r="N272" s="57"/>
    </row>
    <row r="273" ht="12.75" customHeight="1">
      <c r="N273" s="57"/>
    </row>
    <row r="274" ht="12.75" customHeight="1">
      <c r="N274" s="57"/>
    </row>
    <row r="275" ht="12.75" customHeight="1">
      <c r="N275" s="57"/>
    </row>
    <row r="276" ht="12.75" customHeight="1">
      <c r="N276" s="57"/>
    </row>
    <row r="277" ht="12.75" customHeight="1">
      <c r="N277" s="57"/>
    </row>
    <row r="278" ht="12.75" customHeight="1">
      <c r="N278" s="57"/>
    </row>
    <row r="279" ht="12.75" customHeight="1">
      <c r="N279" s="57"/>
    </row>
    <row r="280" ht="12.75" customHeight="1">
      <c r="N280" s="57"/>
    </row>
    <row r="281" ht="12.75" customHeight="1">
      <c r="N281" s="57"/>
    </row>
    <row r="282" ht="12.75" customHeight="1">
      <c r="N282" s="57"/>
    </row>
    <row r="283" ht="12.75" customHeight="1">
      <c r="N283" s="57"/>
    </row>
    <row r="284" ht="12.75" customHeight="1">
      <c r="N284" s="57"/>
    </row>
    <row r="285" ht="12.75" customHeight="1">
      <c r="N285" s="57"/>
    </row>
    <row r="286" ht="12.75" customHeight="1">
      <c r="N286" s="57"/>
    </row>
    <row r="287" ht="12.75" customHeight="1">
      <c r="N287" s="57"/>
    </row>
    <row r="288" ht="12.75" customHeight="1">
      <c r="N288" s="57"/>
    </row>
    <row r="289" ht="12.75" customHeight="1">
      <c r="N289" s="57"/>
    </row>
    <row r="290" ht="12.75" customHeight="1">
      <c r="N290" s="57"/>
    </row>
    <row r="291" ht="12.75" customHeight="1">
      <c r="N291" s="57"/>
    </row>
    <row r="292" ht="12.75" customHeight="1">
      <c r="N292" s="57"/>
    </row>
    <row r="293" ht="12.75" customHeight="1">
      <c r="N293" s="57"/>
    </row>
    <row r="294" ht="12.75" customHeight="1">
      <c r="N294" s="57"/>
    </row>
    <row r="295" ht="12.75" customHeight="1">
      <c r="N295" s="57"/>
    </row>
    <row r="296" ht="12.75" customHeight="1">
      <c r="N296" s="57"/>
    </row>
    <row r="297" ht="12.75" customHeight="1">
      <c r="N297" s="57"/>
    </row>
    <row r="298" ht="12.75" customHeight="1">
      <c r="N298" s="57"/>
    </row>
    <row r="299" ht="12.75" customHeight="1">
      <c r="N299" s="57"/>
    </row>
    <row r="300" ht="12.75" customHeight="1">
      <c r="N300" s="57"/>
    </row>
    <row r="301" ht="12.75" customHeight="1">
      <c r="N301" s="57"/>
    </row>
    <row r="302" ht="12.75" customHeight="1">
      <c r="N302" s="57"/>
    </row>
    <row r="303" ht="12.75" customHeight="1">
      <c r="N303" s="57"/>
    </row>
    <row r="304" ht="12.75" customHeight="1">
      <c r="N304" s="57"/>
    </row>
    <row r="305" ht="12.75" customHeight="1">
      <c r="N305" s="57"/>
    </row>
    <row r="306" ht="12.75" customHeight="1">
      <c r="N306" s="57"/>
    </row>
    <row r="307" ht="12.75" customHeight="1">
      <c r="N307" s="57"/>
    </row>
    <row r="308" ht="12.75" customHeight="1">
      <c r="N308" s="57"/>
    </row>
    <row r="309" ht="12.75" customHeight="1">
      <c r="N309" s="57"/>
    </row>
    <row r="310" ht="12.75" customHeight="1">
      <c r="N310" s="57"/>
    </row>
    <row r="311" ht="12.75" customHeight="1">
      <c r="N311" s="57"/>
    </row>
    <row r="312" ht="12.75" customHeight="1">
      <c r="N312" s="57"/>
    </row>
    <row r="313" ht="12.75" customHeight="1">
      <c r="N313" s="57"/>
    </row>
    <row r="314" ht="12.75" customHeight="1">
      <c r="N314" s="57"/>
    </row>
    <row r="315" ht="12.75" customHeight="1">
      <c r="N315" s="57"/>
    </row>
    <row r="316" ht="12.75" customHeight="1">
      <c r="N316" s="57"/>
    </row>
    <row r="317" ht="12.75" customHeight="1">
      <c r="N317" s="57"/>
    </row>
    <row r="318" ht="12.75" customHeight="1">
      <c r="N318" s="57"/>
    </row>
    <row r="319" ht="12.75" customHeight="1">
      <c r="N319" s="57"/>
    </row>
    <row r="320" ht="12.75" customHeight="1">
      <c r="N320" s="57"/>
    </row>
    <row r="321" ht="12.75" customHeight="1">
      <c r="N321" s="57"/>
    </row>
    <row r="322" ht="12.75" customHeight="1">
      <c r="N322" s="57"/>
    </row>
    <row r="323" ht="12.75" customHeight="1">
      <c r="N323" s="57"/>
    </row>
    <row r="324" ht="12.75" customHeight="1">
      <c r="N324" s="57"/>
    </row>
    <row r="325" ht="12.75" customHeight="1">
      <c r="N325" s="57"/>
    </row>
    <row r="326" ht="12.75" customHeight="1">
      <c r="N326" s="57"/>
    </row>
    <row r="327" ht="12.75" customHeight="1">
      <c r="N327" s="57"/>
    </row>
    <row r="328" ht="12.75" customHeight="1">
      <c r="N328" s="57"/>
    </row>
    <row r="329" ht="12.75" customHeight="1">
      <c r="N329" s="57"/>
    </row>
    <row r="330" ht="12.75" customHeight="1">
      <c r="N330" s="57"/>
    </row>
    <row r="331" ht="12.75" customHeight="1">
      <c r="N331" s="57"/>
    </row>
    <row r="332" ht="12.75" customHeight="1">
      <c r="N332" s="57"/>
    </row>
    <row r="333" ht="12.75" customHeight="1">
      <c r="N333" s="57"/>
    </row>
    <row r="334" ht="12.75" customHeight="1">
      <c r="N334" s="57"/>
    </row>
    <row r="335" ht="12.75" customHeight="1">
      <c r="N335" s="57"/>
    </row>
    <row r="336" ht="12.75" customHeight="1">
      <c r="N336" s="57"/>
    </row>
    <row r="337" ht="12.75" customHeight="1">
      <c r="N337" s="57"/>
    </row>
    <row r="338" ht="12.75" customHeight="1">
      <c r="N338" s="57"/>
    </row>
    <row r="339" ht="12.75" customHeight="1">
      <c r="N339" s="57"/>
    </row>
    <row r="340" ht="12.75" customHeight="1">
      <c r="N340" s="57"/>
    </row>
    <row r="341" ht="12.75" customHeight="1">
      <c r="N341" s="57"/>
    </row>
    <row r="342" ht="12.75" customHeight="1">
      <c r="N342" s="57"/>
    </row>
    <row r="343" ht="12.75" customHeight="1">
      <c r="N343" s="57"/>
    </row>
    <row r="344" ht="12.75" customHeight="1">
      <c r="N344" s="57"/>
    </row>
    <row r="345" ht="12.75" customHeight="1">
      <c r="N345" s="57"/>
    </row>
    <row r="346" ht="12.75" customHeight="1">
      <c r="N346" s="57"/>
    </row>
    <row r="347" ht="12.75" customHeight="1">
      <c r="N347" s="57"/>
    </row>
    <row r="348" ht="12.75" customHeight="1">
      <c r="N348" s="57"/>
    </row>
    <row r="349" ht="12.75" customHeight="1">
      <c r="N349" s="57"/>
    </row>
    <row r="350" ht="12.75" customHeight="1">
      <c r="N350" s="57"/>
    </row>
    <row r="351" ht="12.75" customHeight="1">
      <c r="N351" s="57"/>
    </row>
    <row r="352" ht="12.75" customHeight="1">
      <c r="N352" s="57"/>
    </row>
    <row r="353" ht="12.75" customHeight="1">
      <c r="N353" s="57"/>
    </row>
    <row r="354" ht="12.75" customHeight="1">
      <c r="N354" s="57"/>
    </row>
    <row r="355" ht="12.75" customHeight="1">
      <c r="N355" s="57"/>
    </row>
    <row r="356" ht="12.75" customHeight="1">
      <c r="N356" s="57"/>
    </row>
    <row r="357" ht="12.75" customHeight="1">
      <c r="N357" s="57"/>
    </row>
    <row r="358" ht="12.75" customHeight="1">
      <c r="N358" s="57"/>
    </row>
    <row r="359" ht="12.75" customHeight="1">
      <c r="N359" s="57"/>
    </row>
    <row r="360" ht="12.75" customHeight="1">
      <c r="N360" s="57"/>
    </row>
    <row r="361" ht="12.75" customHeight="1">
      <c r="N361" s="57"/>
    </row>
    <row r="362" ht="12.75" customHeight="1">
      <c r="N362" s="57"/>
    </row>
    <row r="363" ht="12.75" customHeight="1">
      <c r="N363" s="57"/>
    </row>
    <row r="364" ht="12.75" customHeight="1">
      <c r="N364" s="57"/>
    </row>
    <row r="365" ht="12.75" customHeight="1">
      <c r="N365" s="57"/>
    </row>
    <row r="366" ht="12.75" customHeight="1">
      <c r="N366" s="57"/>
    </row>
    <row r="367" ht="12.75" customHeight="1">
      <c r="N367" s="57"/>
    </row>
    <row r="368" ht="12.75" customHeight="1">
      <c r="N368" s="57"/>
    </row>
    <row r="369" ht="12.75" customHeight="1">
      <c r="N369" s="57"/>
    </row>
    <row r="370" ht="12.75" customHeight="1">
      <c r="N370" s="57"/>
    </row>
    <row r="371" ht="12.75" customHeight="1">
      <c r="N371" s="57"/>
    </row>
    <row r="372" ht="12.75" customHeight="1">
      <c r="N372" s="57"/>
    </row>
    <row r="373" ht="12.75" customHeight="1">
      <c r="N373" s="57"/>
    </row>
    <row r="374" ht="12.75" customHeight="1">
      <c r="N374" s="57"/>
    </row>
    <row r="375" ht="12.75" customHeight="1">
      <c r="N375" s="57"/>
    </row>
    <row r="376" ht="12.75" customHeight="1">
      <c r="N376" s="57"/>
    </row>
    <row r="377" ht="12.75" customHeight="1">
      <c r="N377" s="57"/>
    </row>
    <row r="378" ht="12.75" customHeight="1">
      <c r="N378" s="57"/>
    </row>
    <row r="379" ht="12.75" customHeight="1">
      <c r="N379" s="57"/>
    </row>
    <row r="380" ht="12.75" customHeight="1">
      <c r="N380" s="57"/>
    </row>
    <row r="381" ht="12.75" customHeight="1">
      <c r="N381" s="57"/>
    </row>
    <row r="382" ht="12.75" customHeight="1">
      <c r="N382" s="57"/>
    </row>
    <row r="383" ht="12.75" customHeight="1">
      <c r="N383" s="57"/>
    </row>
    <row r="384" ht="12.75" customHeight="1">
      <c r="N384" s="57"/>
    </row>
    <row r="385" ht="12.75" customHeight="1">
      <c r="N385" s="57"/>
    </row>
    <row r="386" ht="12.75" customHeight="1">
      <c r="N386" s="57"/>
    </row>
    <row r="387" ht="12.75" customHeight="1">
      <c r="N387" s="57"/>
    </row>
    <row r="388" ht="12.75" customHeight="1">
      <c r="N388" s="57"/>
    </row>
    <row r="389" ht="12.75" customHeight="1">
      <c r="N389" s="57"/>
    </row>
    <row r="390" ht="12.75" customHeight="1">
      <c r="N390" s="57"/>
    </row>
    <row r="391" ht="12.75" customHeight="1">
      <c r="N391" s="57"/>
    </row>
    <row r="392" ht="12.75" customHeight="1">
      <c r="N392" s="57"/>
    </row>
    <row r="393" ht="12.75" customHeight="1">
      <c r="N393" s="57"/>
    </row>
    <row r="394" ht="12.75" customHeight="1">
      <c r="N394" s="57"/>
    </row>
    <row r="395" ht="12.75" customHeight="1">
      <c r="N395" s="57"/>
    </row>
    <row r="396" ht="12.75" customHeight="1">
      <c r="N396" s="57"/>
    </row>
    <row r="397" ht="12.75" customHeight="1">
      <c r="N397" s="57"/>
    </row>
    <row r="398" ht="12.75" customHeight="1">
      <c r="N398" s="57"/>
    </row>
    <row r="399" ht="12.75" customHeight="1">
      <c r="N399" s="57"/>
    </row>
    <row r="400" ht="12.75" customHeight="1">
      <c r="N400" s="57"/>
    </row>
    <row r="401" ht="12.75" customHeight="1">
      <c r="N401" s="57"/>
    </row>
    <row r="402" ht="12.75" customHeight="1">
      <c r="N402" s="57"/>
    </row>
    <row r="403" ht="12.75" customHeight="1">
      <c r="N403" s="57"/>
    </row>
    <row r="404" ht="12.75" customHeight="1">
      <c r="N404" s="57"/>
    </row>
    <row r="405" ht="12.75" customHeight="1">
      <c r="N405" s="57"/>
    </row>
    <row r="406" ht="12.75" customHeight="1">
      <c r="N406" s="57"/>
    </row>
    <row r="407" ht="12.75" customHeight="1">
      <c r="N407" s="57"/>
    </row>
    <row r="408" ht="12.75" customHeight="1">
      <c r="N408" s="57"/>
    </row>
    <row r="409" ht="12.75" customHeight="1">
      <c r="N409" s="57"/>
    </row>
    <row r="410" ht="12.75" customHeight="1">
      <c r="N410" s="57"/>
    </row>
    <row r="411" ht="12.75" customHeight="1">
      <c r="N411" s="57"/>
    </row>
    <row r="412" ht="12.75" customHeight="1">
      <c r="N412" s="57"/>
    </row>
    <row r="413" ht="12.75" customHeight="1">
      <c r="N413" s="57"/>
    </row>
    <row r="414" ht="12.75" customHeight="1">
      <c r="N414" s="57"/>
    </row>
    <row r="415" ht="12.75" customHeight="1">
      <c r="N415" s="57"/>
    </row>
    <row r="416" ht="12.75" customHeight="1">
      <c r="N416" s="57"/>
    </row>
    <row r="417" ht="12.75" customHeight="1">
      <c r="N417" s="57"/>
    </row>
    <row r="418" ht="12.75" customHeight="1">
      <c r="N418" s="57"/>
    </row>
    <row r="419" ht="12.75" customHeight="1">
      <c r="N419" s="57"/>
    </row>
    <row r="420" ht="12.75" customHeight="1">
      <c r="N420" s="57"/>
    </row>
    <row r="421" ht="12.75" customHeight="1">
      <c r="N421" s="57"/>
    </row>
    <row r="422" ht="12.75" customHeight="1">
      <c r="N422" s="57"/>
    </row>
    <row r="423" ht="12.75" customHeight="1">
      <c r="N423" s="57"/>
    </row>
    <row r="424" ht="12.75" customHeight="1">
      <c r="N424" s="57"/>
    </row>
    <row r="425" ht="12.75" customHeight="1">
      <c r="N425" s="57"/>
    </row>
    <row r="426" ht="12.75" customHeight="1">
      <c r="N426" s="57"/>
    </row>
    <row r="427" ht="12.75" customHeight="1">
      <c r="N427" s="57"/>
    </row>
    <row r="428" ht="12.75" customHeight="1">
      <c r="N428" s="57"/>
    </row>
    <row r="429" ht="12.75" customHeight="1">
      <c r="N429" s="57"/>
    </row>
    <row r="430" ht="12.75" customHeight="1">
      <c r="N430" s="57"/>
    </row>
    <row r="431" ht="12.75" customHeight="1">
      <c r="N431" s="57"/>
    </row>
    <row r="432" ht="12.75" customHeight="1">
      <c r="N432" s="57"/>
    </row>
    <row r="433" ht="12.75" customHeight="1">
      <c r="N433" s="57"/>
    </row>
    <row r="434" ht="12.75" customHeight="1">
      <c r="N434" s="57"/>
    </row>
    <row r="435" ht="12.75" customHeight="1">
      <c r="N435" s="57"/>
    </row>
    <row r="436" ht="12.75" customHeight="1">
      <c r="N436" s="57"/>
    </row>
    <row r="437" ht="12.75" customHeight="1">
      <c r="N437" s="57"/>
    </row>
    <row r="438" ht="12.75" customHeight="1">
      <c r="N438" s="57"/>
    </row>
    <row r="439" ht="12.75" customHeight="1">
      <c r="N439" s="57"/>
    </row>
    <row r="440" ht="12.75" customHeight="1">
      <c r="N440" s="57"/>
    </row>
    <row r="441" ht="12.75" customHeight="1">
      <c r="N441" s="57"/>
    </row>
    <row r="442" ht="12.75" customHeight="1">
      <c r="N442" s="57"/>
    </row>
    <row r="443" ht="12.75" customHeight="1">
      <c r="N443" s="57"/>
    </row>
    <row r="444" ht="12.75" customHeight="1">
      <c r="N444" s="57"/>
    </row>
    <row r="445" ht="12.75" customHeight="1">
      <c r="N445" s="57"/>
    </row>
    <row r="446" ht="12.75" customHeight="1">
      <c r="N446" s="57"/>
    </row>
    <row r="447" ht="12.75" customHeight="1">
      <c r="N447" s="57"/>
    </row>
    <row r="448" ht="12.75" customHeight="1">
      <c r="N448" s="57"/>
    </row>
    <row r="449" ht="12.75" customHeight="1">
      <c r="N449" s="57"/>
    </row>
    <row r="450" ht="12.75" customHeight="1">
      <c r="N450" s="57"/>
    </row>
    <row r="451" ht="12.75" customHeight="1">
      <c r="N451" s="57"/>
    </row>
    <row r="452" ht="12.75" customHeight="1">
      <c r="N452" s="57"/>
    </row>
    <row r="453" ht="12.75" customHeight="1">
      <c r="N453" s="57"/>
    </row>
    <row r="454" ht="12.75" customHeight="1">
      <c r="N454" s="57"/>
    </row>
    <row r="455" ht="12.75" customHeight="1">
      <c r="N455" s="57"/>
    </row>
    <row r="456" ht="12.75" customHeight="1">
      <c r="N456" s="57"/>
    </row>
    <row r="457" ht="12.75" customHeight="1">
      <c r="N457" s="57"/>
    </row>
    <row r="458" ht="12.75" customHeight="1">
      <c r="N458" s="57"/>
    </row>
    <row r="459" ht="12.75" customHeight="1">
      <c r="N459" s="57"/>
    </row>
    <row r="460" ht="12.75" customHeight="1">
      <c r="N460" s="57"/>
    </row>
    <row r="461" ht="12.75" customHeight="1">
      <c r="N461" s="57"/>
    </row>
    <row r="462" ht="12.75" customHeight="1">
      <c r="N462" s="57"/>
    </row>
    <row r="463" ht="12.75" customHeight="1">
      <c r="N463" s="57"/>
    </row>
    <row r="464" ht="12.75" customHeight="1">
      <c r="N464" s="57"/>
    </row>
    <row r="465" ht="12.75" customHeight="1">
      <c r="N465" s="57"/>
    </row>
    <row r="466" ht="12.75" customHeight="1">
      <c r="N466" s="57"/>
    </row>
    <row r="467" ht="12.75" customHeight="1">
      <c r="N467" s="57"/>
    </row>
    <row r="468" ht="12.75" customHeight="1">
      <c r="N468" s="57"/>
    </row>
    <row r="469" ht="12.75" customHeight="1">
      <c r="N469" s="57"/>
    </row>
    <row r="470" ht="12.75" customHeight="1">
      <c r="N470" s="57"/>
    </row>
    <row r="471" ht="12.75" customHeight="1">
      <c r="N471" s="57"/>
    </row>
    <row r="472" ht="12.75" customHeight="1">
      <c r="N472" s="57"/>
    </row>
    <row r="473" ht="12.75" customHeight="1">
      <c r="N473" s="57"/>
    </row>
    <row r="474" ht="12.75" customHeight="1">
      <c r="N474" s="57"/>
    </row>
    <row r="475" ht="12.75" customHeight="1">
      <c r="N475" s="57"/>
    </row>
    <row r="476" ht="12.75" customHeight="1">
      <c r="N476" s="57"/>
    </row>
    <row r="477" ht="12.75" customHeight="1">
      <c r="N477" s="57"/>
    </row>
    <row r="478" ht="12.75" customHeight="1">
      <c r="N478" s="57"/>
    </row>
    <row r="479" ht="12.75" customHeight="1">
      <c r="N479" s="57"/>
    </row>
    <row r="480" ht="12.75" customHeight="1">
      <c r="N480" s="57"/>
    </row>
    <row r="481" ht="12.75" customHeight="1">
      <c r="N481" s="57"/>
    </row>
    <row r="482" ht="12.75" customHeight="1">
      <c r="N482" s="57"/>
    </row>
    <row r="483" ht="12.75" customHeight="1">
      <c r="N483" s="57"/>
    </row>
    <row r="484" ht="12.75" customHeight="1">
      <c r="N484" s="57"/>
    </row>
    <row r="485" ht="12.75" customHeight="1">
      <c r="N485" s="57"/>
    </row>
    <row r="486" ht="12.75" customHeight="1">
      <c r="N486" s="57"/>
    </row>
    <row r="487" ht="12.75" customHeight="1">
      <c r="N487" s="57"/>
    </row>
    <row r="488" ht="12.75" customHeight="1">
      <c r="N488" s="57"/>
    </row>
    <row r="489" ht="12.75" customHeight="1">
      <c r="N489" s="57"/>
    </row>
    <row r="490" ht="12.75" customHeight="1">
      <c r="N490" s="57"/>
    </row>
    <row r="491" ht="12.75" customHeight="1">
      <c r="N491" s="57"/>
    </row>
    <row r="492" ht="12.75" customHeight="1">
      <c r="N492" s="57"/>
    </row>
    <row r="493" ht="12.75" customHeight="1">
      <c r="N493" s="57"/>
    </row>
    <row r="494" ht="12.75" customHeight="1">
      <c r="N494" s="57"/>
    </row>
    <row r="495" ht="12.75" customHeight="1">
      <c r="N495" s="57"/>
    </row>
    <row r="496" ht="12.75" customHeight="1">
      <c r="N496" s="57"/>
    </row>
    <row r="497" ht="12.75" customHeight="1">
      <c r="N497" s="57"/>
    </row>
    <row r="498" ht="12.75" customHeight="1">
      <c r="N498" s="57"/>
    </row>
    <row r="499" ht="12.75" customHeight="1">
      <c r="N499" s="57"/>
    </row>
    <row r="500" ht="12.75" customHeight="1">
      <c r="N500" s="57"/>
    </row>
    <row r="501" ht="12.75" customHeight="1">
      <c r="N501" s="57"/>
    </row>
    <row r="502" ht="12.75" customHeight="1">
      <c r="N502" s="57"/>
    </row>
    <row r="503" ht="12.75" customHeight="1">
      <c r="N503" s="57"/>
    </row>
    <row r="504" ht="12.75" customHeight="1">
      <c r="N504" s="57"/>
    </row>
    <row r="505" ht="12.75" customHeight="1">
      <c r="N505" s="57"/>
    </row>
    <row r="506" ht="12.75" customHeight="1">
      <c r="N506" s="57"/>
    </row>
    <row r="507" ht="12.75" customHeight="1">
      <c r="N507" s="57"/>
    </row>
    <row r="508" ht="12.75" customHeight="1">
      <c r="N508" s="57"/>
    </row>
    <row r="509" ht="12.75" customHeight="1">
      <c r="N509" s="57"/>
    </row>
    <row r="510" ht="12.75" customHeight="1">
      <c r="N510" s="57"/>
    </row>
    <row r="511" ht="12.75" customHeight="1">
      <c r="N511" s="57"/>
    </row>
    <row r="512" ht="12.75" customHeight="1">
      <c r="N512" s="57"/>
    </row>
    <row r="513" ht="12.75" customHeight="1">
      <c r="N513" s="57"/>
    </row>
    <row r="514" ht="12.75" customHeight="1">
      <c r="N514" s="57"/>
    </row>
    <row r="515" ht="12.75" customHeight="1">
      <c r="N515" s="57"/>
    </row>
    <row r="516" ht="12.75" customHeight="1">
      <c r="N516" s="57"/>
    </row>
    <row r="517" ht="12.75" customHeight="1">
      <c r="N517" s="57"/>
    </row>
    <row r="518" ht="12.75" customHeight="1">
      <c r="N518" s="57"/>
    </row>
    <row r="519" ht="12.75" customHeight="1">
      <c r="N519" s="57"/>
    </row>
    <row r="520" ht="12.75" customHeight="1">
      <c r="N520" s="57"/>
    </row>
    <row r="521" ht="12.75" customHeight="1">
      <c r="N521" s="57"/>
    </row>
    <row r="522" ht="12.75" customHeight="1">
      <c r="N522" s="57"/>
    </row>
    <row r="523" ht="12.75" customHeight="1">
      <c r="N523" s="57"/>
    </row>
    <row r="524" ht="12.75" customHeight="1">
      <c r="N524" s="57"/>
    </row>
    <row r="525" ht="12.75" customHeight="1">
      <c r="N525" s="57"/>
    </row>
    <row r="526" ht="12.75" customHeight="1">
      <c r="N526" s="57"/>
    </row>
    <row r="527" ht="12.75" customHeight="1">
      <c r="N527" s="57"/>
    </row>
    <row r="528" ht="12.75" customHeight="1">
      <c r="N528" s="57"/>
    </row>
    <row r="529" ht="12.75" customHeight="1">
      <c r="N529" s="57"/>
    </row>
    <row r="530" ht="12.75" customHeight="1">
      <c r="N530" s="57"/>
    </row>
    <row r="531" ht="12.75" customHeight="1">
      <c r="N531" s="57"/>
    </row>
    <row r="532" ht="12.75" customHeight="1">
      <c r="N532" s="57"/>
    </row>
    <row r="533" ht="12.75" customHeight="1">
      <c r="N533" s="57"/>
    </row>
    <row r="534" ht="12.75" customHeight="1">
      <c r="N534" s="57"/>
    </row>
    <row r="535" ht="12.75" customHeight="1">
      <c r="N535" s="57"/>
    </row>
    <row r="536" ht="12.75" customHeight="1">
      <c r="N536" s="57"/>
    </row>
    <row r="537" ht="12.75" customHeight="1">
      <c r="N537" s="57"/>
    </row>
    <row r="538" ht="12.75" customHeight="1">
      <c r="N538" s="57"/>
    </row>
    <row r="539" ht="12.75" customHeight="1">
      <c r="N539" s="57"/>
    </row>
    <row r="540" ht="12.75" customHeight="1">
      <c r="N540" s="57"/>
    </row>
    <row r="541" ht="12.75" customHeight="1">
      <c r="N541" s="57"/>
    </row>
    <row r="542" ht="12.75" customHeight="1">
      <c r="N542" s="57"/>
    </row>
    <row r="543" ht="12.75" customHeight="1">
      <c r="N543" s="57"/>
    </row>
    <row r="544" ht="12.75" customHeight="1">
      <c r="N544" s="57"/>
    </row>
    <row r="545" ht="12.75" customHeight="1">
      <c r="N545" s="57"/>
    </row>
    <row r="546" ht="12.75" customHeight="1">
      <c r="N546" s="57"/>
    </row>
    <row r="547" ht="12.75" customHeight="1">
      <c r="N547" s="57"/>
    </row>
    <row r="548" ht="12.75" customHeight="1">
      <c r="N548" s="57"/>
    </row>
    <row r="549" ht="12.75" customHeight="1">
      <c r="N549" s="57"/>
    </row>
    <row r="550" ht="12.75" customHeight="1">
      <c r="N550" s="57"/>
    </row>
    <row r="551" ht="12.75" customHeight="1">
      <c r="N551" s="57"/>
    </row>
    <row r="552" ht="12.75" customHeight="1">
      <c r="N552" s="57"/>
    </row>
    <row r="553" ht="12.75" customHeight="1">
      <c r="N553" s="57"/>
    </row>
    <row r="554" ht="12.75" customHeight="1">
      <c r="N554" s="57"/>
    </row>
    <row r="555" ht="12.75" customHeight="1">
      <c r="N555" s="57"/>
    </row>
    <row r="556" ht="12.75" customHeight="1">
      <c r="N556" s="57"/>
    </row>
    <row r="557" ht="12.75" customHeight="1">
      <c r="N557" s="57"/>
    </row>
    <row r="558" ht="12.75" customHeight="1">
      <c r="N558" s="57"/>
    </row>
    <row r="559" ht="12.75" customHeight="1">
      <c r="N559" s="57"/>
    </row>
    <row r="560" ht="12.75" customHeight="1">
      <c r="N560" s="57"/>
    </row>
    <row r="561" ht="12.75" customHeight="1">
      <c r="N561" s="57"/>
    </row>
    <row r="562" ht="12.75" customHeight="1">
      <c r="N562" s="57"/>
    </row>
    <row r="563" ht="12.75" customHeight="1">
      <c r="N563" s="57"/>
    </row>
    <row r="564" ht="12.75" customHeight="1">
      <c r="N564" s="57"/>
    </row>
    <row r="565" ht="12.75" customHeight="1">
      <c r="N565" s="57"/>
    </row>
    <row r="566" ht="12.75" customHeight="1">
      <c r="N566" s="57"/>
    </row>
    <row r="567" ht="12.75" customHeight="1">
      <c r="N567" s="57"/>
    </row>
    <row r="568" ht="12.75" customHeight="1">
      <c r="N568" s="57"/>
    </row>
    <row r="569" ht="12.75" customHeight="1">
      <c r="N569" s="57"/>
    </row>
    <row r="570" ht="12.75" customHeight="1">
      <c r="N570" s="57"/>
    </row>
    <row r="571" ht="12.75" customHeight="1">
      <c r="N571" s="57"/>
    </row>
    <row r="572" ht="12.75" customHeight="1">
      <c r="N572" s="57"/>
    </row>
    <row r="573" ht="12.75" customHeight="1">
      <c r="N573" s="57"/>
    </row>
    <row r="574" ht="12.75" customHeight="1">
      <c r="N574" s="57"/>
    </row>
    <row r="575" ht="12.75" customHeight="1">
      <c r="N575" s="57"/>
    </row>
    <row r="576" ht="12.75" customHeight="1">
      <c r="N576" s="57"/>
    </row>
    <row r="577" ht="12.75" customHeight="1">
      <c r="N577" s="57"/>
    </row>
    <row r="578" ht="12.75" customHeight="1">
      <c r="N578" s="57"/>
    </row>
    <row r="579" ht="12.75" customHeight="1">
      <c r="N579" s="57"/>
    </row>
    <row r="580" ht="12.75" customHeight="1">
      <c r="N580" s="57"/>
    </row>
    <row r="581" ht="12.75" customHeight="1">
      <c r="N581" s="57"/>
    </row>
    <row r="582" ht="12.75" customHeight="1">
      <c r="N582" s="57"/>
    </row>
    <row r="583" ht="12.75" customHeight="1">
      <c r="N583" s="57"/>
    </row>
    <row r="584" ht="12.75" customHeight="1">
      <c r="N584" s="57"/>
    </row>
    <row r="585" ht="12.75" customHeight="1">
      <c r="N585" s="57"/>
    </row>
    <row r="586" ht="12.75" customHeight="1">
      <c r="N586" s="57"/>
    </row>
    <row r="587" ht="12.75" customHeight="1">
      <c r="N587" s="57"/>
    </row>
    <row r="588" ht="12.75" customHeight="1">
      <c r="N588" s="57"/>
    </row>
    <row r="589" ht="12.75" customHeight="1">
      <c r="N589" s="57"/>
    </row>
    <row r="590" ht="12.75" customHeight="1">
      <c r="N590" s="57"/>
    </row>
    <row r="591" ht="12.75" customHeight="1">
      <c r="N591" s="57"/>
    </row>
    <row r="592" ht="12.75" customHeight="1">
      <c r="N592" s="57"/>
    </row>
    <row r="593" ht="12.75" customHeight="1">
      <c r="N593" s="57"/>
    </row>
    <row r="594" ht="12.75" customHeight="1">
      <c r="N594" s="57"/>
    </row>
    <row r="595" ht="12.75" customHeight="1">
      <c r="N595" s="57"/>
    </row>
    <row r="596" ht="12.75" customHeight="1">
      <c r="N596" s="57"/>
    </row>
    <row r="597" ht="12.75" customHeight="1">
      <c r="N597" s="57"/>
    </row>
    <row r="598" ht="12.75" customHeight="1">
      <c r="N598" s="57"/>
    </row>
    <row r="599" ht="12.75" customHeight="1">
      <c r="N599" s="57"/>
    </row>
    <row r="600" ht="12.75" customHeight="1">
      <c r="N600" s="57"/>
    </row>
    <row r="601" ht="12.75" customHeight="1">
      <c r="N601" s="57"/>
    </row>
    <row r="602" ht="12.75" customHeight="1">
      <c r="N602" s="57"/>
    </row>
    <row r="603" ht="12.75" customHeight="1">
      <c r="N603" s="57"/>
    </row>
    <row r="604" ht="12.75" customHeight="1">
      <c r="N604" s="57"/>
    </row>
    <row r="605" ht="12.75" customHeight="1">
      <c r="N605" s="57"/>
    </row>
    <row r="606" ht="12.75" customHeight="1">
      <c r="N606" s="57"/>
    </row>
    <row r="607" ht="12.75" customHeight="1">
      <c r="N607" s="57"/>
    </row>
    <row r="608" ht="12.75" customHeight="1">
      <c r="N608" s="57"/>
    </row>
    <row r="609" ht="12.75" customHeight="1">
      <c r="N609" s="57"/>
    </row>
    <row r="610" ht="12.75" customHeight="1">
      <c r="N610" s="57"/>
    </row>
    <row r="611" ht="12.75" customHeight="1">
      <c r="N611" s="57"/>
    </row>
    <row r="612" ht="12.75" customHeight="1">
      <c r="N612" s="57"/>
    </row>
    <row r="613" ht="12.75" customHeight="1">
      <c r="N613" s="57"/>
    </row>
    <row r="614" ht="12.75" customHeight="1">
      <c r="N614" s="57"/>
    </row>
    <row r="615" ht="12.75" customHeight="1">
      <c r="N615" s="57"/>
    </row>
    <row r="616" ht="12.75" customHeight="1">
      <c r="N616" s="57"/>
    </row>
    <row r="617" ht="12.75" customHeight="1">
      <c r="N617" s="57"/>
    </row>
    <row r="618" ht="12.75" customHeight="1">
      <c r="N618" s="57"/>
    </row>
    <row r="619" ht="12.75" customHeight="1">
      <c r="N619" s="57"/>
    </row>
    <row r="620" ht="12.75" customHeight="1">
      <c r="N620" s="57"/>
    </row>
    <row r="621" ht="12.75" customHeight="1">
      <c r="N621" s="57"/>
    </row>
    <row r="622" ht="12.75" customHeight="1">
      <c r="N622" s="57"/>
    </row>
    <row r="623" ht="12.75" customHeight="1">
      <c r="N623" s="57"/>
    </row>
    <row r="624" ht="12.75" customHeight="1">
      <c r="N624" s="57"/>
    </row>
    <row r="625" ht="12.75" customHeight="1">
      <c r="N625" s="57"/>
    </row>
    <row r="626" ht="12.75" customHeight="1">
      <c r="N626" s="57"/>
    </row>
    <row r="627" ht="12.75" customHeight="1">
      <c r="N627" s="57"/>
    </row>
    <row r="628" ht="12.75" customHeight="1">
      <c r="N628" s="57"/>
    </row>
    <row r="629" ht="12.75" customHeight="1">
      <c r="N629" s="57"/>
    </row>
    <row r="630" ht="12.75" customHeight="1">
      <c r="N630" s="57"/>
    </row>
    <row r="631" ht="12.75" customHeight="1">
      <c r="N631" s="57"/>
    </row>
    <row r="632" ht="12.75" customHeight="1">
      <c r="N632" s="57"/>
    </row>
    <row r="633" ht="12.75" customHeight="1">
      <c r="N633" s="57"/>
    </row>
    <row r="634" ht="12.75" customHeight="1">
      <c r="N634" s="57"/>
    </row>
    <row r="635" ht="12.75" customHeight="1">
      <c r="N635" s="57"/>
    </row>
    <row r="636" ht="12.75" customHeight="1">
      <c r="N636" s="57"/>
    </row>
    <row r="637" ht="12.75" customHeight="1">
      <c r="N637" s="57"/>
    </row>
    <row r="638" ht="12.75" customHeight="1">
      <c r="N638" s="57"/>
    </row>
    <row r="639" ht="12.75" customHeight="1">
      <c r="N639" s="57"/>
    </row>
    <row r="640" ht="12.75" customHeight="1">
      <c r="N640" s="57"/>
    </row>
    <row r="641" ht="12.75" customHeight="1">
      <c r="N641" s="57"/>
    </row>
    <row r="642" ht="12.75" customHeight="1">
      <c r="N642" s="57"/>
    </row>
    <row r="643" ht="12.75" customHeight="1">
      <c r="N643" s="57"/>
    </row>
    <row r="644" ht="12.75" customHeight="1">
      <c r="N644" s="57"/>
    </row>
    <row r="645" ht="12.75" customHeight="1">
      <c r="N645" s="57"/>
    </row>
    <row r="646" ht="12.75" customHeight="1">
      <c r="N646" s="57"/>
    </row>
    <row r="647" ht="12.75" customHeight="1">
      <c r="N647" s="57"/>
    </row>
    <row r="648" ht="12.75" customHeight="1">
      <c r="N648" s="57"/>
    </row>
    <row r="649" ht="12.75" customHeight="1">
      <c r="N649" s="57"/>
    </row>
    <row r="650" ht="12.75" customHeight="1">
      <c r="N650" s="57"/>
    </row>
    <row r="651" ht="12.75" customHeight="1">
      <c r="N651" s="57"/>
    </row>
    <row r="652" ht="12.75" customHeight="1">
      <c r="N652" s="57"/>
    </row>
    <row r="653" ht="12.75" customHeight="1">
      <c r="N653" s="57"/>
    </row>
    <row r="654" ht="12.75" customHeight="1">
      <c r="N654" s="57"/>
    </row>
    <row r="655" ht="12.75" customHeight="1">
      <c r="N655" s="57"/>
    </row>
    <row r="656" ht="12.75" customHeight="1">
      <c r="N656" s="57"/>
    </row>
    <row r="657" ht="12.75" customHeight="1">
      <c r="N657" s="57"/>
    </row>
    <row r="658" ht="12.75" customHeight="1">
      <c r="N658" s="57"/>
    </row>
    <row r="659" ht="12.75" customHeight="1">
      <c r="N659" s="57"/>
    </row>
    <row r="660" ht="12.75" customHeight="1">
      <c r="N660" s="57"/>
    </row>
    <row r="661" ht="12.75" customHeight="1">
      <c r="N661" s="57"/>
    </row>
    <row r="662" ht="12.75" customHeight="1">
      <c r="N662" s="57"/>
    </row>
    <row r="663" ht="12.75" customHeight="1">
      <c r="N663" s="57"/>
    </row>
    <row r="664" ht="12.75" customHeight="1">
      <c r="N664" s="57"/>
    </row>
    <row r="665" ht="12.75" customHeight="1">
      <c r="N665" s="57"/>
    </row>
    <row r="666" ht="12.75" customHeight="1">
      <c r="N666" s="57"/>
    </row>
    <row r="667" ht="12.75" customHeight="1">
      <c r="N667" s="57"/>
    </row>
    <row r="668" ht="12.75" customHeight="1">
      <c r="N668" s="57"/>
    </row>
    <row r="669" ht="12.75" customHeight="1">
      <c r="N669" s="57"/>
    </row>
    <row r="670" ht="12.75" customHeight="1">
      <c r="N670" s="57"/>
    </row>
    <row r="671" ht="12.75" customHeight="1">
      <c r="N671" s="57"/>
    </row>
    <row r="672" ht="12.75" customHeight="1">
      <c r="N672" s="57"/>
    </row>
    <row r="673" ht="12.75" customHeight="1">
      <c r="N673" s="57"/>
    </row>
    <row r="674" ht="12.75" customHeight="1">
      <c r="N674" s="57"/>
    </row>
    <row r="675" ht="12.75" customHeight="1">
      <c r="N675" s="57"/>
    </row>
    <row r="676" ht="12.75" customHeight="1">
      <c r="N676" s="57"/>
    </row>
    <row r="677" ht="12.75" customHeight="1">
      <c r="N677" s="57"/>
    </row>
    <row r="678" ht="12.75" customHeight="1">
      <c r="N678" s="57"/>
    </row>
    <row r="679" ht="12.75" customHeight="1">
      <c r="N679" s="57"/>
    </row>
    <row r="680" ht="12.75" customHeight="1">
      <c r="N680" s="57"/>
    </row>
    <row r="681" ht="12.75" customHeight="1">
      <c r="N681" s="57"/>
    </row>
    <row r="682" ht="12.75" customHeight="1">
      <c r="N682" s="57"/>
    </row>
    <row r="683" ht="12.75" customHeight="1">
      <c r="N683" s="57"/>
    </row>
    <row r="684" ht="12.75" customHeight="1">
      <c r="N684" s="57"/>
    </row>
    <row r="685" ht="12.75" customHeight="1">
      <c r="N685" s="57"/>
    </row>
    <row r="686" ht="12.75" customHeight="1">
      <c r="N686" s="57"/>
    </row>
    <row r="687" ht="12.75" customHeight="1">
      <c r="N687" s="57"/>
    </row>
    <row r="688" ht="12.75" customHeight="1">
      <c r="N688" s="57"/>
    </row>
    <row r="689" ht="12.75" customHeight="1">
      <c r="N689" s="57"/>
    </row>
    <row r="690" ht="12.75" customHeight="1">
      <c r="N690" s="57"/>
    </row>
    <row r="691" ht="12.75" customHeight="1">
      <c r="N691" s="57"/>
    </row>
    <row r="692" ht="12.75" customHeight="1">
      <c r="N692" s="57"/>
    </row>
    <row r="693" ht="12.75" customHeight="1">
      <c r="N693" s="57"/>
    </row>
    <row r="694" ht="12.75" customHeight="1">
      <c r="N694" s="57"/>
    </row>
    <row r="695" ht="12.75" customHeight="1">
      <c r="N695" s="57"/>
    </row>
    <row r="696" ht="12.75" customHeight="1">
      <c r="N696" s="57"/>
    </row>
    <row r="697" ht="12.75" customHeight="1">
      <c r="N697" s="57"/>
    </row>
    <row r="698" ht="12.75" customHeight="1">
      <c r="N698" s="57"/>
    </row>
    <row r="699" ht="12.75" customHeight="1">
      <c r="N699" s="57"/>
    </row>
    <row r="700" ht="12.75" customHeight="1">
      <c r="N700" s="57"/>
    </row>
    <row r="701" ht="12.75" customHeight="1">
      <c r="N701" s="57"/>
    </row>
    <row r="702" ht="12.75" customHeight="1">
      <c r="N702" s="57"/>
    </row>
    <row r="703" ht="12.75" customHeight="1">
      <c r="N703" s="57"/>
    </row>
    <row r="704" ht="12.75" customHeight="1">
      <c r="N704" s="57"/>
    </row>
    <row r="705" ht="12.75" customHeight="1">
      <c r="N705" s="57"/>
    </row>
    <row r="706" ht="12.75" customHeight="1">
      <c r="N706" s="57"/>
    </row>
    <row r="707" ht="12.75" customHeight="1">
      <c r="N707" s="57"/>
    </row>
    <row r="708" ht="12.75" customHeight="1">
      <c r="N708" s="57"/>
    </row>
    <row r="709" ht="12.75" customHeight="1">
      <c r="N709" s="57"/>
    </row>
    <row r="710" ht="12.75" customHeight="1">
      <c r="N710" s="57"/>
    </row>
    <row r="711" ht="12.75" customHeight="1">
      <c r="N711" s="57"/>
    </row>
    <row r="712" ht="12.75" customHeight="1">
      <c r="N712" s="57"/>
    </row>
    <row r="713" ht="12.75" customHeight="1">
      <c r="N713" s="57"/>
    </row>
    <row r="714" ht="12.75" customHeight="1">
      <c r="N714" s="57"/>
    </row>
    <row r="715" ht="12.75" customHeight="1">
      <c r="N715" s="57"/>
    </row>
    <row r="716" ht="12.75" customHeight="1">
      <c r="N716" s="57"/>
    </row>
    <row r="717" ht="12.75" customHeight="1">
      <c r="N717" s="57"/>
    </row>
    <row r="718" ht="12.75" customHeight="1">
      <c r="N718" s="57"/>
    </row>
    <row r="719" ht="12.75" customHeight="1">
      <c r="N719" s="57"/>
    </row>
    <row r="720" ht="12.75" customHeight="1">
      <c r="N720" s="57"/>
    </row>
    <row r="721" ht="12.75" customHeight="1">
      <c r="N721" s="57"/>
    </row>
    <row r="722" ht="12.75" customHeight="1">
      <c r="N722" s="57"/>
    </row>
    <row r="723" ht="12.75" customHeight="1">
      <c r="N723" s="57"/>
    </row>
    <row r="724" ht="12.75" customHeight="1">
      <c r="N724" s="57"/>
    </row>
    <row r="725" ht="12.75" customHeight="1">
      <c r="N725" s="57"/>
    </row>
    <row r="726" ht="12.75" customHeight="1">
      <c r="N726" s="57"/>
    </row>
    <row r="727" ht="12.75" customHeight="1">
      <c r="N727" s="57"/>
    </row>
    <row r="728" ht="12.75" customHeight="1">
      <c r="N728" s="57"/>
    </row>
    <row r="729" ht="12.75" customHeight="1">
      <c r="N729" s="57"/>
    </row>
    <row r="730" ht="12.75" customHeight="1">
      <c r="N730" s="57"/>
    </row>
    <row r="731" ht="12.75" customHeight="1">
      <c r="N731" s="57"/>
    </row>
    <row r="732" ht="12.75" customHeight="1">
      <c r="N732" s="57"/>
    </row>
    <row r="733" ht="12.75" customHeight="1">
      <c r="N733" s="57"/>
    </row>
    <row r="734" ht="12.75" customHeight="1">
      <c r="N734" s="57"/>
    </row>
    <row r="735" ht="12.75" customHeight="1">
      <c r="N735" s="57"/>
    </row>
    <row r="736" ht="12.75" customHeight="1">
      <c r="N736" s="57"/>
    </row>
    <row r="737" ht="12.75" customHeight="1">
      <c r="N737" s="57"/>
    </row>
    <row r="738" ht="12.75" customHeight="1">
      <c r="N738" s="57"/>
    </row>
    <row r="739" ht="12.75" customHeight="1">
      <c r="N739" s="57"/>
    </row>
    <row r="740" ht="12.75" customHeight="1">
      <c r="N740" s="57"/>
    </row>
    <row r="741" ht="12.75" customHeight="1">
      <c r="N741" s="57"/>
    </row>
    <row r="742" ht="12.75" customHeight="1">
      <c r="N742" s="57"/>
    </row>
    <row r="743" ht="12.75" customHeight="1">
      <c r="N743" s="57"/>
    </row>
    <row r="744" ht="12.75" customHeight="1">
      <c r="N744" s="57"/>
    </row>
    <row r="745" ht="12.75" customHeight="1">
      <c r="N745" s="57"/>
    </row>
    <row r="746" ht="12.75" customHeight="1">
      <c r="N746" s="57"/>
    </row>
    <row r="747" ht="12.75" customHeight="1">
      <c r="N747" s="57"/>
    </row>
    <row r="748" ht="12.75" customHeight="1">
      <c r="N748" s="57"/>
    </row>
    <row r="749" ht="12.75" customHeight="1">
      <c r="N749" s="57"/>
    </row>
    <row r="750" ht="12.75" customHeight="1">
      <c r="N750" s="57"/>
    </row>
    <row r="751" ht="12.75" customHeight="1">
      <c r="N751" s="57"/>
    </row>
    <row r="752" ht="12.75" customHeight="1">
      <c r="N752" s="57"/>
    </row>
    <row r="753" ht="12.75" customHeight="1">
      <c r="N753" s="57"/>
    </row>
    <row r="754" ht="12.75" customHeight="1">
      <c r="N754" s="57"/>
    </row>
    <row r="755" ht="12.75" customHeight="1">
      <c r="N755" s="57"/>
    </row>
    <row r="756" ht="12.75" customHeight="1">
      <c r="N756" s="57"/>
    </row>
    <row r="757" ht="12.75" customHeight="1">
      <c r="N757" s="57"/>
    </row>
    <row r="758" ht="12.75" customHeight="1">
      <c r="N758" s="57"/>
    </row>
    <row r="759" ht="12.75" customHeight="1">
      <c r="N759" s="57"/>
    </row>
    <row r="760" ht="12.75" customHeight="1">
      <c r="N760" s="57"/>
    </row>
    <row r="761" ht="12.75" customHeight="1">
      <c r="N761" s="57"/>
    </row>
    <row r="762" ht="12.75" customHeight="1">
      <c r="N762" s="57"/>
    </row>
    <row r="763" ht="12.75" customHeight="1">
      <c r="N763" s="57"/>
    </row>
    <row r="764" ht="12.75" customHeight="1">
      <c r="N764" s="57"/>
    </row>
    <row r="765" ht="12.75" customHeight="1">
      <c r="N765" s="57"/>
    </row>
    <row r="766" ht="12.75" customHeight="1">
      <c r="N766" s="57"/>
    </row>
    <row r="767" ht="12.75" customHeight="1">
      <c r="N767" s="57"/>
    </row>
    <row r="768" ht="12.75" customHeight="1">
      <c r="N768" s="57"/>
    </row>
    <row r="769" ht="12.75" customHeight="1">
      <c r="N769" s="57"/>
    </row>
    <row r="770" ht="12.75" customHeight="1">
      <c r="N770" s="57"/>
    </row>
    <row r="771" ht="12.75" customHeight="1">
      <c r="N771" s="57"/>
    </row>
    <row r="772" ht="12.75" customHeight="1">
      <c r="N772" s="57"/>
    </row>
    <row r="773" ht="12.75" customHeight="1">
      <c r="N773" s="57"/>
    </row>
    <row r="774" ht="12.75" customHeight="1">
      <c r="N774" s="57"/>
    </row>
    <row r="775" ht="12.75" customHeight="1">
      <c r="N775" s="57"/>
    </row>
    <row r="776" ht="12.75" customHeight="1">
      <c r="N776" s="57"/>
    </row>
    <row r="777" ht="12.75" customHeight="1">
      <c r="N777" s="57"/>
    </row>
    <row r="778" ht="12.75" customHeight="1">
      <c r="N778" s="57"/>
    </row>
    <row r="779" ht="12.75" customHeight="1">
      <c r="N779" s="57"/>
    </row>
    <row r="780" ht="12.75" customHeight="1">
      <c r="N780" s="57"/>
    </row>
    <row r="781" ht="12.75" customHeight="1">
      <c r="N781" s="57"/>
    </row>
    <row r="782" ht="12.75" customHeight="1">
      <c r="N782" s="57"/>
    </row>
    <row r="783" ht="12.75" customHeight="1">
      <c r="N783" s="57"/>
    </row>
    <row r="784" ht="12.75" customHeight="1">
      <c r="N784" s="57"/>
    </row>
    <row r="785" ht="12.75" customHeight="1">
      <c r="N785" s="57"/>
    </row>
    <row r="786" ht="12.75" customHeight="1">
      <c r="N786" s="57"/>
    </row>
    <row r="787" ht="12.75" customHeight="1">
      <c r="N787" s="57"/>
    </row>
    <row r="788" ht="12.75" customHeight="1">
      <c r="N788" s="57"/>
    </row>
    <row r="789" ht="12.75" customHeight="1">
      <c r="N789" s="57"/>
    </row>
    <row r="790" ht="12.75" customHeight="1">
      <c r="N790" s="57"/>
    </row>
    <row r="791" ht="12.75" customHeight="1">
      <c r="N791" s="57"/>
    </row>
    <row r="792" ht="12.75" customHeight="1">
      <c r="N792" s="57"/>
    </row>
    <row r="793" ht="12.75" customHeight="1">
      <c r="N793" s="57"/>
    </row>
    <row r="794" ht="12.75" customHeight="1">
      <c r="N794" s="57"/>
    </row>
    <row r="795" ht="12.75" customHeight="1">
      <c r="N795" s="57"/>
    </row>
    <row r="796" ht="12.75" customHeight="1">
      <c r="N796" s="57"/>
    </row>
    <row r="797" ht="12.75" customHeight="1">
      <c r="N797" s="57"/>
    </row>
    <row r="798" ht="12.75" customHeight="1">
      <c r="N798" s="57"/>
    </row>
    <row r="799" ht="12.75" customHeight="1">
      <c r="N799" s="57"/>
    </row>
    <row r="800" ht="12.75" customHeight="1">
      <c r="N800" s="57"/>
    </row>
    <row r="801" ht="12.75" customHeight="1">
      <c r="N801" s="57"/>
    </row>
    <row r="802" ht="12.75" customHeight="1">
      <c r="N802" s="57"/>
    </row>
    <row r="803" ht="12.75" customHeight="1">
      <c r="N803" s="57"/>
    </row>
    <row r="804" ht="12.75" customHeight="1">
      <c r="N804" s="57"/>
    </row>
    <row r="805" ht="12.75" customHeight="1">
      <c r="N805" s="57"/>
    </row>
    <row r="806" ht="12.75" customHeight="1">
      <c r="N806" s="57"/>
    </row>
    <row r="807" ht="12.75" customHeight="1">
      <c r="N807" s="57"/>
    </row>
    <row r="808" ht="12.75" customHeight="1">
      <c r="N808" s="57"/>
    </row>
    <row r="809" ht="12.75" customHeight="1">
      <c r="N809" s="57"/>
    </row>
    <row r="810" ht="12.75" customHeight="1">
      <c r="N810" s="57"/>
    </row>
    <row r="811" ht="12.75" customHeight="1">
      <c r="N811" s="57"/>
    </row>
    <row r="812" ht="12.75" customHeight="1">
      <c r="N812" s="57"/>
    </row>
    <row r="813" ht="12.75" customHeight="1">
      <c r="N813" s="57"/>
    </row>
    <row r="814" ht="12.75" customHeight="1">
      <c r="N814" s="57"/>
    </row>
    <row r="815" ht="12.75" customHeight="1">
      <c r="N815" s="57"/>
    </row>
    <row r="816" ht="12.75" customHeight="1">
      <c r="N816" s="57"/>
    </row>
    <row r="817" ht="12.75" customHeight="1">
      <c r="N817" s="57"/>
    </row>
    <row r="818" ht="12.75" customHeight="1">
      <c r="N818" s="57"/>
    </row>
    <row r="819" ht="12.75" customHeight="1">
      <c r="N819" s="57"/>
    </row>
    <row r="820" ht="12.75" customHeight="1">
      <c r="N820" s="57"/>
    </row>
    <row r="821" ht="12.75" customHeight="1">
      <c r="N821" s="57"/>
    </row>
    <row r="822" ht="12.75" customHeight="1">
      <c r="N822" s="57"/>
    </row>
    <row r="823" ht="12.75" customHeight="1">
      <c r="N823" s="57"/>
    </row>
    <row r="824" ht="12.75" customHeight="1">
      <c r="N824" s="57"/>
    </row>
    <row r="825" ht="12.75" customHeight="1">
      <c r="N825" s="57"/>
    </row>
    <row r="826" ht="12.75" customHeight="1">
      <c r="N826" s="57"/>
    </row>
    <row r="827" ht="12.75" customHeight="1">
      <c r="N827" s="57"/>
    </row>
    <row r="828" ht="12.75" customHeight="1">
      <c r="N828" s="57"/>
    </row>
    <row r="829" ht="12.75" customHeight="1">
      <c r="N829" s="57"/>
    </row>
    <row r="830" ht="12.75" customHeight="1">
      <c r="N830" s="57"/>
    </row>
    <row r="831" ht="12.75" customHeight="1">
      <c r="N831" s="57"/>
    </row>
    <row r="832" ht="12.75" customHeight="1">
      <c r="N832" s="57"/>
    </row>
    <row r="833" ht="12.75" customHeight="1">
      <c r="N833" s="57"/>
    </row>
    <row r="834" ht="12.75" customHeight="1">
      <c r="N834" s="57"/>
    </row>
    <row r="835" ht="12.75" customHeight="1">
      <c r="N835" s="57"/>
    </row>
    <row r="836" ht="12.75" customHeight="1">
      <c r="N836" s="57"/>
    </row>
    <row r="837" ht="12.75" customHeight="1">
      <c r="N837" s="57"/>
    </row>
    <row r="838" ht="12.75" customHeight="1">
      <c r="N838" s="57"/>
    </row>
    <row r="839" ht="12.75" customHeight="1">
      <c r="N839" s="57"/>
    </row>
    <row r="840" ht="12.75" customHeight="1">
      <c r="N840" s="57"/>
    </row>
    <row r="841" ht="12.75" customHeight="1">
      <c r="N841" s="57"/>
    </row>
    <row r="842" ht="12.75" customHeight="1">
      <c r="N842" s="57"/>
    </row>
    <row r="843" ht="12.75" customHeight="1">
      <c r="N843" s="57"/>
    </row>
    <row r="844" ht="12.75" customHeight="1">
      <c r="N844" s="57"/>
    </row>
    <row r="845" ht="12.75" customHeight="1">
      <c r="N845" s="57"/>
    </row>
    <row r="846" ht="12.75" customHeight="1">
      <c r="N846" s="57"/>
    </row>
    <row r="847" ht="12.75" customHeight="1">
      <c r="N847" s="57"/>
    </row>
    <row r="848" ht="12.75" customHeight="1">
      <c r="N848" s="57"/>
    </row>
    <row r="849" ht="12.75" customHeight="1">
      <c r="N849" s="57"/>
    </row>
    <row r="850" ht="12.75" customHeight="1">
      <c r="N850" s="57"/>
    </row>
    <row r="851" ht="12.75" customHeight="1">
      <c r="N851" s="57"/>
    </row>
    <row r="852" ht="12.75" customHeight="1">
      <c r="N852" s="57"/>
    </row>
    <row r="853" ht="12.75" customHeight="1">
      <c r="N853" s="57"/>
    </row>
    <row r="854" ht="12.75" customHeight="1">
      <c r="N854" s="57"/>
    </row>
    <row r="855" ht="12.75" customHeight="1">
      <c r="N855" s="57"/>
    </row>
    <row r="856" ht="12.75" customHeight="1">
      <c r="N856" s="57"/>
    </row>
    <row r="857" ht="12.75" customHeight="1">
      <c r="N857" s="57"/>
    </row>
    <row r="858" ht="12.75" customHeight="1">
      <c r="N858" s="57"/>
    </row>
    <row r="859" ht="12.75" customHeight="1">
      <c r="N859" s="57"/>
    </row>
    <row r="860" ht="12.75" customHeight="1">
      <c r="N860" s="57"/>
    </row>
    <row r="861" ht="12.75" customHeight="1">
      <c r="N861" s="57"/>
    </row>
    <row r="862" ht="12.75" customHeight="1">
      <c r="N862" s="57"/>
    </row>
    <row r="863" ht="12.75" customHeight="1">
      <c r="N863" s="57"/>
    </row>
    <row r="864" ht="12.75" customHeight="1">
      <c r="N864" s="57"/>
    </row>
    <row r="865" ht="12.75" customHeight="1">
      <c r="N865" s="57"/>
    </row>
    <row r="866" ht="12.75" customHeight="1">
      <c r="N866" s="57"/>
    </row>
    <row r="867" ht="12.75" customHeight="1">
      <c r="N867" s="57"/>
    </row>
    <row r="868" ht="12.75" customHeight="1">
      <c r="N868" s="57"/>
    </row>
    <row r="869" ht="12.75" customHeight="1">
      <c r="N869" s="57"/>
    </row>
    <row r="870" ht="12.75" customHeight="1">
      <c r="N870" s="57"/>
    </row>
    <row r="871" ht="12.75" customHeight="1">
      <c r="N871" s="57"/>
    </row>
    <row r="872" ht="12.75" customHeight="1">
      <c r="N872" s="57"/>
    </row>
    <row r="873" ht="12.75" customHeight="1">
      <c r="N873" s="57"/>
    </row>
    <row r="874" ht="12.75" customHeight="1">
      <c r="N874" s="57"/>
    </row>
    <row r="875" ht="12.75" customHeight="1">
      <c r="N875" s="57"/>
    </row>
    <row r="876" ht="12.75" customHeight="1">
      <c r="N876" s="57"/>
    </row>
    <row r="877" ht="12.75" customHeight="1">
      <c r="N877" s="57"/>
    </row>
    <row r="878" ht="12.75" customHeight="1">
      <c r="N878" s="57"/>
    </row>
    <row r="879" ht="12.75" customHeight="1">
      <c r="N879" s="57"/>
    </row>
    <row r="880" ht="12.75" customHeight="1">
      <c r="N880" s="57"/>
    </row>
    <row r="881" ht="12.75" customHeight="1">
      <c r="N881" s="57"/>
    </row>
    <row r="882" ht="12.75" customHeight="1">
      <c r="N882" s="57"/>
    </row>
    <row r="883" ht="12.75" customHeight="1">
      <c r="N883" s="57"/>
    </row>
    <row r="884" ht="12.75" customHeight="1">
      <c r="N884" s="57"/>
    </row>
    <row r="885" ht="12.75" customHeight="1">
      <c r="N885" s="57"/>
    </row>
    <row r="886" ht="12.75" customHeight="1">
      <c r="N886" s="57"/>
    </row>
    <row r="887" ht="12.75" customHeight="1">
      <c r="N887" s="57"/>
    </row>
    <row r="888" ht="12.75" customHeight="1">
      <c r="N888" s="57"/>
    </row>
    <row r="889" ht="12.75" customHeight="1">
      <c r="N889" s="57"/>
    </row>
    <row r="890" ht="12.75" customHeight="1">
      <c r="N890" s="57"/>
    </row>
    <row r="891" ht="12.75" customHeight="1">
      <c r="N891" s="57"/>
    </row>
    <row r="892" ht="12.75" customHeight="1">
      <c r="N892" s="57"/>
    </row>
    <row r="893" ht="12.75" customHeight="1">
      <c r="N893" s="57"/>
    </row>
    <row r="894" ht="12.75" customHeight="1">
      <c r="N894" s="57"/>
    </row>
    <row r="895" ht="12.75" customHeight="1">
      <c r="N895" s="57"/>
    </row>
    <row r="896" ht="12.75" customHeight="1">
      <c r="N896" s="57"/>
    </row>
    <row r="897" ht="12.75" customHeight="1">
      <c r="N897" s="57"/>
    </row>
    <row r="898" ht="12.75" customHeight="1">
      <c r="N898" s="57"/>
    </row>
    <row r="899" ht="12.75" customHeight="1">
      <c r="N899" s="57"/>
    </row>
    <row r="900" ht="12.75" customHeight="1">
      <c r="N900" s="57"/>
    </row>
    <row r="901" ht="12.75" customHeight="1">
      <c r="N901" s="57"/>
    </row>
    <row r="902" ht="12.75" customHeight="1">
      <c r="N902" s="57"/>
    </row>
    <row r="903" ht="12.75" customHeight="1">
      <c r="N903" s="57"/>
    </row>
    <row r="904" ht="12.75" customHeight="1">
      <c r="N904" s="57"/>
    </row>
    <row r="905" ht="12.75" customHeight="1">
      <c r="N905" s="57"/>
    </row>
    <row r="906" ht="12.75" customHeight="1">
      <c r="N906" s="57"/>
    </row>
    <row r="907" ht="12.75" customHeight="1">
      <c r="N907" s="57"/>
    </row>
    <row r="908" ht="12.75" customHeight="1">
      <c r="N908" s="57"/>
    </row>
    <row r="909" ht="12.75" customHeight="1">
      <c r="N909" s="57"/>
    </row>
    <row r="910" ht="12.75" customHeight="1">
      <c r="N910" s="57"/>
    </row>
    <row r="911" ht="12.75" customHeight="1">
      <c r="N911" s="57"/>
    </row>
    <row r="912" ht="12.75" customHeight="1">
      <c r="N912" s="57"/>
    </row>
    <row r="913" ht="12.75" customHeight="1">
      <c r="N913" s="57"/>
    </row>
    <row r="914" ht="12.75" customHeight="1">
      <c r="N914" s="57"/>
    </row>
    <row r="915" ht="12.75" customHeight="1">
      <c r="N915" s="57"/>
    </row>
    <row r="916" ht="12.75" customHeight="1">
      <c r="N916" s="57"/>
    </row>
    <row r="917" ht="12.75" customHeight="1">
      <c r="N917" s="57"/>
    </row>
    <row r="918" ht="12.75" customHeight="1">
      <c r="N918" s="57"/>
    </row>
    <row r="919" ht="12.75" customHeight="1">
      <c r="N919" s="57"/>
    </row>
    <row r="920" ht="12.75" customHeight="1">
      <c r="N920" s="57"/>
    </row>
    <row r="921" ht="12.75" customHeight="1">
      <c r="N921" s="57"/>
    </row>
    <row r="922" ht="12.75" customHeight="1">
      <c r="N922" s="57"/>
    </row>
    <row r="923" ht="12.75" customHeight="1">
      <c r="N923" s="57"/>
    </row>
    <row r="924" ht="12.75" customHeight="1">
      <c r="N924" s="57"/>
    </row>
    <row r="925" ht="12.75" customHeight="1">
      <c r="N925" s="57"/>
    </row>
    <row r="926" ht="12.75" customHeight="1">
      <c r="N926" s="57"/>
    </row>
    <row r="927" ht="12.75" customHeight="1">
      <c r="N927" s="57"/>
    </row>
    <row r="928" ht="12.75" customHeight="1">
      <c r="N928" s="57"/>
    </row>
    <row r="929" ht="12.75" customHeight="1">
      <c r="N929" s="57"/>
    </row>
    <row r="930" ht="12.75" customHeight="1">
      <c r="N930" s="57"/>
    </row>
    <row r="931" ht="12.75" customHeight="1">
      <c r="N931" s="57"/>
    </row>
    <row r="932" ht="12.75" customHeight="1">
      <c r="N932" s="57"/>
    </row>
    <row r="933" ht="12.75" customHeight="1">
      <c r="N933" s="57"/>
    </row>
    <row r="934" ht="12.75" customHeight="1">
      <c r="N934" s="57"/>
    </row>
    <row r="935" ht="12.75" customHeight="1">
      <c r="N935" s="57"/>
    </row>
    <row r="936" ht="12.75" customHeight="1">
      <c r="N936" s="57"/>
    </row>
    <row r="937" ht="12.75" customHeight="1">
      <c r="N937" s="57"/>
    </row>
    <row r="938" ht="12.75" customHeight="1">
      <c r="N938" s="57"/>
    </row>
    <row r="939" ht="12.75" customHeight="1">
      <c r="N939" s="57"/>
    </row>
    <row r="940" ht="12.75" customHeight="1">
      <c r="N940" s="57"/>
    </row>
    <row r="941" ht="12.75" customHeight="1">
      <c r="N941" s="57"/>
    </row>
    <row r="942" ht="12.75" customHeight="1">
      <c r="N942" s="57"/>
    </row>
    <row r="943" ht="12.75" customHeight="1">
      <c r="N943" s="57"/>
    </row>
    <row r="944" ht="12.75" customHeight="1">
      <c r="N944" s="57"/>
    </row>
    <row r="945" ht="12.75" customHeight="1">
      <c r="N945" s="57"/>
    </row>
    <row r="946" ht="12.75" customHeight="1">
      <c r="N946" s="57"/>
    </row>
    <row r="947" ht="12.75" customHeight="1">
      <c r="N947" s="57"/>
    </row>
    <row r="948" ht="12.75" customHeight="1">
      <c r="N948" s="57"/>
    </row>
    <row r="949" ht="12.75" customHeight="1">
      <c r="N949" s="57"/>
    </row>
    <row r="950" ht="12.75" customHeight="1">
      <c r="N950" s="57"/>
    </row>
    <row r="951" ht="12.75" customHeight="1">
      <c r="N951" s="57"/>
    </row>
    <row r="952" ht="12.75" customHeight="1">
      <c r="N952" s="57"/>
    </row>
    <row r="953" ht="12.75" customHeight="1">
      <c r="N953" s="57"/>
    </row>
    <row r="954" ht="12.75" customHeight="1">
      <c r="N954" s="57"/>
    </row>
    <row r="955" ht="12.75" customHeight="1">
      <c r="N955" s="57"/>
    </row>
    <row r="956" ht="12.75" customHeight="1">
      <c r="N956" s="57"/>
    </row>
    <row r="957" ht="12.75" customHeight="1">
      <c r="N957" s="57"/>
    </row>
    <row r="958" ht="12.75" customHeight="1">
      <c r="N958" s="57"/>
    </row>
    <row r="959" ht="12.75" customHeight="1">
      <c r="N959" s="57"/>
    </row>
    <row r="960" ht="12.75" customHeight="1">
      <c r="N960" s="57"/>
    </row>
    <row r="961" ht="12.75" customHeight="1">
      <c r="N961" s="57"/>
    </row>
    <row r="962" ht="12.75" customHeight="1">
      <c r="N962" s="57"/>
    </row>
    <row r="963" ht="12.75" customHeight="1">
      <c r="N963" s="57"/>
    </row>
    <row r="964" ht="12.75" customHeight="1">
      <c r="N964" s="57"/>
    </row>
    <row r="965" ht="12.75" customHeight="1">
      <c r="N965" s="57"/>
    </row>
    <row r="966" ht="12.75" customHeight="1">
      <c r="N966" s="57"/>
    </row>
    <row r="967" ht="12.75" customHeight="1">
      <c r="N967" s="57"/>
    </row>
    <row r="968" ht="12.75" customHeight="1">
      <c r="N968" s="57"/>
    </row>
    <row r="969" ht="12.75" customHeight="1">
      <c r="N969" s="57"/>
    </row>
    <row r="970" ht="12.75" customHeight="1">
      <c r="N970" s="57"/>
    </row>
    <row r="971" ht="12.75" customHeight="1">
      <c r="N971" s="57"/>
    </row>
    <row r="972" ht="12.75" customHeight="1">
      <c r="N972" s="57"/>
    </row>
    <row r="973" ht="12.75" customHeight="1">
      <c r="N973" s="57"/>
    </row>
    <row r="974" ht="12.75" customHeight="1">
      <c r="N974" s="57"/>
    </row>
    <row r="975" ht="12.75" customHeight="1">
      <c r="N975" s="57"/>
    </row>
    <row r="976" ht="12.75" customHeight="1">
      <c r="N976" s="57"/>
    </row>
    <row r="977" ht="12.75" customHeight="1">
      <c r="N977" s="57"/>
    </row>
    <row r="978" ht="12.75" customHeight="1">
      <c r="N978" s="57"/>
    </row>
    <row r="979" ht="12.75" customHeight="1">
      <c r="N979" s="57"/>
    </row>
    <row r="980" ht="12.75" customHeight="1">
      <c r="N980" s="57"/>
    </row>
    <row r="981" ht="12.75" customHeight="1">
      <c r="N981" s="57"/>
    </row>
    <row r="982" ht="12.75" customHeight="1">
      <c r="N982" s="57"/>
    </row>
    <row r="983" ht="12.75" customHeight="1">
      <c r="N983" s="57"/>
    </row>
    <row r="984" ht="12.75" customHeight="1">
      <c r="N984" s="57"/>
    </row>
    <row r="985" ht="12.75" customHeight="1">
      <c r="N985" s="57"/>
    </row>
    <row r="986" ht="12.75" customHeight="1">
      <c r="N986" s="57"/>
    </row>
    <row r="987" ht="12.75" customHeight="1">
      <c r="N987" s="57"/>
    </row>
    <row r="988" ht="12.75" customHeight="1">
      <c r="N988" s="57"/>
    </row>
    <row r="989" ht="12.75" customHeight="1">
      <c r="N989" s="57"/>
    </row>
    <row r="990" ht="12.75" customHeight="1">
      <c r="N990" s="57"/>
    </row>
    <row r="991" ht="12.75" customHeight="1">
      <c r="N991" s="57"/>
    </row>
    <row r="992" ht="12.75" customHeight="1">
      <c r="N992" s="57"/>
    </row>
    <row r="993" ht="12.75" customHeight="1">
      <c r="N993" s="57"/>
    </row>
    <row r="994" ht="12.75" customHeight="1">
      <c r="N994" s="57"/>
    </row>
    <row r="995" ht="12.75" customHeight="1">
      <c r="N995" s="57"/>
    </row>
    <row r="996" ht="12.75" customHeight="1">
      <c r="N996" s="57"/>
    </row>
    <row r="997" ht="12.75" customHeight="1">
      <c r="N997" s="57"/>
    </row>
    <row r="998" ht="12.75" customHeight="1">
      <c r="N998" s="57"/>
    </row>
    <row r="999" ht="12.75" customHeight="1">
      <c r="N999" s="57"/>
    </row>
    <row r="1000" ht="12.75" customHeight="1">
      <c r="N1000" s="57"/>
    </row>
    <row r="1001" ht="12.75" customHeight="1">
      <c r="N1001" s="57"/>
    </row>
    <row r="1002" ht="12.75" customHeight="1">
      <c r="N1002" s="57"/>
    </row>
    <row r="1003" ht="12.75" customHeight="1">
      <c r="N1003" s="57"/>
    </row>
    <row r="1004" ht="12.75" customHeight="1">
      <c r="N1004" s="57"/>
    </row>
    <row r="1005" ht="12.75" customHeight="1">
      <c r="N1005" s="57"/>
    </row>
    <row r="1006" ht="12.75" customHeight="1">
      <c r="N1006" s="57"/>
    </row>
    <row r="1007" ht="12.75" customHeight="1">
      <c r="N1007" s="57"/>
    </row>
    <row r="1008" ht="12.75" customHeight="1">
      <c r="N1008" s="57"/>
    </row>
    <row r="1009" ht="12.75" customHeight="1">
      <c r="N1009" s="57"/>
    </row>
    <row r="1010" ht="12.75" customHeight="1">
      <c r="N1010" s="57"/>
    </row>
    <row r="1011" ht="12.75" customHeight="1">
      <c r="N1011" s="57"/>
    </row>
    <row r="1012" ht="12.75" customHeight="1">
      <c r="N1012" s="57"/>
    </row>
    <row r="1013" ht="12.75" customHeight="1">
      <c r="N1013" s="57"/>
    </row>
    <row r="1014" ht="12.75" customHeight="1">
      <c r="N1014" s="57"/>
    </row>
    <row r="1015" ht="12.75" customHeight="1">
      <c r="N1015" s="57"/>
    </row>
    <row r="1016" ht="12.75" customHeight="1">
      <c r="N1016" s="57"/>
    </row>
    <row r="1017" ht="12.75" customHeight="1">
      <c r="N1017" s="57"/>
    </row>
    <row r="1018" ht="12.75" customHeight="1">
      <c r="N1018" s="57"/>
    </row>
    <row r="1019" ht="12.75" customHeight="1">
      <c r="N1019" s="57"/>
    </row>
    <row r="1020" ht="12.75" customHeight="1">
      <c r="N1020" s="57"/>
    </row>
    <row r="1021" ht="12.75" customHeight="1">
      <c r="N1021" s="57"/>
    </row>
    <row r="1022" ht="12.75" customHeight="1">
      <c r="N1022" s="57"/>
    </row>
    <row r="1023" ht="12.75" customHeight="1">
      <c r="N1023" s="57"/>
    </row>
    <row r="1024" ht="12.75" customHeight="1">
      <c r="N1024" s="57"/>
    </row>
    <row r="1025" ht="12.75" customHeight="1">
      <c r="N1025" s="57"/>
    </row>
    <row r="1026" ht="12.75" customHeight="1">
      <c r="N1026" s="57"/>
    </row>
    <row r="1027" ht="12.75" customHeight="1">
      <c r="N1027" s="57"/>
    </row>
    <row r="1028" ht="12.75" customHeight="1">
      <c r="N1028" s="57"/>
    </row>
    <row r="1029" ht="12.75" customHeight="1">
      <c r="N1029" s="57"/>
    </row>
    <row r="1030" ht="12.75" customHeight="1">
      <c r="N1030" s="57"/>
    </row>
    <row r="1031" ht="12.75" customHeight="1">
      <c r="N1031" s="57"/>
    </row>
    <row r="1032" ht="12.75" customHeight="1">
      <c r="N1032" s="57"/>
    </row>
    <row r="1033" ht="12.75" customHeight="1">
      <c r="N1033" s="57"/>
    </row>
    <row r="1034" ht="12.75" customHeight="1">
      <c r="N1034" s="57"/>
    </row>
    <row r="1035" ht="12.75" customHeight="1">
      <c r="N1035" s="57"/>
    </row>
    <row r="1036" ht="12.75" customHeight="1">
      <c r="N1036" s="57"/>
    </row>
    <row r="1037" ht="12.75" customHeight="1">
      <c r="N1037" s="57"/>
    </row>
    <row r="1038" ht="12.75" customHeight="1">
      <c r="N1038" s="57"/>
    </row>
    <row r="1039" ht="12.75" customHeight="1">
      <c r="N1039" s="57"/>
    </row>
    <row r="1040" ht="12.75" customHeight="1">
      <c r="N1040" s="57"/>
    </row>
    <row r="1041" ht="12.75" customHeight="1">
      <c r="N1041" s="57"/>
    </row>
    <row r="1042" ht="12.75" customHeight="1">
      <c r="N1042" s="57"/>
    </row>
    <row r="1043" ht="12.75" customHeight="1">
      <c r="N1043" s="57"/>
    </row>
    <row r="1044" ht="12.75" customHeight="1">
      <c r="N1044" s="57"/>
    </row>
    <row r="1045" ht="12.75" customHeight="1">
      <c r="N1045" s="57"/>
    </row>
    <row r="1046" ht="12.75" customHeight="1">
      <c r="N1046" s="57"/>
    </row>
    <row r="1047" ht="12.75" customHeight="1">
      <c r="N1047" s="57"/>
    </row>
    <row r="1048" ht="12.75" customHeight="1">
      <c r="N1048" s="57"/>
    </row>
    <row r="1049" ht="12.75" customHeight="1">
      <c r="N1049" s="57"/>
    </row>
    <row r="1050" ht="12.75" customHeight="1">
      <c r="N1050" s="57"/>
    </row>
    <row r="1051" ht="12.75" customHeight="1">
      <c r="N1051" s="57"/>
    </row>
    <row r="1052" ht="12.75" customHeight="1">
      <c r="N1052" s="57"/>
    </row>
    <row r="1053" ht="12.75" customHeight="1">
      <c r="N1053" s="57"/>
    </row>
    <row r="1054" ht="12.75" customHeight="1">
      <c r="N1054" s="57"/>
    </row>
    <row r="1055" ht="12.75" customHeight="1">
      <c r="N1055" s="57"/>
    </row>
  </sheetData>
  <conditionalFormatting sqref="I2:I9 H10:H11 M14:M47 M50:M56 M60:M66 M70:M76 M80:M86">
    <cfRule type="cellIs" dxfId="0" priority="1" operator="equal">
      <formula>1</formula>
    </cfRule>
  </conditionalFormatting>
  <drawing r:id="rId1"/>
</worksheet>
</file>