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265" windowHeight="6090" activeTab="0"/>
  </bookViews>
  <sheets>
    <sheet name="Score Sheet (ENTER DATA)" sheetId="1" r:id="rId1"/>
    <sheet name="Individual Scores (SORT ONLY)" sheetId="2" r:id="rId2"/>
    <sheet name="Team Scores (SORT ONLY)" sheetId="3" r:id="rId3"/>
  </sheets>
  <definedNames>
    <definedName name="_xlnm.Print_Area" localSheetId="0">'Score Sheet (ENTER DATA)'!$A$1:$AF$57</definedName>
  </definedNames>
  <calcPr fullCalcOnLoad="1"/>
</workbook>
</file>

<file path=xl/sharedStrings.xml><?xml version="1.0" encoding="utf-8"?>
<sst xmlns="http://schemas.openxmlformats.org/spreadsheetml/2006/main" count="113" uniqueCount="70">
  <si>
    <t>Total</t>
  </si>
  <si>
    <t>Grand Total</t>
  </si>
  <si>
    <t>Holes 16-18</t>
  </si>
  <si>
    <t>Holes 7-9</t>
  </si>
  <si>
    <t>Holes 13-18</t>
  </si>
  <si>
    <t>Holes 4-9</t>
  </si>
  <si>
    <t>Top Ten</t>
  </si>
  <si>
    <t>Tie Breaker Criteria</t>
  </si>
  <si>
    <t>Individual Results</t>
  </si>
  <si>
    <t>Team Results</t>
  </si>
  <si>
    <t>Hole 18</t>
  </si>
  <si>
    <t>Hole 9</t>
  </si>
  <si>
    <t>Holes 10-18</t>
  </si>
  <si>
    <t>Holes 1-9</t>
  </si>
  <si>
    <t>BIG FOOT</t>
  </si>
  <si>
    <t>BURLINGTON</t>
  </si>
  <si>
    <t>JEFFERSON</t>
  </si>
  <si>
    <t>LODI</t>
  </si>
  <si>
    <t>MILTON</t>
  </si>
  <si>
    <t>STOUGHTON</t>
  </si>
  <si>
    <t>UNION GROVE</t>
  </si>
  <si>
    <t>WATERFORD</t>
  </si>
  <si>
    <t>WESTOSHA</t>
  </si>
  <si>
    <t>WILMOT</t>
  </si>
  <si>
    <t>MILTON SELECT BALL TOURNAMENT</t>
  </si>
  <si>
    <t>Saturday, April 16, 2016</t>
  </si>
  <si>
    <t>HOLE</t>
  </si>
  <si>
    <t>PAR</t>
  </si>
  <si>
    <t>WIL</t>
  </si>
  <si>
    <t>WES</t>
  </si>
  <si>
    <t>WAT</t>
  </si>
  <si>
    <t>UG</t>
  </si>
  <si>
    <t>STO</t>
  </si>
  <si>
    <t>MIL</t>
  </si>
  <si>
    <t>LOD</t>
  </si>
  <si>
    <t>JEF</t>
  </si>
  <si>
    <t>BUR</t>
  </si>
  <si>
    <t>BF</t>
  </si>
  <si>
    <t>IN</t>
  </si>
  <si>
    <t>OUT</t>
  </si>
  <si>
    <t>BONNIE MEADE GOLF COURSE</t>
  </si>
  <si>
    <t>Michel/Walzer</t>
  </si>
  <si>
    <t>Fulkerson/Saager</t>
  </si>
  <si>
    <t>Bacon/Rashid</t>
  </si>
  <si>
    <t>D. Bellefeuille/I. Sutton</t>
  </si>
  <si>
    <t>E. Chambers/S. Maier</t>
  </si>
  <si>
    <t>C. Brown/P. McSorley</t>
  </si>
  <si>
    <t>B. Maier/J. Schuster</t>
  </si>
  <si>
    <t>L. Adams/J. Maney</t>
  </si>
  <si>
    <t>S. Kitzke/A. Oliver</t>
  </si>
  <si>
    <t>J. Decamp/E. Voelkers</t>
  </si>
  <si>
    <t>Z. Kramer/B. Menarek</t>
  </si>
  <si>
    <t>S. Lynch/J. Polick</t>
  </si>
  <si>
    <t>B. Drier/S. Meyers</t>
  </si>
  <si>
    <t>J. Gendron/J. Peterson</t>
  </si>
  <si>
    <t>B. Roszko/D. Schleusner</t>
  </si>
  <si>
    <t>C. Faber/B. Muzzy</t>
  </si>
  <si>
    <t>Q. Sharp/J. Wattens</t>
  </si>
  <si>
    <t>L. Isholm/F. Larsen</t>
  </si>
  <si>
    <t>XXX</t>
  </si>
  <si>
    <t>D. Cappozi/J. Meseberg</t>
  </si>
  <si>
    <t>K. Clark/M. Herdt</t>
  </si>
  <si>
    <t>A. Kysely/J. Sheil</t>
  </si>
  <si>
    <t>A. Albrecht/M. Vogel</t>
  </si>
  <si>
    <t>S. Green/M. Welper</t>
  </si>
  <si>
    <t>T. Dunk/R. Nelson</t>
  </si>
  <si>
    <t>AJ Gray/C. Pumilin</t>
  </si>
  <si>
    <t>N. Richards/D. Swerig</t>
  </si>
  <si>
    <t>J. Buckles/D. Graffin</t>
  </si>
  <si>
    <t>G. Goetz/A. Kotlowski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</si>
</sst>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0.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3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24"/>
      <color indexed="10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24"/>
      <color rgb="FFFF000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4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56" fillId="35" borderId="11" xfId="0" applyFont="1" applyFill="1" applyBorder="1" applyAlignment="1">
      <alignment horizontal="center" vertical="center" textRotation="180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textRotation="180" wrapText="1"/>
    </xf>
    <xf numFmtId="1" fontId="54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" fontId="54" fillId="36" borderId="11" xfId="0" applyNumberFormat="1" applyFont="1" applyFill="1" applyBorder="1" applyAlignment="1">
      <alignment horizontal="center"/>
    </xf>
    <xf numFmtId="1" fontId="10" fillId="36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 applyProtection="1">
      <alignment horizontal="center"/>
      <protection locked="0"/>
    </xf>
    <xf numFmtId="0" fontId="9" fillId="35" borderId="11" xfId="0" applyFont="1" applyFill="1" applyBorder="1" applyAlignment="1" applyProtection="1">
      <alignment horizontal="center"/>
      <protection locked="0"/>
    </xf>
    <xf numFmtId="0" fontId="10" fillId="3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" fontId="10" fillId="0" borderId="11" xfId="0" applyNumberFormat="1" applyFont="1" applyFill="1" applyBorder="1" applyAlignment="1" applyProtection="1">
      <alignment horizontal="center"/>
      <protection/>
    </xf>
    <xf numFmtId="0" fontId="10" fillId="36" borderId="11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7" fillId="37" borderId="17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57" fillId="37" borderId="20" xfId="0" applyFont="1" applyFill="1" applyBorder="1" applyAlignment="1">
      <alignment horizontal="center"/>
    </xf>
    <xf numFmtId="0" fontId="57" fillId="37" borderId="15" xfId="0" applyFont="1" applyFill="1" applyBorder="1" applyAlignment="1">
      <alignment horizontal="center"/>
    </xf>
    <xf numFmtId="0" fontId="57" fillId="37" borderId="16" xfId="0" applyFont="1" applyFill="1" applyBorder="1" applyAlignment="1">
      <alignment horizontal="center"/>
    </xf>
    <xf numFmtId="0" fontId="58" fillId="37" borderId="11" xfId="0" applyFont="1" applyFill="1" applyBorder="1" applyAlignment="1" applyProtection="1">
      <alignment horizontal="right"/>
      <protection locked="0"/>
    </xf>
    <xf numFmtId="0" fontId="58" fillId="37" borderId="11" xfId="0" applyFont="1" applyFill="1" applyBorder="1" applyAlignment="1" applyProtection="1">
      <alignment horizontal="center" vertical="center"/>
      <protection locked="0"/>
    </xf>
    <xf numFmtId="0" fontId="58" fillId="37" borderId="21" xfId="0" applyFont="1" applyFill="1" applyBorder="1" applyAlignment="1" applyProtection="1">
      <alignment horizontal="center" vertical="center"/>
      <protection locked="0"/>
    </xf>
    <xf numFmtId="0" fontId="59" fillId="0" borderId="22" xfId="0" applyFont="1" applyFill="1" applyBorder="1" applyAlignment="1" applyProtection="1">
      <alignment horizontal="center" vertic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59" fillId="0" borderId="19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horizontal="center" vertical="center"/>
      <protection locked="0"/>
    </xf>
    <xf numFmtId="0" fontId="6" fillId="38" borderId="23" xfId="0" applyFont="1" applyFill="1" applyBorder="1" applyAlignment="1" applyProtection="1">
      <alignment horizontal="center" vertical="center"/>
      <protection/>
    </xf>
    <xf numFmtId="0" fontId="6" fillId="38" borderId="24" xfId="0" applyFont="1" applyFill="1" applyBorder="1" applyAlignment="1" applyProtection="1">
      <alignment horizontal="center" vertical="center"/>
      <protection/>
    </xf>
    <xf numFmtId="0" fontId="6" fillId="38" borderId="25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" fontId="9" fillId="35" borderId="11" xfId="0" applyNumberFormat="1" applyFont="1" applyFill="1" applyBorder="1" applyAlignment="1" applyProtection="1">
      <alignment horizontal="center" vertical="center" textRotation="180" wrapText="1"/>
      <protection/>
    </xf>
    <xf numFmtId="1" fontId="56" fillId="35" borderId="26" xfId="0" applyNumberFormat="1" applyFont="1" applyFill="1" applyBorder="1" applyAlignment="1" applyProtection="1">
      <alignment horizontal="center" vertical="center" textRotation="180" wrapText="1"/>
      <protection/>
    </xf>
    <xf numFmtId="1" fontId="56" fillId="35" borderId="11" xfId="0" applyNumberFormat="1" applyFont="1" applyFill="1" applyBorder="1" applyAlignment="1" applyProtection="1">
      <alignment horizontal="center" vertical="center" textRotation="180" wrapText="1"/>
      <protection/>
    </xf>
    <xf numFmtId="1" fontId="5" fillId="33" borderId="12" xfId="0" applyNumberFormat="1" applyFont="1" applyFill="1" applyBorder="1" applyAlignment="1" applyProtection="1">
      <alignment horizontal="center" vertical="center"/>
      <protection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1" fontId="10" fillId="33" borderId="11" xfId="0" applyNumberFormat="1" applyFont="1" applyFill="1" applyBorder="1" applyAlignment="1" applyProtection="1">
      <alignment horizontal="center" vertical="center"/>
      <protection/>
    </xf>
    <xf numFmtId="1" fontId="10" fillId="33" borderId="11" xfId="0" applyNumberFormat="1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1" fontId="10" fillId="39" borderId="11" xfId="0" applyNumberFormat="1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>
      <alignment horizontal="center"/>
    </xf>
    <xf numFmtId="1" fontId="54" fillId="0" borderId="26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56" fillId="35" borderId="21" xfId="0" applyNumberFormat="1" applyFont="1" applyFill="1" applyBorder="1" applyAlignment="1">
      <alignment horizontal="center" vertical="center" textRotation="180" wrapText="1"/>
    </xf>
    <xf numFmtId="0" fontId="9" fillId="35" borderId="27" xfId="0" applyFont="1" applyFill="1" applyBorder="1" applyAlignment="1">
      <alignment horizontal="center" vertical="center" textRotation="180" wrapText="1"/>
    </xf>
    <xf numFmtId="0" fontId="9" fillId="35" borderId="28" xfId="0" applyFont="1" applyFill="1" applyBorder="1" applyAlignment="1">
      <alignment horizontal="center" vertical="center" textRotation="180" wrapText="1"/>
    </xf>
    <xf numFmtId="1" fontId="56" fillId="35" borderId="20" xfId="0" applyNumberFormat="1" applyFont="1" applyFill="1" applyBorder="1" applyAlignment="1" applyProtection="1">
      <alignment horizontal="center" vertical="center" wrapText="1"/>
      <protection/>
    </xf>
    <xf numFmtId="1" fontId="56" fillId="35" borderId="15" xfId="0" applyNumberFormat="1" applyFont="1" applyFill="1" applyBorder="1" applyAlignment="1" applyProtection="1">
      <alignment horizontal="center" vertical="center" wrapText="1"/>
      <protection/>
    </xf>
    <xf numFmtId="1" fontId="56" fillId="35" borderId="16" xfId="0" applyNumberFormat="1" applyFont="1" applyFill="1" applyBorder="1" applyAlignment="1" applyProtection="1">
      <alignment horizontal="center" vertical="center" wrapText="1"/>
      <protection/>
    </xf>
    <xf numFmtId="1" fontId="60" fillId="38" borderId="21" xfId="0" applyNumberFormat="1" applyFont="1" applyFill="1" applyBorder="1" applyAlignment="1" applyProtection="1">
      <alignment horizontal="center" vertical="center"/>
      <protection/>
    </xf>
    <xf numFmtId="1" fontId="60" fillId="38" borderId="27" xfId="0" applyNumberFormat="1" applyFont="1" applyFill="1" applyBorder="1" applyAlignment="1" applyProtection="1">
      <alignment horizontal="center" vertical="center"/>
      <protection/>
    </xf>
    <xf numFmtId="1" fontId="60" fillId="38" borderId="28" xfId="0" applyNumberFormat="1" applyFont="1" applyFill="1" applyBorder="1" applyAlignment="1" applyProtection="1">
      <alignment horizontal="center" vertical="center"/>
      <protection/>
    </xf>
    <xf numFmtId="1" fontId="58" fillId="37" borderId="26" xfId="0" applyNumberFormat="1" applyFont="1" applyFill="1" applyBorder="1" applyAlignment="1" applyProtection="1">
      <alignment horizontal="center" vertical="center" textRotation="180" wrapText="1"/>
      <protection/>
    </xf>
    <xf numFmtId="1" fontId="58" fillId="37" borderId="11" xfId="0" applyNumberFormat="1" applyFont="1" applyFill="1" applyBorder="1" applyAlignment="1" applyProtection="1">
      <alignment horizontal="center" vertical="center" textRotation="180" wrapText="1"/>
      <protection/>
    </xf>
    <xf numFmtId="1" fontId="61" fillId="37" borderId="11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/>
      <protection/>
    </xf>
    <xf numFmtId="0" fontId="36" fillId="35" borderId="11" xfId="0" applyFont="1" applyFill="1" applyBorder="1" applyAlignment="1" applyProtection="1">
      <alignment horizontal="left"/>
      <protection/>
    </xf>
    <xf numFmtId="0" fontId="57" fillId="37" borderId="11" xfId="0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2" fillId="37" borderId="11" xfId="0" applyFont="1" applyFill="1" applyBorder="1" applyAlignment="1" applyProtection="1">
      <alignment horizontal="center" vertical="center" textRotation="180" wrapText="1"/>
      <protection/>
    </xf>
    <xf numFmtId="0" fontId="36" fillId="35" borderId="11" xfId="0" applyFont="1" applyFill="1" applyBorder="1" applyAlignment="1" applyProtection="1">
      <alignment horizontal="center" vertical="center" wrapText="1"/>
      <protection/>
    </xf>
    <xf numFmtId="0" fontId="36" fillId="35" borderId="11" xfId="0" applyFont="1" applyFill="1" applyBorder="1" applyAlignment="1" applyProtection="1">
      <alignment horizontal="center" vertical="center" textRotation="180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showGridLines="0" showZeros="0" tabSelected="1" zoomScalePageLayoutView="0" workbookViewId="0" topLeftCell="A1">
      <pane ySplit="9" topLeftCell="A58" activePane="bottomLeft" state="frozen"/>
      <selection pane="topLeft" activeCell="A1" sqref="A1"/>
      <selection pane="bottomLeft" activeCell="W61" sqref="W61"/>
    </sheetView>
  </sheetViews>
  <sheetFormatPr defaultColWidth="9.140625" defaultRowHeight="12.75"/>
  <cols>
    <col min="1" max="1" width="3.7109375" style="0" customWidth="1"/>
    <col min="2" max="2" width="2.7109375" style="12" bestFit="1" customWidth="1"/>
    <col min="3" max="3" width="17.7109375" style="5" customWidth="1"/>
    <col min="4" max="12" width="3.7109375" style="0" customWidth="1"/>
    <col min="13" max="13" width="5.7109375" style="0" customWidth="1"/>
    <col min="14" max="22" width="3.7109375" style="0" customWidth="1"/>
    <col min="23" max="23" width="5.7109375" style="8" customWidth="1"/>
    <col min="24" max="24" width="3.7109375" style="43" customWidth="1"/>
    <col min="25" max="32" width="3.7109375" style="0" customWidth="1"/>
  </cols>
  <sheetData>
    <row r="1" spans="1:32" ht="13.5" customHeight="1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0"/>
    </row>
    <row r="2" spans="1:32" ht="13.5" customHeight="1">
      <c r="A2" s="71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3"/>
    </row>
    <row r="3" spans="1:32" s="3" customFormat="1" ht="13.5" customHeight="1">
      <c r="A3" s="77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47" t="s">
        <v>1</v>
      </c>
      <c r="Y3" s="48" t="s">
        <v>7</v>
      </c>
      <c r="Z3" s="48"/>
      <c r="AA3" s="48"/>
      <c r="AB3" s="48"/>
      <c r="AC3" s="48"/>
      <c r="AD3" s="48"/>
      <c r="AE3" s="48"/>
      <c r="AF3" s="48"/>
    </row>
    <row r="4" spans="1:32" s="1" customFormat="1" ht="13.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47"/>
      <c r="Y4" s="49" t="s">
        <v>12</v>
      </c>
      <c r="Z4" s="49" t="s">
        <v>4</v>
      </c>
      <c r="AA4" s="49" t="s">
        <v>2</v>
      </c>
      <c r="AB4" s="49" t="s">
        <v>10</v>
      </c>
      <c r="AC4" s="49" t="s">
        <v>13</v>
      </c>
      <c r="AD4" s="49" t="s">
        <v>5</v>
      </c>
      <c r="AE4" s="49" t="s">
        <v>3</v>
      </c>
      <c r="AF4" s="49" t="s">
        <v>11</v>
      </c>
    </row>
    <row r="5" spans="1:32" s="1" customFormat="1" ht="13.5" customHeight="1">
      <c r="A5" s="62" t="s">
        <v>40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 s="47"/>
      <c r="Y5" s="49"/>
      <c r="Z5" s="49"/>
      <c r="AA5" s="49"/>
      <c r="AB5" s="49"/>
      <c r="AC5" s="49"/>
      <c r="AD5" s="49"/>
      <c r="AE5" s="49"/>
      <c r="AF5" s="49"/>
    </row>
    <row r="6" spans="1:32" s="1" customFormat="1" ht="13.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47"/>
      <c r="Y6" s="49"/>
      <c r="Z6" s="49"/>
      <c r="AA6" s="49"/>
      <c r="AB6" s="49"/>
      <c r="AC6" s="49"/>
      <c r="AD6" s="49"/>
      <c r="AE6" s="49"/>
      <c r="AF6" s="49"/>
    </row>
    <row r="7" spans="1:32" s="1" customFormat="1" ht="13.5" customHeight="1">
      <c r="A7" s="74" t="s">
        <v>26</v>
      </c>
      <c r="B7" s="74"/>
      <c r="C7" s="74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6">
        <v>8</v>
      </c>
      <c r="L7" s="46">
        <v>9</v>
      </c>
      <c r="M7" s="75" t="s">
        <v>38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76" t="s">
        <v>39</v>
      </c>
      <c r="X7" s="47"/>
      <c r="Y7" s="49"/>
      <c r="Z7" s="49"/>
      <c r="AA7" s="49"/>
      <c r="AB7" s="49"/>
      <c r="AC7" s="49"/>
      <c r="AD7" s="49"/>
      <c r="AE7" s="49"/>
      <c r="AF7" s="49"/>
    </row>
    <row r="8" spans="1:32" s="1" customFormat="1" ht="13.5" customHeight="1">
      <c r="A8" s="74" t="s">
        <v>27</v>
      </c>
      <c r="B8" s="74"/>
      <c r="C8" s="74"/>
      <c r="D8" s="46">
        <v>4</v>
      </c>
      <c r="E8" s="46">
        <v>3</v>
      </c>
      <c r="F8" s="46">
        <v>5</v>
      </c>
      <c r="G8" s="46">
        <v>4</v>
      </c>
      <c r="H8" s="46">
        <v>4</v>
      </c>
      <c r="I8" s="46">
        <v>4</v>
      </c>
      <c r="J8" s="46">
        <v>5</v>
      </c>
      <c r="K8" s="46">
        <v>3</v>
      </c>
      <c r="L8" s="46">
        <v>4</v>
      </c>
      <c r="M8" s="75">
        <v>36</v>
      </c>
      <c r="N8" s="46">
        <v>4</v>
      </c>
      <c r="O8" s="46">
        <v>3</v>
      </c>
      <c r="P8" s="46">
        <v>5</v>
      </c>
      <c r="Q8" s="46">
        <v>4</v>
      </c>
      <c r="R8" s="46">
        <v>4</v>
      </c>
      <c r="S8" s="46">
        <v>4</v>
      </c>
      <c r="T8" s="46">
        <v>5</v>
      </c>
      <c r="U8" s="46">
        <v>3</v>
      </c>
      <c r="V8" s="46">
        <v>4</v>
      </c>
      <c r="W8" s="76">
        <v>36</v>
      </c>
      <c r="X8" s="47"/>
      <c r="Y8" s="49"/>
      <c r="Z8" s="49"/>
      <c r="AA8" s="49"/>
      <c r="AB8" s="49"/>
      <c r="AC8" s="49"/>
      <c r="AD8" s="49"/>
      <c r="AE8" s="49"/>
      <c r="AF8" s="49"/>
    </row>
    <row r="9" spans="1:32" s="1" customFormat="1" ht="13.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7"/>
      <c r="Y9" s="49"/>
      <c r="Z9" s="49"/>
      <c r="AA9" s="49"/>
      <c r="AB9" s="49"/>
      <c r="AC9" s="49"/>
      <c r="AD9" s="49"/>
      <c r="AE9" s="49"/>
      <c r="AF9" s="49"/>
    </row>
    <row r="10" spans="1:32" s="3" customFormat="1" ht="13.5" customHeight="1">
      <c r="A10" s="55" t="s">
        <v>37</v>
      </c>
      <c r="B10" s="56" t="s">
        <v>14</v>
      </c>
      <c r="C10" s="56"/>
      <c r="D10" s="57">
        <v>1</v>
      </c>
      <c r="E10" s="57">
        <v>2</v>
      </c>
      <c r="F10" s="57">
        <v>3</v>
      </c>
      <c r="G10" s="57">
        <v>4</v>
      </c>
      <c r="H10" s="57">
        <v>5</v>
      </c>
      <c r="I10" s="57">
        <v>6</v>
      </c>
      <c r="J10" s="57">
        <v>7</v>
      </c>
      <c r="K10" s="57">
        <v>8</v>
      </c>
      <c r="L10" s="57">
        <v>9</v>
      </c>
      <c r="M10" s="57" t="s">
        <v>0</v>
      </c>
      <c r="N10" s="57">
        <v>10</v>
      </c>
      <c r="O10" s="57">
        <v>11</v>
      </c>
      <c r="P10" s="57">
        <v>12</v>
      </c>
      <c r="Q10" s="57">
        <v>13</v>
      </c>
      <c r="R10" s="57">
        <v>14</v>
      </c>
      <c r="S10" s="57">
        <v>15</v>
      </c>
      <c r="T10" s="57">
        <v>16</v>
      </c>
      <c r="U10" s="57">
        <v>17</v>
      </c>
      <c r="V10" s="57">
        <v>18</v>
      </c>
      <c r="W10" s="57" t="s">
        <v>0</v>
      </c>
      <c r="X10" s="99"/>
      <c r="Y10" s="100"/>
      <c r="Z10" s="100"/>
      <c r="AA10" s="100"/>
      <c r="AB10" s="100"/>
      <c r="AC10" s="100"/>
      <c r="AD10" s="100"/>
      <c r="AE10" s="100"/>
      <c r="AF10" s="101"/>
    </row>
    <row r="11" spans="1:32" s="1" customFormat="1" ht="13.5" customHeight="1">
      <c r="A11" s="58" t="str">
        <f>A10</f>
        <v>BF</v>
      </c>
      <c r="B11" s="58">
        <v>1</v>
      </c>
      <c r="C11" s="30" t="s">
        <v>57</v>
      </c>
      <c r="D11" s="14">
        <v>5</v>
      </c>
      <c r="E11" s="14">
        <v>4</v>
      </c>
      <c r="F11" s="14">
        <v>3</v>
      </c>
      <c r="G11" s="14">
        <v>4</v>
      </c>
      <c r="H11" s="14">
        <v>5</v>
      </c>
      <c r="I11" s="14">
        <v>5</v>
      </c>
      <c r="J11" s="14">
        <v>5</v>
      </c>
      <c r="K11" s="14">
        <v>4</v>
      </c>
      <c r="L11" s="14">
        <v>4</v>
      </c>
      <c r="M11" s="59">
        <f>IF(OR(ISBLANK(C11),ISBLANK(D11),ISBLANK(E11),ISBLANK(F11),ISBLANK(G11),ISBLANK(H11),ISBLANK(I11),ISBLANK(J11),ISBLANK(K11),ISBLANK(L11)),0,SUM(D11:L11))</f>
        <v>39</v>
      </c>
      <c r="N11" s="31">
        <v>5</v>
      </c>
      <c r="O11" s="31">
        <v>3</v>
      </c>
      <c r="P11" s="31">
        <v>7</v>
      </c>
      <c r="Q11" s="31">
        <v>7</v>
      </c>
      <c r="R11" s="31">
        <v>5</v>
      </c>
      <c r="S11" s="31">
        <v>4</v>
      </c>
      <c r="T11" s="31">
        <v>4</v>
      </c>
      <c r="U11" s="31">
        <v>3</v>
      </c>
      <c r="V11" s="31">
        <v>4</v>
      </c>
      <c r="W11" s="59">
        <f>IF(OR(ISBLANK(M11),ISBLANK(N11),ISBLANK(O11),ISBLANK(P11),ISBLANK(Q11),ISBLANK(R11),ISBLANK(S11),ISBLANK(T11),ISBLANK(U11),ISBLANK(V11)),0,SUM(N11:V11))</f>
        <v>42</v>
      </c>
      <c r="X11" s="50">
        <f>M11+W11</f>
        <v>81</v>
      </c>
      <c r="Y11" s="51">
        <f>W11</f>
        <v>42</v>
      </c>
      <c r="Z11" s="51">
        <f>SUM(Q11:V11)</f>
        <v>27</v>
      </c>
      <c r="AA11" s="51">
        <f>SUM(T11:V11)</f>
        <v>11</v>
      </c>
      <c r="AB11" s="51">
        <f>V11</f>
        <v>4</v>
      </c>
      <c r="AC11" s="51">
        <f>M11</f>
        <v>39</v>
      </c>
      <c r="AD11" s="51">
        <f>SUM(G11:L11)</f>
        <v>27</v>
      </c>
      <c r="AE11" s="51">
        <f>SUM(J11:L11)</f>
        <v>13</v>
      </c>
      <c r="AF11" s="51">
        <f>L11</f>
        <v>4</v>
      </c>
    </row>
    <row r="12" spans="1:32" s="1" customFormat="1" ht="13.5" customHeight="1">
      <c r="A12" s="58" t="str">
        <f>A11</f>
        <v>BF</v>
      </c>
      <c r="B12" s="58">
        <v>2</v>
      </c>
      <c r="C12" s="30" t="s">
        <v>58</v>
      </c>
      <c r="D12" s="14">
        <v>8</v>
      </c>
      <c r="E12" s="14">
        <v>5</v>
      </c>
      <c r="F12" s="14">
        <v>5</v>
      </c>
      <c r="G12" s="14">
        <v>6</v>
      </c>
      <c r="H12" s="14">
        <v>5</v>
      </c>
      <c r="I12" s="14">
        <v>5</v>
      </c>
      <c r="J12" s="14">
        <v>4</v>
      </c>
      <c r="K12" s="14">
        <v>4</v>
      </c>
      <c r="L12" s="14">
        <v>4</v>
      </c>
      <c r="M12" s="59">
        <f>IF(OR(ISBLANK(C12),ISBLANK(D12),ISBLANK(E12),ISBLANK(F12),ISBLANK(G12),ISBLANK(H12),ISBLANK(I12),ISBLANK(J12),ISBLANK(K12),ISBLANK(L12)),0,SUM(D12:L12))</f>
        <v>46</v>
      </c>
      <c r="N12" s="31">
        <v>3</v>
      </c>
      <c r="O12" s="31">
        <v>3</v>
      </c>
      <c r="P12" s="31">
        <v>5</v>
      </c>
      <c r="Q12" s="31">
        <v>4</v>
      </c>
      <c r="R12" s="31">
        <v>5</v>
      </c>
      <c r="S12" s="31">
        <v>3</v>
      </c>
      <c r="T12" s="31">
        <v>4</v>
      </c>
      <c r="U12" s="31">
        <v>3</v>
      </c>
      <c r="V12" s="31">
        <v>4</v>
      </c>
      <c r="W12" s="59">
        <f>IF(OR(ISBLANK(M12),ISBLANK(N12),ISBLANK(O12),ISBLANK(P12),ISBLANK(Q12),ISBLANK(R12),ISBLANK(S12),ISBLANK(T12),ISBLANK(U12),ISBLANK(V12)),0,SUM(N12:V12))</f>
        <v>34</v>
      </c>
      <c r="X12" s="52">
        <f>M12+W12</f>
        <v>80</v>
      </c>
      <c r="Y12" s="51">
        <f>W12</f>
        <v>34</v>
      </c>
      <c r="Z12" s="51">
        <f>SUM(Q12:V12)</f>
        <v>23</v>
      </c>
      <c r="AA12" s="51">
        <f>SUM(T12:V12)</f>
        <v>11</v>
      </c>
      <c r="AB12" s="51">
        <f>V12</f>
        <v>4</v>
      </c>
      <c r="AC12" s="51">
        <f>M12</f>
        <v>46</v>
      </c>
      <c r="AD12" s="51">
        <f>SUM(G12:L12)</f>
        <v>28</v>
      </c>
      <c r="AE12" s="51">
        <f>SUM(J12:L12)</f>
        <v>12</v>
      </c>
      <c r="AF12" s="51">
        <f>L12</f>
        <v>4</v>
      </c>
    </row>
    <row r="13" spans="1:32" s="1" customFormat="1" ht="13.5" customHeight="1">
      <c r="A13" s="58" t="str">
        <f>A12</f>
        <v>BF</v>
      </c>
      <c r="B13" s="58">
        <v>3</v>
      </c>
      <c r="C13" s="30" t="s">
        <v>59</v>
      </c>
      <c r="D13" s="14">
        <v>9</v>
      </c>
      <c r="E13" s="14">
        <v>9</v>
      </c>
      <c r="F13" s="14">
        <v>9</v>
      </c>
      <c r="G13" s="14">
        <v>9</v>
      </c>
      <c r="H13" s="14">
        <v>9</v>
      </c>
      <c r="I13" s="14">
        <v>9</v>
      </c>
      <c r="J13" s="14">
        <v>9</v>
      </c>
      <c r="K13" s="14">
        <v>9</v>
      </c>
      <c r="L13" s="14">
        <v>9</v>
      </c>
      <c r="M13" s="59">
        <f>IF(OR(ISBLANK(C13),ISBLANK(D13),ISBLANK(E13),ISBLANK(F13),ISBLANK(G13),ISBLANK(H13),ISBLANK(I13),ISBLANK(J13),ISBLANK(K13),ISBLANK(L13)),0,SUM(D13:L13))</f>
        <v>81</v>
      </c>
      <c r="N13" s="31">
        <v>9</v>
      </c>
      <c r="O13" s="31">
        <v>9</v>
      </c>
      <c r="P13" s="31">
        <v>9</v>
      </c>
      <c r="Q13" s="31">
        <v>9</v>
      </c>
      <c r="R13" s="31">
        <v>9</v>
      </c>
      <c r="S13" s="31">
        <v>9</v>
      </c>
      <c r="T13" s="31">
        <v>9</v>
      </c>
      <c r="U13" s="31">
        <v>9</v>
      </c>
      <c r="V13" s="31">
        <v>9</v>
      </c>
      <c r="W13" s="59">
        <f>IF(OR(ISBLANK(M13),ISBLANK(N13),ISBLANK(O13),ISBLANK(P13),ISBLANK(Q13),ISBLANK(R13),ISBLANK(S13),ISBLANK(T13),ISBLANK(U13),ISBLANK(V13)),0,SUM(N13:V13))</f>
        <v>81</v>
      </c>
      <c r="X13" s="52">
        <f>M13+W13</f>
        <v>162</v>
      </c>
      <c r="Y13" s="51">
        <f>W13</f>
        <v>81</v>
      </c>
      <c r="Z13" s="51">
        <f>SUM(Q13:V13)</f>
        <v>54</v>
      </c>
      <c r="AA13" s="51">
        <f>SUM(T13:V13)</f>
        <v>27</v>
      </c>
      <c r="AB13" s="51">
        <f>V13</f>
        <v>9</v>
      </c>
      <c r="AC13" s="51">
        <f>M13</f>
        <v>81</v>
      </c>
      <c r="AD13" s="51">
        <f>SUM(G13:L13)</f>
        <v>54</v>
      </c>
      <c r="AE13" s="51">
        <f>SUM(J13:L13)</f>
        <v>27</v>
      </c>
      <c r="AF13" s="51">
        <f>L13</f>
        <v>9</v>
      </c>
    </row>
    <row r="14" spans="1:32" s="4" customFormat="1" ht="13.5" customHeight="1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4">
        <f>SUM(M11:M13)</f>
        <v>166</v>
      </c>
      <c r="N14" s="60" t="s">
        <v>0</v>
      </c>
      <c r="O14" s="60"/>
      <c r="P14" s="60"/>
      <c r="Q14" s="60"/>
      <c r="R14" s="60"/>
      <c r="S14" s="60"/>
      <c r="T14" s="60"/>
      <c r="U14" s="60"/>
      <c r="V14" s="60"/>
      <c r="W14" s="54">
        <f>SUM(W11:W13)</f>
        <v>157</v>
      </c>
      <c r="X14" s="53">
        <f>SUM(X11:X13)</f>
        <v>323</v>
      </c>
      <c r="Y14" s="54">
        <f>SUM(Y11:Y13)</f>
        <v>157</v>
      </c>
      <c r="Z14" s="54">
        <f>SUM(Z11:Z13)</f>
        <v>104</v>
      </c>
      <c r="AA14" s="54">
        <f>SUM(AA11:AA13)</f>
        <v>49</v>
      </c>
      <c r="AB14" s="54">
        <f>SUM(AB11:AB13)</f>
        <v>17</v>
      </c>
      <c r="AC14" s="54">
        <f>SUM(AC11:AC13)</f>
        <v>166</v>
      </c>
      <c r="AD14" s="54">
        <f>SUM(AD11:AD13)</f>
        <v>109</v>
      </c>
      <c r="AE14" s="54">
        <f>SUM(AE11:AE13)</f>
        <v>52</v>
      </c>
      <c r="AF14" s="54">
        <f>SUM(AF11:AF13)</f>
        <v>17</v>
      </c>
    </row>
    <row r="15" spans="1:32" s="1" customFormat="1" ht="6.75" customHeight="1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7"/>
      <c r="Y15" s="15"/>
      <c r="Z15" s="15"/>
      <c r="AA15" s="15"/>
      <c r="AB15" s="15"/>
      <c r="AC15" s="15"/>
      <c r="AD15" s="15"/>
      <c r="AE15" s="15"/>
      <c r="AF15" s="15"/>
    </row>
    <row r="16" spans="1:32" s="3" customFormat="1" ht="13.5" customHeight="1">
      <c r="A16" s="55" t="s">
        <v>36</v>
      </c>
      <c r="B16" s="56" t="s">
        <v>15</v>
      </c>
      <c r="C16" s="56"/>
      <c r="D16" s="57">
        <v>1</v>
      </c>
      <c r="E16" s="57">
        <v>2</v>
      </c>
      <c r="F16" s="57">
        <v>3</v>
      </c>
      <c r="G16" s="57">
        <v>4</v>
      </c>
      <c r="H16" s="57">
        <v>5</v>
      </c>
      <c r="I16" s="57">
        <v>6</v>
      </c>
      <c r="J16" s="57">
        <v>7</v>
      </c>
      <c r="K16" s="57">
        <v>8</v>
      </c>
      <c r="L16" s="57">
        <v>9</v>
      </c>
      <c r="M16" s="57" t="s">
        <v>0</v>
      </c>
      <c r="N16" s="57">
        <v>10</v>
      </c>
      <c r="O16" s="57">
        <v>11</v>
      </c>
      <c r="P16" s="57">
        <v>12</v>
      </c>
      <c r="Q16" s="57">
        <v>13</v>
      </c>
      <c r="R16" s="57">
        <v>14</v>
      </c>
      <c r="S16" s="57">
        <v>15</v>
      </c>
      <c r="T16" s="57">
        <v>16</v>
      </c>
      <c r="U16" s="57">
        <v>17</v>
      </c>
      <c r="V16" s="57">
        <v>18</v>
      </c>
      <c r="W16" s="96" t="s">
        <v>0</v>
      </c>
      <c r="X16" s="99"/>
      <c r="Y16" s="100"/>
      <c r="Z16" s="100"/>
      <c r="AA16" s="100"/>
      <c r="AB16" s="100"/>
      <c r="AC16" s="100"/>
      <c r="AD16" s="100"/>
      <c r="AE16" s="100"/>
      <c r="AF16" s="101"/>
    </row>
    <row r="17" spans="1:32" s="1" customFormat="1" ht="13.5" customHeight="1">
      <c r="A17" s="58" t="str">
        <f>A16</f>
        <v>BUR</v>
      </c>
      <c r="B17" s="58">
        <v>1</v>
      </c>
      <c r="C17" s="30" t="s">
        <v>60</v>
      </c>
      <c r="D17" s="14">
        <v>4</v>
      </c>
      <c r="E17" s="14">
        <v>3</v>
      </c>
      <c r="F17" s="14">
        <v>3</v>
      </c>
      <c r="G17" s="14">
        <v>4</v>
      </c>
      <c r="H17" s="14">
        <v>5</v>
      </c>
      <c r="I17" s="14">
        <v>3</v>
      </c>
      <c r="J17" s="14">
        <v>4</v>
      </c>
      <c r="K17" s="14">
        <v>3</v>
      </c>
      <c r="L17" s="14">
        <v>4</v>
      </c>
      <c r="M17" s="59">
        <f>IF(OR(ISBLANK(C17),ISBLANK(D17),ISBLANK(E17),ISBLANK(F17),ISBLANK(G17),ISBLANK(H17),ISBLANK(I17),ISBLANK(J17),ISBLANK(K17),ISBLANK(L17)),0,SUM(D17:L17))</f>
        <v>33</v>
      </c>
      <c r="N17" s="31">
        <v>3</v>
      </c>
      <c r="O17" s="31">
        <v>3</v>
      </c>
      <c r="P17" s="31">
        <v>5</v>
      </c>
      <c r="Q17" s="31">
        <v>3</v>
      </c>
      <c r="R17" s="31">
        <v>4</v>
      </c>
      <c r="S17" s="31">
        <v>4</v>
      </c>
      <c r="T17" s="31">
        <v>4</v>
      </c>
      <c r="U17" s="31">
        <v>4</v>
      </c>
      <c r="V17" s="31">
        <v>4</v>
      </c>
      <c r="W17" s="59">
        <f>IF(OR(ISBLANK(M17),ISBLANK(N17),ISBLANK(O17),ISBLANK(P17),ISBLANK(Q17),ISBLANK(R17),ISBLANK(S17),ISBLANK(T17),ISBLANK(U17),ISBLANK(V17)),0,SUM(N17:V17))</f>
        <v>34</v>
      </c>
      <c r="X17" s="97">
        <f>M17+W17</f>
        <v>67</v>
      </c>
      <c r="Y17" s="98">
        <f>W17</f>
        <v>34</v>
      </c>
      <c r="Z17" s="98">
        <f>SUM(Q17:V17)</f>
        <v>23</v>
      </c>
      <c r="AA17" s="98">
        <f>SUM(T17:V17)</f>
        <v>12</v>
      </c>
      <c r="AB17" s="98">
        <f>V17</f>
        <v>4</v>
      </c>
      <c r="AC17" s="98">
        <f>M17</f>
        <v>33</v>
      </c>
      <c r="AD17" s="98">
        <f>SUM(G17:L17)</f>
        <v>23</v>
      </c>
      <c r="AE17" s="98">
        <f>SUM(J17:L17)</f>
        <v>11</v>
      </c>
      <c r="AF17" s="98">
        <f>L17</f>
        <v>4</v>
      </c>
    </row>
    <row r="18" spans="1:32" s="1" customFormat="1" ht="13.5" customHeight="1">
      <c r="A18" s="58" t="str">
        <f>A17</f>
        <v>BUR</v>
      </c>
      <c r="B18" s="58">
        <v>2</v>
      </c>
      <c r="C18" s="30" t="s">
        <v>61</v>
      </c>
      <c r="D18" s="14">
        <v>5</v>
      </c>
      <c r="E18" s="14">
        <v>4</v>
      </c>
      <c r="F18" s="14">
        <v>6</v>
      </c>
      <c r="G18" s="14">
        <v>7</v>
      </c>
      <c r="H18" s="14">
        <v>6</v>
      </c>
      <c r="I18" s="14">
        <v>5</v>
      </c>
      <c r="J18" s="14">
        <v>7</v>
      </c>
      <c r="K18" s="14">
        <v>4</v>
      </c>
      <c r="L18" s="14">
        <v>5</v>
      </c>
      <c r="M18" s="59">
        <f>IF(OR(ISBLANK(C18),ISBLANK(D18),ISBLANK(E18),ISBLANK(F18),ISBLANK(G18),ISBLANK(H18),ISBLANK(I18),ISBLANK(J18),ISBLANK(K18),ISBLANK(L18)),0,SUM(D18:L18))</f>
        <v>49</v>
      </c>
      <c r="N18" s="31">
        <v>5</v>
      </c>
      <c r="O18" s="31">
        <v>4</v>
      </c>
      <c r="P18" s="31">
        <v>5</v>
      </c>
      <c r="Q18" s="31">
        <v>8</v>
      </c>
      <c r="R18" s="31">
        <v>5</v>
      </c>
      <c r="S18" s="31">
        <v>6</v>
      </c>
      <c r="T18" s="31">
        <v>8</v>
      </c>
      <c r="U18" s="31">
        <v>4</v>
      </c>
      <c r="V18" s="31">
        <v>6</v>
      </c>
      <c r="W18" s="59">
        <f>IF(OR(ISBLANK(M18),ISBLANK(N18),ISBLANK(O18),ISBLANK(P18),ISBLANK(Q18),ISBLANK(R18),ISBLANK(S18),ISBLANK(T18),ISBLANK(U18),ISBLANK(V18)),0,SUM(N18:V18))</f>
        <v>51</v>
      </c>
      <c r="X18" s="52">
        <f>M18+W18</f>
        <v>100</v>
      </c>
      <c r="Y18" s="51">
        <f>W18</f>
        <v>51</v>
      </c>
      <c r="Z18" s="51">
        <f>SUM(Q18:V18)</f>
        <v>37</v>
      </c>
      <c r="AA18" s="51">
        <f>SUM(T18:V18)</f>
        <v>18</v>
      </c>
      <c r="AB18" s="51">
        <f>V18</f>
        <v>6</v>
      </c>
      <c r="AC18" s="51">
        <f>M18</f>
        <v>49</v>
      </c>
      <c r="AD18" s="51">
        <f>SUM(G18:L18)</f>
        <v>34</v>
      </c>
      <c r="AE18" s="51">
        <f>SUM(J18:L18)</f>
        <v>16</v>
      </c>
      <c r="AF18" s="51">
        <f>L18</f>
        <v>5</v>
      </c>
    </row>
    <row r="19" spans="1:32" s="1" customFormat="1" ht="13.5" customHeight="1">
      <c r="A19" s="58" t="str">
        <f>A18</f>
        <v>BUR</v>
      </c>
      <c r="B19" s="58">
        <v>3</v>
      </c>
      <c r="C19" s="30" t="s">
        <v>59</v>
      </c>
      <c r="D19" s="14">
        <v>9</v>
      </c>
      <c r="E19" s="14">
        <v>9</v>
      </c>
      <c r="F19" s="14">
        <v>9</v>
      </c>
      <c r="G19" s="14">
        <v>9</v>
      </c>
      <c r="H19" s="14">
        <v>9</v>
      </c>
      <c r="I19" s="14">
        <v>9</v>
      </c>
      <c r="J19" s="14">
        <v>9</v>
      </c>
      <c r="K19" s="14">
        <v>9</v>
      </c>
      <c r="L19" s="14">
        <v>9</v>
      </c>
      <c r="M19" s="59">
        <f>IF(OR(ISBLANK(C19),ISBLANK(D19),ISBLANK(E19),ISBLANK(F19),ISBLANK(G19),ISBLANK(H19),ISBLANK(I19),ISBLANK(J19),ISBLANK(K19),ISBLANK(L19)),0,SUM(D19:L19))</f>
        <v>81</v>
      </c>
      <c r="N19" s="31">
        <v>9</v>
      </c>
      <c r="O19" s="31">
        <v>9</v>
      </c>
      <c r="P19" s="31">
        <v>9</v>
      </c>
      <c r="Q19" s="31">
        <v>9</v>
      </c>
      <c r="R19" s="31">
        <v>9</v>
      </c>
      <c r="S19" s="31">
        <v>9</v>
      </c>
      <c r="T19" s="31">
        <v>9</v>
      </c>
      <c r="U19" s="31">
        <v>9</v>
      </c>
      <c r="V19" s="31">
        <v>9</v>
      </c>
      <c r="W19" s="59">
        <f>IF(OR(ISBLANK(M19),ISBLANK(N19),ISBLANK(O19),ISBLANK(P19),ISBLANK(Q19),ISBLANK(R19),ISBLANK(S19),ISBLANK(T19),ISBLANK(U19),ISBLANK(V19)),0,SUM(N19:V19))</f>
        <v>81</v>
      </c>
      <c r="X19" s="52">
        <f>M19+W19</f>
        <v>162</v>
      </c>
      <c r="Y19" s="51">
        <f>W19</f>
        <v>81</v>
      </c>
      <c r="Z19" s="51">
        <f>SUM(Q19:V19)</f>
        <v>54</v>
      </c>
      <c r="AA19" s="51">
        <f>SUM(T19:V19)</f>
        <v>27</v>
      </c>
      <c r="AB19" s="51">
        <f>V19</f>
        <v>9</v>
      </c>
      <c r="AC19" s="51">
        <f>M19</f>
        <v>81</v>
      </c>
      <c r="AD19" s="51">
        <f>SUM(G19:L19)</f>
        <v>54</v>
      </c>
      <c r="AE19" s="51">
        <f>SUM(J19:L19)</f>
        <v>27</v>
      </c>
      <c r="AF19" s="51">
        <f>L19</f>
        <v>9</v>
      </c>
    </row>
    <row r="20" spans="1:32" s="4" customFormat="1" ht="13.5" customHeight="1">
      <c r="A20" s="60" t="s">
        <v>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4">
        <f>SUM(M17:M19)</f>
        <v>163</v>
      </c>
      <c r="N20" s="60" t="s">
        <v>0</v>
      </c>
      <c r="O20" s="60"/>
      <c r="P20" s="60"/>
      <c r="Q20" s="60"/>
      <c r="R20" s="60"/>
      <c r="S20" s="60"/>
      <c r="T20" s="60"/>
      <c r="U20" s="60"/>
      <c r="V20" s="60"/>
      <c r="W20" s="54">
        <f>SUM(W17:W19)</f>
        <v>166</v>
      </c>
      <c r="X20" s="53">
        <f>SUM(X17:X19)</f>
        <v>329</v>
      </c>
      <c r="Y20" s="54">
        <f>SUM(Y17:Y19)</f>
        <v>166</v>
      </c>
      <c r="Z20" s="54">
        <f>SUM(Z17:Z19)</f>
        <v>114</v>
      </c>
      <c r="AA20" s="54">
        <f>SUM(AA17:AA19)</f>
        <v>57</v>
      </c>
      <c r="AB20" s="54">
        <f>SUM(AB17:AB19)</f>
        <v>19</v>
      </c>
      <c r="AC20" s="54">
        <f>SUM(AC17:AC19)</f>
        <v>163</v>
      </c>
      <c r="AD20" s="54">
        <f>SUM(AD17:AD19)</f>
        <v>111</v>
      </c>
      <c r="AE20" s="54">
        <f>SUM(AE17:AE19)</f>
        <v>54</v>
      </c>
      <c r="AF20" s="54">
        <f>SUM(AF17:AF19)</f>
        <v>18</v>
      </c>
    </row>
    <row r="21" spans="1:32" ht="6.75" customHeight="1">
      <c r="A21" s="6"/>
      <c r="B21" s="10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8"/>
      <c r="Y21" s="6"/>
      <c r="Z21" s="6"/>
      <c r="AA21" s="6"/>
      <c r="AB21" s="6"/>
      <c r="AC21" s="6"/>
      <c r="AD21" s="6"/>
      <c r="AE21" s="6"/>
      <c r="AF21" s="6"/>
    </row>
    <row r="22" spans="1:32" s="3" customFormat="1" ht="13.5" customHeight="1">
      <c r="A22" s="55" t="s">
        <v>35</v>
      </c>
      <c r="B22" s="56" t="s">
        <v>16</v>
      </c>
      <c r="C22" s="56"/>
      <c r="D22" s="57">
        <v>1</v>
      </c>
      <c r="E22" s="57">
        <v>2</v>
      </c>
      <c r="F22" s="57">
        <v>3</v>
      </c>
      <c r="G22" s="57">
        <v>4</v>
      </c>
      <c r="H22" s="57">
        <v>5</v>
      </c>
      <c r="I22" s="57">
        <v>6</v>
      </c>
      <c r="J22" s="57">
        <v>7</v>
      </c>
      <c r="K22" s="57">
        <v>8</v>
      </c>
      <c r="L22" s="57">
        <v>9</v>
      </c>
      <c r="M22" s="57" t="s">
        <v>0</v>
      </c>
      <c r="N22" s="57">
        <v>10</v>
      </c>
      <c r="O22" s="57">
        <v>11</v>
      </c>
      <c r="P22" s="57">
        <v>12</v>
      </c>
      <c r="Q22" s="57">
        <v>13</v>
      </c>
      <c r="R22" s="57">
        <v>14</v>
      </c>
      <c r="S22" s="57">
        <v>15</v>
      </c>
      <c r="T22" s="57">
        <v>16</v>
      </c>
      <c r="U22" s="57">
        <v>17</v>
      </c>
      <c r="V22" s="57">
        <v>18</v>
      </c>
      <c r="W22" s="57" t="s">
        <v>0</v>
      </c>
      <c r="X22" s="99"/>
      <c r="Y22" s="100"/>
      <c r="Z22" s="100"/>
      <c r="AA22" s="100"/>
      <c r="AB22" s="100"/>
      <c r="AC22" s="100"/>
      <c r="AD22" s="100"/>
      <c r="AE22" s="100"/>
      <c r="AF22" s="101"/>
    </row>
    <row r="23" spans="1:32" s="1" customFormat="1" ht="13.5" customHeight="1">
      <c r="A23" s="58" t="str">
        <f>A22</f>
        <v>JEF</v>
      </c>
      <c r="B23" s="58">
        <v>1</v>
      </c>
      <c r="C23" s="30" t="s">
        <v>62</v>
      </c>
      <c r="D23" s="14">
        <v>4</v>
      </c>
      <c r="E23" s="14">
        <v>4</v>
      </c>
      <c r="F23" s="14">
        <v>5</v>
      </c>
      <c r="G23" s="14">
        <v>4</v>
      </c>
      <c r="H23" s="14">
        <v>5</v>
      </c>
      <c r="I23" s="14">
        <v>4</v>
      </c>
      <c r="J23" s="14">
        <v>5</v>
      </c>
      <c r="K23" s="14">
        <v>4</v>
      </c>
      <c r="L23" s="14">
        <v>4</v>
      </c>
      <c r="M23" s="59">
        <f>IF(OR(ISBLANK(C23),ISBLANK(D23),ISBLANK(E23),ISBLANK(F23),ISBLANK(G23),ISBLANK(H23),ISBLANK(I23),ISBLANK(J23),ISBLANK(K23),ISBLANK(L23)),0,SUM(D23:L23))</f>
        <v>39</v>
      </c>
      <c r="N23" s="31">
        <v>4</v>
      </c>
      <c r="O23" s="31">
        <v>3</v>
      </c>
      <c r="P23" s="31">
        <v>5</v>
      </c>
      <c r="Q23" s="31">
        <v>4</v>
      </c>
      <c r="R23" s="31">
        <v>4</v>
      </c>
      <c r="S23" s="31">
        <v>4</v>
      </c>
      <c r="T23" s="31">
        <v>5</v>
      </c>
      <c r="U23" s="31">
        <v>3</v>
      </c>
      <c r="V23" s="31">
        <v>4</v>
      </c>
      <c r="W23" s="59">
        <f>IF(OR(ISBLANK(M23),ISBLANK(N23),ISBLANK(O23),ISBLANK(P23),ISBLANK(Q23),ISBLANK(R23),ISBLANK(S23),ISBLANK(T23),ISBLANK(U23),ISBLANK(V23)),0,SUM(N23:V23))</f>
        <v>36</v>
      </c>
      <c r="X23" s="50">
        <f>M23+W23</f>
        <v>75</v>
      </c>
      <c r="Y23" s="51">
        <f>W23</f>
        <v>36</v>
      </c>
      <c r="Z23" s="51">
        <f>SUM(Q23:V23)</f>
        <v>24</v>
      </c>
      <c r="AA23" s="51">
        <f>SUM(T23:V23)</f>
        <v>12</v>
      </c>
      <c r="AB23" s="51">
        <f>V23</f>
        <v>4</v>
      </c>
      <c r="AC23" s="51">
        <f>M23</f>
        <v>39</v>
      </c>
      <c r="AD23" s="51">
        <f>SUM(G23:L23)</f>
        <v>26</v>
      </c>
      <c r="AE23" s="51">
        <f>SUM(J23:L23)</f>
        <v>13</v>
      </c>
      <c r="AF23" s="51">
        <f>L23</f>
        <v>4</v>
      </c>
    </row>
    <row r="24" spans="1:32" s="1" customFormat="1" ht="13.5" customHeight="1">
      <c r="A24" s="58" t="str">
        <f>A23</f>
        <v>JEF</v>
      </c>
      <c r="B24" s="58">
        <v>2</v>
      </c>
      <c r="C24" s="30" t="s">
        <v>63</v>
      </c>
      <c r="D24" s="14">
        <v>5</v>
      </c>
      <c r="E24" s="14">
        <v>2</v>
      </c>
      <c r="F24" s="14">
        <v>4</v>
      </c>
      <c r="G24" s="14">
        <v>4</v>
      </c>
      <c r="H24" s="14">
        <v>4</v>
      </c>
      <c r="I24" s="14">
        <v>4</v>
      </c>
      <c r="J24" s="14">
        <v>5</v>
      </c>
      <c r="K24" s="14">
        <v>3</v>
      </c>
      <c r="L24" s="14">
        <v>3</v>
      </c>
      <c r="M24" s="59">
        <f>IF(OR(ISBLANK(C24),ISBLANK(D24),ISBLANK(E24),ISBLANK(F24),ISBLANK(G24),ISBLANK(H24),ISBLANK(I24),ISBLANK(J24),ISBLANK(K24),ISBLANK(L24)),0,SUM(D24:L24))</f>
        <v>34</v>
      </c>
      <c r="N24" s="31">
        <v>6</v>
      </c>
      <c r="O24" s="31">
        <v>1</v>
      </c>
      <c r="P24" s="31">
        <v>5</v>
      </c>
      <c r="Q24" s="31">
        <v>4</v>
      </c>
      <c r="R24" s="31">
        <v>4</v>
      </c>
      <c r="S24" s="31">
        <v>3</v>
      </c>
      <c r="T24" s="31">
        <v>5</v>
      </c>
      <c r="U24" s="31">
        <v>3</v>
      </c>
      <c r="V24" s="31">
        <v>4</v>
      </c>
      <c r="W24" s="59">
        <f>IF(OR(ISBLANK(M24),ISBLANK(N24),ISBLANK(O24),ISBLANK(P24),ISBLANK(Q24),ISBLANK(R24),ISBLANK(S24),ISBLANK(T24),ISBLANK(U24),ISBLANK(V24)),0,SUM(N24:V24))</f>
        <v>35</v>
      </c>
      <c r="X24" s="52">
        <f>M24+W24</f>
        <v>69</v>
      </c>
      <c r="Y24" s="51">
        <f>W24</f>
        <v>35</v>
      </c>
      <c r="Z24" s="51">
        <f>SUM(Q24:V24)</f>
        <v>23</v>
      </c>
      <c r="AA24" s="51">
        <f>SUM(T24:V24)</f>
        <v>12</v>
      </c>
      <c r="AB24" s="51">
        <f>V24</f>
        <v>4</v>
      </c>
      <c r="AC24" s="51">
        <f>M24</f>
        <v>34</v>
      </c>
      <c r="AD24" s="51">
        <f>SUM(G24:L24)</f>
        <v>23</v>
      </c>
      <c r="AE24" s="51">
        <f>SUM(J24:L24)</f>
        <v>11</v>
      </c>
      <c r="AF24" s="51">
        <f>L24</f>
        <v>3</v>
      </c>
    </row>
    <row r="25" spans="1:32" s="1" customFormat="1" ht="13.5" customHeight="1">
      <c r="A25" s="58" t="str">
        <f>A24</f>
        <v>JEF</v>
      </c>
      <c r="B25" s="58">
        <v>3</v>
      </c>
      <c r="C25" s="30" t="s">
        <v>64</v>
      </c>
      <c r="D25" s="14">
        <v>4</v>
      </c>
      <c r="E25" s="14">
        <v>4</v>
      </c>
      <c r="F25" s="14">
        <v>6</v>
      </c>
      <c r="G25" s="14">
        <v>4</v>
      </c>
      <c r="H25" s="14">
        <v>7</v>
      </c>
      <c r="I25" s="14">
        <v>6</v>
      </c>
      <c r="J25" s="14">
        <v>7</v>
      </c>
      <c r="K25" s="14">
        <v>5</v>
      </c>
      <c r="L25" s="14">
        <v>7</v>
      </c>
      <c r="M25" s="59">
        <f>IF(OR(ISBLANK(C25),ISBLANK(D25),ISBLANK(E25),ISBLANK(F25),ISBLANK(G25),ISBLANK(H25),ISBLANK(I25),ISBLANK(J25),ISBLANK(K25),ISBLANK(L25)),0,SUM(D25:L25))</f>
        <v>50</v>
      </c>
      <c r="N25" s="31">
        <v>7</v>
      </c>
      <c r="O25" s="31">
        <v>3</v>
      </c>
      <c r="P25" s="31">
        <v>4</v>
      </c>
      <c r="Q25" s="31">
        <v>7</v>
      </c>
      <c r="R25" s="31">
        <v>5</v>
      </c>
      <c r="S25" s="31">
        <v>5</v>
      </c>
      <c r="T25" s="31">
        <v>5</v>
      </c>
      <c r="U25" s="31">
        <v>3</v>
      </c>
      <c r="V25" s="31">
        <v>5</v>
      </c>
      <c r="W25" s="59">
        <f>IF(OR(ISBLANK(M25),ISBLANK(N25),ISBLANK(O25),ISBLANK(P25),ISBLANK(Q25),ISBLANK(R25),ISBLANK(S25),ISBLANK(T25),ISBLANK(U25),ISBLANK(V25)),0,SUM(N25:V25))</f>
        <v>44</v>
      </c>
      <c r="X25" s="52">
        <f>M25+W25</f>
        <v>94</v>
      </c>
      <c r="Y25" s="51">
        <f>W25</f>
        <v>44</v>
      </c>
      <c r="Z25" s="51">
        <f>SUM(Q25:V25)</f>
        <v>30</v>
      </c>
      <c r="AA25" s="51">
        <f>SUM(T25:V25)</f>
        <v>13</v>
      </c>
      <c r="AB25" s="51">
        <f>V25</f>
        <v>5</v>
      </c>
      <c r="AC25" s="51">
        <f>M25</f>
        <v>50</v>
      </c>
      <c r="AD25" s="51">
        <f>SUM(G25:L25)</f>
        <v>36</v>
      </c>
      <c r="AE25" s="51">
        <f>SUM(J25:L25)</f>
        <v>19</v>
      </c>
      <c r="AF25" s="51">
        <f>L25</f>
        <v>7</v>
      </c>
    </row>
    <row r="26" spans="1:32" s="4" customFormat="1" ht="13.5" customHeight="1">
      <c r="A26" s="60" t="s">
        <v>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4">
        <f>SUM(M23:M25)</f>
        <v>123</v>
      </c>
      <c r="N26" s="60" t="s">
        <v>0</v>
      </c>
      <c r="O26" s="60"/>
      <c r="P26" s="60"/>
      <c r="Q26" s="60"/>
      <c r="R26" s="60"/>
      <c r="S26" s="60"/>
      <c r="T26" s="60"/>
      <c r="U26" s="60"/>
      <c r="V26" s="60"/>
      <c r="W26" s="54">
        <f>SUM(W23:W25)</f>
        <v>115</v>
      </c>
      <c r="X26" s="53">
        <f>SUM(X23:X25)</f>
        <v>238</v>
      </c>
      <c r="Y26" s="54">
        <f aca="true" t="shared" si="0" ref="Y26:AF26">SUM(Y23:Y25)</f>
        <v>115</v>
      </c>
      <c r="Z26" s="54">
        <f t="shared" si="0"/>
        <v>77</v>
      </c>
      <c r="AA26" s="54">
        <f t="shared" si="0"/>
        <v>37</v>
      </c>
      <c r="AB26" s="54">
        <f t="shared" si="0"/>
        <v>13</v>
      </c>
      <c r="AC26" s="54">
        <f t="shared" si="0"/>
        <v>123</v>
      </c>
      <c r="AD26" s="54">
        <f t="shared" si="0"/>
        <v>85</v>
      </c>
      <c r="AE26" s="54">
        <f t="shared" si="0"/>
        <v>43</v>
      </c>
      <c r="AF26" s="54">
        <f t="shared" si="0"/>
        <v>14</v>
      </c>
    </row>
    <row r="27" spans="1:32" s="36" customFormat="1" ht="6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9"/>
      <c r="Y27" s="35"/>
      <c r="Z27" s="35"/>
      <c r="AA27" s="35"/>
      <c r="AB27" s="35"/>
      <c r="AC27" s="35"/>
      <c r="AD27" s="35"/>
      <c r="AE27" s="35"/>
      <c r="AF27" s="35"/>
    </row>
    <row r="28" spans="1:32" s="3" customFormat="1" ht="13.5" customHeight="1">
      <c r="A28" s="55" t="s">
        <v>34</v>
      </c>
      <c r="B28" s="56" t="s">
        <v>17</v>
      </c>
      <c r="C28" s="56"/>
      <c r="D28" s="57">
        <v>1</v>
      </c>
      <c r="E28" s="57">
        <v>2</v>
      </c>
      <c r="F28" s="57">
        <v>3</v>
      </c>
      <c r="G28" s="57">
        <v>4</v>
      </c>
      <c r="H28" s="57">
        <v>5</v>
      </c>
      <c r="I28" s="57">
        <v>6</v>
      </c>
      <c r="J28" s="57">
        <v>7</v>
      </c>
      <c r="K28" s="57">
        <v>8</v>
      </c>
      <c r="L28" s="57">
        <v>9</v>
      </c>
      <c r="M28" s="57" t="s">
        <v>0</v>
      </c>
      <c r="N28" s="57">
        <v>10</v>
      </c>
      <c r="O28" s="57">
        <v>11</v>
      </c>
      <c r="P28" s="57">
        <v>12</v>
      </c>
      <c r="Q28" s="57">
        <v>13</v>
      </c>
      <c r="R28" s="57">
        <v>14</v>
      </c>
      <c r="S28" s="57">
        <v>15</v>
      </c>
      <c r="T28" s="57">
        <v>16</v>
      </c>
      <c r="U28" s="57">
        <v>17</v>
      </c>
      <c r="V28" s="57">
        <v>18</v>
      </c>
      <c r="W28" s="57" t="s">
        <v>0</v>
      </c>
      <c r="X28" s="99"/>
      <c r="Y28" s="100"/>
      <c r="Z28" s="100"/>
      <c r="AA28" s="100"/>
      <c r="AB28" s="100"/>
      <c r="AC28" s="100"/>
      <c r="AD28" s="100"/>
      <c r="AE28" s="100"/>
      <c r="AF28" s="101"/>
    </row>
    <row r="29" spans="1:32" s="1" customFormat="1" ht="13.5" customHeight="1">
      <c r="A29" s="58" t="str">
        <f>A28</f>
        <v>LOD</v>
      </c>
      <c r="B29" s="58">
        <v>1</v>
      </c>
      <c r="C29" s="30" t="s">
        <v>41</v>
      </c>
      <c r="D29" s="14">
        <v>4</v>
      </c>
      <c r="E29" s="14">
        <v>2</v>
      </c>
      <c r="F29" s="14">
        <v>4</v>
      </c>
      <c r="G29" s="14">
        <v>3</v>
      </c>
      <c r="H29" s="14">
        <v>3</v>
      </c>
      <c r="I29" s="14">
        <v>4</v>
      </c>
      <c r="J29" s="14">
        <v>4</v>
      </c>
      <c r="K29" s="14">
        <v>3</v>
      </c>
      <c r="L29" s="14">
        <v>3</v>
      </c>
      <c r="M29" s="59">
        <f>IF(OR(ISBLANK(C29),ISBLANK(D29),ISBLANK(E29),ISBLANK(F29),ISBLANK(G29),ISBLANK(H29),ISBLANK(I29),ISBLANK(J29),ISBLANK(K29),ISBLANK(L29)),0,SUM(D29:L29))</f>
        <v>30</v>
      </c>
      <c r="N29" s="31">
        <v>4</v>
      </c>
      <c r="O29" s="31">
        <v>2</v>
      </c>
      <c r="P29" s="31">
        <v>3</v>
      </c>
      <c r="Q29" s="31">
        <v>3</v>
      </c>
      <c r="R29" s="31">
        <v>4</v>
      </c>
      <c r="S29" s="31">
        <v>3</v>
      </c>
      <c r="T29" s="31">
        <v>5</v>
      </c>
      <c r="U29" s="31">
        <v>3</v>
      </c>
      <c r="V29" s="31">
        <v>3</v>
      </c>
      <c r="W29" s="59">
        <f>IF(OR(ISBLANK(M29),ISBLANK(N29),ISBLANK(O29),ISBLANK(P29),ISBLANK(Q29),ISBLANK(R29),ISBLANK(S29),ISBLANK(T29),ISBLANK(U29),ISBLANK(V29)),0,SUM(N29:V29))</f>
        <v>30</v>
      </c>
      <c r="X29" s="50">
        <f>M29+W29</f>
        <v>60</v>
      </c>
      <c r="Y29" s="51">
        <f>W29</f>
        <v>30</v>
      </c>
      <c r="Z29" s="51">
        <f>SUM(Q29:V29)</f>
        <v>21</v>
      </c>
      <c r="AA29" s="51">
        <f>SUM(T29:V29)</f>
        <v>11</v>
      </c>
      <c r="AB29" s="51">
        <f>V29</f>
        <v>3</v>
      </c>
      <c r="AC29" s="51">
        <f>M29</f>
        <v>30</v>
      </c>
      <c r="AD29" s="51">
        <f>SUM(G29:L29)</f>
        <v>20</v>
      </c>
      <c r="AE29" s="51">
        <f>SUM(J29:L29)</f>
        <v>10</v>
      </c>
      <c r="AF29" s="51">
        <f>L29</f>
        <v>3</v>
      </c>
    </row>
    <row r="30" spans="1:32" s="1" customFormat="1" ht="13.5" customHeight="1">
      <c r="A30" s="58" t="str">
        <f>A29</f>
        <v>LOD</v>
      </c>
      <c r="B30" s="58">
        <v>2</v>
      </c>
      <c r="C30" s="30" t="s">
        <v>42</v>
      </c>
      <c r="D30" s="14">
        <v>4</v>
      </c>
      <c r="E30" s="14">
        <v>3</v>
      </c>
      <c r="F30" s="14">
        <v>4</v>
      </c>
      <c r="G30" s="14">
        <v>4</v>
      </c>
      <c r="H30" s="14">
        <v>3</v>
      </c>
      <c r="I30" s="14">
        <v>4</v>
      </c>
      <c r="J30" s="14">
        <v>4</v>
      </c>
      <c r="K30" s="14">
        <v>3</v>
      </c>
      <c r="L30" s="14">
        <v>4</v>
      </c>
      <c r="M30" s="59">
        <f>IF(OR(ISBLANK(C30),ISBLANK(D30),ISBLANK(E30),ISBLANK(F30),ISBLANK(G30),ISBLANK(H30),ISBLANK(I30),ISBLANK(J30),ISBLANK(K30),ISBLANK(L30)),0,SUM(D30:L30))</f>
        <v>33</v>
      </c>
      <c r="N30" s="31">
        <v>4</v>
      </c>
      <c r="O30" s="31">
        <v>3</v>
      </c>
      <c r="P30" s="31">
        <v>4</v>
      </c>
      <c r="Q30" s="31">
        <v>4</v>
      </c>
      <c r="R30" s="31">
        <v>4</v>
      </c>
      <c r="S30" s="31">
        <v>4</v>
      </c>
      <c r="T30" s="31">
        <v>5</v>
      </c>
      <c r="U30" s="31">
        <v>3</v>
      </c>
      <c r="V30" s="31">
        <v>3</v>
      </c>
      <c r="W30" s="59">
        <f>IF(OR(ISBLANK(M30),ISBLANK(N30),ISBLANK(O30),ISBLANK(P30),ISBLANK(Q30),ISBLANK(R30),ISBLANK(S30),ISBLANK(T30),ISBLANK(U30),ISBLANK(V30)),0,SUM(N30:V30))</f>
        <v>34</v>
      </c>
      <c r="X30" s="52">
        <f>M30+W30</f>
        <v>67</v>
      </c>
      <c r="Y30" s="51">
        <f>W30</f>
        <v>34</v>
      </c>
      <c r="Z30" s="51">
        <f>SUM(Q30:V30)</f>
        <v>23</v>
      </c>
      <c r="AA30" s="51">
        <f>SUM(T30:V30)</f>
        <v>11</v>
      </c>
      <c r="AB30" s="51">
        <f>V30</f>
        <v>3</v>
      </c>
      <c r="AC30" s="51">
        <f>M30</f>
        <v>33</v>
      </c>
      <c r="AD30" s="51">
        <f>SUM(G30:L30)</f>
        <v>22</v>
      </c>
      <c r="AE30" s="51">
        <f>SUM(J30:L30)</f>
        <v>11</v>
      </c>
      <c r="AF30" s="51">
        <f>L30</f>
        <v>4</v>
      </c>
    </row>
    <row r="31" spans="1:32" s="1" customFormat="1" ht="13.5" customHeight="1">
      <c r="A31" s="58" t="str">
        <f>A30</f>
        <v>LOD</v>
      </c>
      <c r="B31" s="58">
        <v>3</v>
      </c>
      <c r="C31" s="30" t="s">
        <v>43</v>
      </c>
      <c r="D31" s="14">
        <v>4</v>
      </c>
      <c r="E31" s="14">
        <v>3</v>
      </c>
      <c r="F31" s="14">
        <v>4</v>
      </c>
      <c r="G31" s="14">
        <v>4</v>
      </c>
      <c r="H31" s="14">
        <v>4</v>
      </c>
      <c r="I31" s="14">
        <v>5</v>
      </c>
      <c r="J31" s="14">
        <v>4</v>
      </c>
      <c r="K31" s="14">
        <v>4</v>
      </c>
      <c r="L31" s="14">
        <v>4</v>
      </c>
      <c r="M31" s="59">
        <f>IF(OR(ISBLANK(C31),ISBLANK(D31),ISBLANK(E31),ISBLANK(F31),ISBLANK(G31),ISBLANK(H31),ISBLANK(I31),ISBLANK(J31),ISBLANK(K31),ISBLANK(L31)),0,SUM(D31:L31))</f>
        <v>36</v>
      </c>
      <c r="N31" s="31">
        <v>6</v>
      </c>
      <c r="O31" s="31">
        <v>3</v>
      </c>
      <c r="P31" s="31">
        <v>5</v>
      </c>
      <c r="Q31" s="31">
        <v>5</v>
      </c>
      <c r="R31" s="31">
        <v>4</v>
      </c>
      <c r="S31" s="31">
        <v>4</v>
      </c>
      <c r="T31" s="31">
        <v>5</v>
      </c>
      <c r="U31" s="31">
        <v>3</v>
      </c>
      <c r="V31" s="31">
        <v>5</v>
      </c>
      <c r="W31" s="59">
        <f>IF(OR(ISBLANK(M31),ISBLANK(N31),ISBLANK(O31),ISBLANK(P31),ISBLANK(Q31),ISBLANK(R31),ISBLANK(S31),ISBLANK(T31),ISBLANK(U31),ISBLANK(V31)),0,SUM(N31:V31))</f>
        <v>40</v>
      </c>
      <c r="X31" s="52">
        <f>M31+W31</f>
        <v>76</v>
      </c>
      <c r="Y31" s="51">
        <f>W31</f>
        <v>40</v>
      </c>
      <c r="Z31" s="51">
        <f>SUM(Q31:V31)</f>
        <v>26</v>
      </c>
      <c r="AA31" s="51">
        <f>SUM(T31:V31)</f>
        <v>13</v>
      </c>
      <c r="AB31" s="51">
        <f>V31</f>
        <v>5</v>
      </c>
      <c r="AC31" s="51">
        <f>M31</f>
        <v>36</v>
      </c>
      <c r="AD31" s="51">
        <f>SUM(G31:L31)</f>
        <v>25</v>
      </c>
      <c r="AE31" s="51">
        <f>SUM(J31:L31)</f>
        <v>12</v>
      </c>
      <c r="AF31" s="51">
        <f>L31</f>
        <v>4</v>
      </c>
    </row>
    <row r="32" spans="1:32" s="4" customFormat="1" ht="13.5" customHeight="1">
      <c r="A32" s="60" t="s">
        <v>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54">
        <f>SUM(M29:M31)</f>
        <v>99</v>
      </c>
      <c r="N32" s="60" t="s">
        <v>0</v>
      </c>
      <c r="O32" s="60"/>
      <c r="P32" s="60"/>
      <c r="Q32" s="60"/>
      <c r="R32" s="60"/>
      <c r="S32" s="60"/>
      <c r="T32" s="60"/>
      <c r="U32" s="60"/>
      <c r="V32" s="60"/>
      <c r="W32" s="54">
        <f>SUM(W29:W31)</f>
        <v>104</v>
      </c>
      <c r="X32" s="53">
        <f>SUM(X29:X31)</f>
        <v>203</v>
      </c>
      <c r="Y32" s="54">
        <f aca="true" t="shared" si="1" ref="Y32:AF32">SUM(Y29:Y31)</f>
        <v>104</v>
      </c>
      <c r="Z32" s="54">
        <f t="shared" si="1"/>
        <v>70</v>
      </c>
      <c r="AA32" s="54">
        <f t="shared" si="1"/>
        <v>35</v>
      </c>
      <c r="AB32" s="54">
        <f t="shared" si="1"/>
        <v>11</v>
      </c>
      <c r="AC32" s="54">
        <f t="shared" si="1"/>
        <v>99</v>
      </c>
      <c r="AD32" s="54">
        <f t="shared" si="1"/>
        <v>67</v>
      </c>
      <c r="AE32" s="54">
        <f t="shared" si="1"/>
        <v>33</v>
      </c>
      <c r="AF32" s="54">
        <f t="shared" si="1"/>
        <v>11</v>
      </c>
    </row>
    <row r="33" spans="1:32" s="25" customFormat="1" ht="6.75" customHeight="1">
      <c r="A33" s="22"/>
      <c r="B33" s="23"/>
      <c r="C33" s="2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40"/>
      <c r="Y33" s="22"/>
      <c r="Z33" s="22"/>
      <c r="AA33" s="22"/>
      <c r="AB33" s="22"/>
      <c r="AC33" s="22"/>
      <c r="AD33" s="22"/>
      <c r="AE33" s="22"/>
      <c r="AF33" s="22"/>
    </row>
    <row r="34" spans="1:32" s="21" customFormat="1" ht="13.5" customHeight="1">
      <c r="A34" s="55" t="s">
        <v>33</v>
      </c>
      <c r="B34" s="56" t="s">
        <v>18</v>
      </c>
      <c r="C34" s="56"/>
      <c r="D34" s="57">
        <v>1</v>
      </c>
      <c r="E34" s="57">
        <v>2</v>
      </c>
      <c r="F34" s="57">
        <v>3</v>
      </c>
      <c r="G34" s="57">
        <v>4</v>
      </c>
      <c r="H34" s="57">
        <v>5</v>
      </c>
      <c r="I34" s="57">
        <v>6</v>
      </c>
      <c r="J34" s="57">
        <v>7</v>
      </c>
      <c r="K34" s="57">
        <v>8</v>
      </c>
      <c r="L34" s="57">
        <v>9</v>
      </c>
      <c r="M34" s="57" t="s">
        <v>0</v>
      </c>
      <c r="N34" s="57">
        <v>10</v>
      </c>
      <c r="O34" s="57">
        <v>11</v>
      </c>
      <c r="P34" s="57">
        <v>12</v>
      </c>
      <c r="Q34" s="57">
        <v>13</v>
      </c>
      <c r="R34" s="57">
        <v>14</v>
      </c>
      <c r="S34" s="57">
        <v>15</v>
      </c>
      <c r="T34" s="57">
        <v>16</v>
      </c>
      <c r="U34" s="57">
        <v>17</v>
      </c>
      <c r="V34" s="57">
        <v>18</v>
      </c>
      <c r="W34" s="57" t="s">
        <v>0</v>
      </c>
      <c r="X34" s="99"/>
      <c r="Y34" s="100"/>
      <c r="Z34" s="100"/>
      <c r="AA34" s="100"/>
      <c r="AB34" s="100"/>
      <c r="AC34" s="100"/>
      <c r="AD34" s="100"/>
      <c r="AE34" s="100"/>
      <c r="AF34" s="101"/>
    </row>
    <row r="35" spans="1:32" s="3" customFormat="1" ht="13.5" customHeight="1">
      <c r="A35" s="58" t="str">
        <f>A34</f>
        <v>MIL</v>
      </c>
      <c r="B35" s="58">
        <v>1</v>
      </c>
      <c r="C35" s="30" t="s">
        <v>65</v>
      </c>
      <c r="D35" s="14">
        <v>4</v>
      </c>
      <c r="E35" s="14">
        <v>2</v>
      </c>
      <c r="F35" s="14">
        <v>4</v>
      </c>
      <c r="G35" s="14">
        <v>4</v>
      </c>
      <c r="H35" s="14">
        <v>4</v>
      </c>
      <c r="I35" s="14">
        <v>3</v>
      </c>
      <c r="J35" s="14">
        <v>4</v>
      </c>
      <c r="K35" s="14">
        <v>3</v>
      </c>
      <c r="L35" s="14">
        <v>4</v>
      </c>
      <c r="M35" s="59">
        <f>IF(OR(ISBLANK(C35),ISBLANK(D35),ISBLANK(E35),ISBLANK(F35),ISBLANK(G35),ISBLANK(H35),ISBLANK(I35),ISBLANK(J35),ISBLANK(K35),ISBLANK(L35)),0,SUM(D35:L35))</f>
        <v>32</v>
      </c>
      <c r="N35" s="31">
        <v>4</v>
      </c>
      <c r="O35" s="31">
        <v>3</v>
      </c>
      <c r="P35" s="31">
        <v>4</v>
      </c>
      <c r="Q35" s="31">
        <v>4</v>
      </c>
      <c r="R35" s="31">
        <v>4</v>
      </c>
      <c r="S35" s="31">
        <v>4</v>
      </c>
      <c r="T35" s="31">
        <v>5</v>
      </c>
      <c r="U35" s="31">
        <v>3</v>
      </c>
      <c r="V35" s="31">
        <v>3</v>
      </c>
      <c r="W35" s="59">
        <f>IF(OR(ISBLANK(M35),ISBLANK(N35),ISBLANK(O35),ISBLANK(P35),ISBLANK(Q35),ISBLANK(R35),ISBLANK(S35),ISBLANK(T35),ISBLANK(U35),ISBLANK(V35)),0,SUM(N35:V35))</f>
        <v>34</v>
      </c>
      <c r="X35" s="50">
        <f>M35+W35</f>
        <v>66</v>
      </c>
      <c r="Y35" s="51">
        <f>W35</f>
        <v>34</v>
      </c>
      <c r="Z35" s="51">
        <f>SUM(Q35:V35)</f>
        <v>23</v>
      </c>
      <c r="AA35" s="51">
        <f>SUM(T35:V35)</f>
        <v>11</v>
      </c>
      <c r="AB35" s="51">
        <f>V35</f>
        <v>3</v>
      </c>
      <c r="AC35" s="51">
        <f>M35</f>
        <v>32</v>
      </c>
      <c r="AD35" s="51">
        <f>SUM(G35:L35)</f>
        <v>22</v>
      </c>
      <c r="AE35" s="51">
        <f>SUM(J35:L35)</f>
        <v>11</v>
      </c>
      <c r="AF35" s="51">
        <f>L35</f>
        <v>4</v>
      </c>
    </row>
    <row r="36" spans="1:32" s="1" customFormat="1" ht="13.5" customHeight="1">
      <c r="A36" s="58" t="str">
        <f>A35</f>
        <v>MIL</v>
      </c>
      <c r="B36" s="58">
        <v>2</v>
      </c>
      <c r="C36" s="30" t="s">
        <v>66</v>
      </c>
      <c r="D36" s="14">
        <v>3</v>
      </c>
      <c r="E36" s="14">
        <v>3</v>
      </c>
      <c r="F36" s="14">
        <v>4</v>
      </c>
      <c r="G36" s="14">
        <v>4</v>
      </c>
      <c r="H36" s="14">
        <v>3</v>
      </c>
      <c r="I36" s="14">
        <v>3</v>
      </c>
      <c r="J36" s="14">
        <v>5</v>
      </c>
      <c r="K36" s="14">
        <v>3</v>
      </c>
      <c r="L36" s="14">
        <v>4</v>
      </c>
      <c r="M36" s="59">
        <f>IF(OR(ISBLANK(C36),ISBLANK(D36),ISBLANK(E36),ISBLANK(F36),ISBLANK(G36),ISBLANK(H36),ISBLANK(I36),ISBLANK(J36),ISBLANK(K36),ISBLANK(L36)),0,SUM(D36:L36))</f>
        <v>32</v>
      </c>
      <c r="N36" s="31">
        <v>3</v>
      </c>
      <c r="O36" s="31">
        <v>2</v>
      </c>
      <c r="P36" s="31">
        <v>4</v>
      </c>
      <c r="Q36" s="31">
        <v>4</v>
      </c>
      <c r="R36" s="31">
        <v>3</v>
      </c>
      <c r="S36" s="31">
        <v>4</v>
      </c>
      <c r="T36" s="31">
        <v>5</v>
      </c>
      <c r="U36" s="31">
        <v>4</v>
      </c>
      <c r="V36" s="31">
        <v>4</v>
      </c>
      <c r="W36" s="59">
        <f>IF(OR(ISBLANK(M36),ISBLANK(N36),ISBLANK(O36),ISBLANK(P36),ISBLANK(Q36),ISBLANK(R36),ISBLANK(S36),ISBLANK(T36),ISBLANK(U36),ISBLANK(V36)),0,SUM(N36:V36))</f>
        <v>33</v>
      </c>
      <c r="X36" s="52">
        <f>M36+W36</f>
        <v>65</v>
      </c>
      <c r="Y36" s="51">
        <f>W36</f>
        <v>33</v>
      </c>
      <c r="Z36" s="51">
        <f>SUM(Q36:V36)</f>
        <v>24</v>
      </c>
      <c r="AA36" s="51">
        <f>SUM(T36:V36)</f>
        <v>13</v>
      </c>
      <c r="AB36" s="51">
        <f>V36</f>
        <v>4</v>
      </c>
      <c r="AC36" s="51">
        <f>M36</f>
        <v>32</v>
      </c>
      <c r="AD36" s="51">
        <f>SUM(G36:L36)</f>
        <v>22</v>
      </c>
      <c r="AE36" s="51">
        <f>SUM(J36:L36)</f>
        <v>12</v>
      </c>
      <c r="AF36" s="51">
        <f>L36</f>
        <v>4</v>
      </c>
    </row>
    <row r="37" spans="1:32" s="1" customFormat="1" ht="13.5" customHeight="1">
      <c r="A37" s="58" t="str">
        <f>A36</f>
        <v>MIL</v>
      </c>
      <c r="B37" s="58">
        <v>3</v>
      </c>
      <c r="C37" s="30" t="s">
        <v>67</v>
      </c>
      <c r="D37" s="14">
        <v>4</v>
      </c>
      <c r="E37" s="14">
        <v>3</v>
      </c>
      <c r="F37" s="14">
        <v>4</v>
      </c>
      <c r="G37" s="14">
        <v>4</v>
      </c>
      <c r="H37" s="14">
        <v>3</v>
      </c>
      <c r="I37" s="14">
        <v>4</v>
      </c>
      <c r="J37" s="14">
        <v>4</v>
      </c>
      <c r="K37" s="14">
        <v>3</v>
      </c>
      <c r="L37" s="14">
        <v>3</v>
      </c>
      <c r="M37" s="59">
        <f>IF(OR(ISBLANK(C37),ISBLANK(D37),ISBLANK(E37),ISBLANK(F37),ISBLANK(G37),ISBLANK(H37),ISBLANK(I37),ISBLANK(J37),ISBLANK(K37),ISBLANK(L37)),0,SUM(D37:L37))</f>
        <v>32</v>
      </c>
      <c r="N37" s="31">
        <v>4</v>
      </c>
      <c r="O37" s="31">
        <v>3</v>
      </c>
      <c r="P37" s="31">
        <v>4</v>
      </c>
      <c r="Q37" s="31">
        <v>3</v>
      </c>
      <c r="R37" s="31">
        <v>4</v>
      </c>
      <c r="S37" s="31">
        <v>4</v>
      </c>
      <c r="T37" s="31">
        <v>4</v>
      </c>
      <c r="U37" s="31">
        <v>3</v>
      </c>
      <c r="V37" s="31">
        <v>4</v>
      </c>
      <c r="W37" s="59">
        <f>IF(OR(ISBLANK(M37),ISBLANK(N37),ISBLANK(O37),ISBLANK(P37),ISBLANK(Q37),ISBLANK(R37),ISBLANK(S37),ISBLANK(T37),ISBLANK(U37),ISBLANK(V37)),0,SUM(N37:V37))</f>
        <v>33</v>
      </c>
      <c r="X37" s="52">
        <f>M37+W37</f>
        <v>65</v>
      </c>
      <c r="Y37" s="51">
        <f>W37</f>
        <v>33</v>
      </c>
      <c r="Z37" s="51">
        <f>SUM(Q37:V37)</f>
        <v>22</v>
      </c>
      <c r="AA37" s="51">
        <f>SUM(T37:V37)</f>
        <v>11</v>
      </c>
      <c r="AB37" s="51">
        <f>V37</f>
        <v>4</v>
      </c>
      <c r="AC37" s="51">
        <f>M37</f>
        <v>32</v>
      </c>
      <c r="AD37" s="51">
        <f>SUM(G37:L37)</f>
        <v>21</v>
      </c>
      <c r="AE37" s="51">
        <f>SUM(J37:L37)</f>
        <v>10</v>
      </c>
      <c r="AF37" s="51">
        <f>L37</f>
        <v>3</v>
      </c>
    </row>
    <row r="38" spans="1:32" s="1" customFormat="1" ht="13.5" customHeight="1">
      <c r="A38" s="60" t="s">
        <v>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54">
        <f>SUM(M35:M37)</f>
        <v>96</v>
      </c>
      <c r="N38" s="60" t="s">
        <v>0</v>
      </c>
      <c r="O38" s="60"/>
      <c r="P38" s="60"/>
      <c r="Q38" s="60"/>
      <c r="R38" s="60"/>
      <c r="S38" s="60"/>
      <c r="T38" s="60"/>
      <c r="U38" s="60"/>
      <c r="V38" s="60"/>
      <c r="W38" s="54">
        <f>SUM(W35:W37)</f>
        <v>100</v>
      </c>
      <c r="X38" s="53">
        <f>SUM(X35:X37)</f>
        <v>196</v>
      </c>
      <c r="Y38" s="54">
        <f aca="true" t="shared" si="2" ref="Y38:AF38">SUM(Y35:Y37)</f>
        <v>100</v>
      </c>
      <c r="Z38" s="54">
        <f t="shared" si="2"/>
        <v>69</v>
      </c>
      <c r="AA38" s="54">
        <f t="shared" si="2"/>
        <v>35</v>
      </c>
      <c r="AB38" s="54">
        <f t="shared" si="2"/>
        <v>11</v>
      </c>
      <c r="AC38" s="54">
        <f t="shared" si="2"/>
        <v>96</v>
      </c>
      <c r="AD38" s="54">
        <f t="shared" si="2"/>
        <v>65</v>
      </c>
      <c r="AE38" s="54">
        <f t="shared" si="2"/>
        <v>33</v>
      </c>
      <c r="AF38" s="54">
        <f t="shared" si="2"/>
        <v>11</v>
      </c>
    </row>
    <row r="39" spans="1:32" s="3" customFormat="1" ht="6.75" customHeight="1">
      <c r="A39" s="15"/>
      <c r="B39" s="16"/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7"/>
      <c r="Y39" s="15"/>
      <c r="Z39" s="15"/>
      <c r="AA39" s="15"/>
      <c r="AB39" s="15"/>
      <c r="AC39" s="15"/>
      <c r="AD39" s="15"/>
      <c r="AE39" s="15"/>
      <c r="AF39" s="15"/>
    </row>
    <row r="40" spans="1:32" s="1" customFormat="1" ht="13.5" customHeight="1">
      <c r="A40" s="55" t="s">
        <v>32</v>
      </c>
      <c r="B40" s="56" t="s">
        <v>19</v>
      </c>
      <c r="C40" s="56"/>
      <c r="D40" s="57">
        <v>1</v>
      </c>
      <c r="E40" s="57">
        <v>2</v>
      </c>
      <c r="F40" s="57">
        <v>3</v>
      </c>
      <c r="G40" s="57">
        <v>4</v>
      </c>
      <c r="H40" s="57">
        <v>5</v>
      </c>
      <c r="I40" s="57">
        <v>6</v>
      </c>
      <c r="J40" s="57">
        <v>7</v>
      </c>
      <c r="K40" s="57">
        <v>8</v>
      </c>
      <c r="L40" s="57">
        <v>9</v>
      </c>
      <c r="M40" s="57" t="s">
        <v>0</v>
      </c>
      <c r="N40" s="57">
        <v>10</v>
      </c>
      <c r="O40" s="57">
        <v>11</v>
      </c>
      <c r="P40" s="57">
        <v>12</v>
      </c>
      <c r="Q40" s="57">
        <v>13</v>
      </c>
      <c r="R40" s="57">
        <v>14</v>
      </c>
      <c r="S40" s="57">
        <v>15</v>
      </c>
      <c r="T40" s="57">
        <v>16</v>
      </c>
      <c r="U40" s="57">
        <v>17</v>
      </c>
      <c r="V40" s="57">
        <v>18</v>
      </c>
      <c r="W40" s="57" t="s">
        <v>0</v>
      </c>
      <c r="X40" s="99"/>
      <c r="Y40" s="100"/>
      <c r="Z40" s="100"/>
      <c r="AA40" s="100"/>
      <c r="AB40" s="100"/>
      <c r="AC40" s="100"/>
      <c r="AD40" s="100"/>
      <c r="AE40" s="100"/>
      <c r="AF40" s="101"/>
    </row>
    <row r="41" spans="1:32" s="1" customFormat="1" ht="13.5" customHeight="1">
      <c r="A41" s="58" t="str">
        <f>A40</f>
        <v>STO</v>
      </c>
      <c r="B41" s="58">
        <v>1</v>
      </c>
      <c r="C41" s="30" t="s">
        <v>68</v>
      </c>
      <c r="D41" s="14">
        <v>5</v>
      </c>
      <c r="E41" s="14">
        <v>3</v>
      </c>
      <c r="F41" s="14">
        <v>3</v>
      </c>
      <c r="G41" s="14">
        <v>5</v>
      </c>
      <c r="H41" s="14">
        <v>4</v>
      </c>
      <c r="I41" s="14">
        <v>3</v>
      </c>
      <c r="J41" s="14">
        <v>5</v>
      </c>
      <c r="K41" s="14">
        <v>3</v>
      </c>
      <c r="L41" s="14">
        <v>4</v>
      </c>
      <c r="M41" s="59">
        <f>IF(OR(ISBLANK(C41),ISBLANK(D41),ISBLANK(E41),ISBLANK(F41),ISBLANK(G41),ISBLANK(H41),ISBLANK(I41),ISBLANK(J41),ISBLANK(K41),ISBLANK(L41)),0,SUM(D41:L41))</f>
        <v>35</v>
      </c>
      <c r="N41" s="31">
        <v>4</v>
      </c>
      <c r="O41" s="31">
        <v>3</v>
      </c>
      <c r="P41" s="31">
        <v>4</v>
      </c>
      <c r="Q41" s="31">
        <v>5</v>
      </c>
      <c r="R41" s="31">
        <v>4</v>
      </c>
      <c r="S41" s="31">
        <v>3</v>
      </c>
      <c r="T41" s="31">
        <v>5</v>
      </c>
      <c r="U41" s="31">
        <v>2</v>
      </c>
      <c r="V41" s="31">
        <v>4</v>
      </c>
      <c r="W41" s="59">
        <f>IF(OR(ISBLANK(M41),ISBLANK(N41),ISBLANK(O41),ISBLANK(P41),ISBLANK(Q41),ISBLANK(R41),ISBLANK(S41),ISBLANK(T41),ISBLANK(U41),ISBLANK(V41)),0,SUM(N41:V41))</f>
        <v>34</v>
      </c>
      <c r="X41" s="50">
        <f>M41+W41</f>
        <v>69</v>
      </c>
      <c r="Y41" s="51">
        <f>W41</f>
        <v>34</v>
      </c>
      <c r="Z41" s="51">
        <f>SUM(Q41:V41)</f>
        <v>23</v>
      </c>
      <c r="AA41" s="51">
        <f>SUM(T41:V41)</f>
        <v>11</v>
      </c>
      <c r="AB41" s="51">
        <f>V41</f>
        <v>4</v>
      </c>
      <c r="AC41" s="51">
        <f>M41</f>
        <v>35</v>
      </c>
      <c r="AD41" s="51">
        <f>SUM(G41:L41)</f>
        <v>24</v>
      </c>
      <c r="AE41" s="51">
        <f>SUM(J41:L41)</f>
        <v>12</v>
      </c>
      <c r="AF41" s="51">
        <f>L41</f>
        <v>4</v>
      </c>
    </row>
    <row r="42" spans="1:32" s="1" customFormat="1" ht="13.5" customHeight="1">
      <c r="A42" s="58" t="str">
        <f>A41</f>
        <v>STO</v>
      </c>
      <c r="B42" s="58">
        <v>2</v>
      </c>
      <c r="C42" s="30" t="s">
        <v>69</v>
      </c>
      <c r="D42" s="14">
        <v>4</v>
      </c>
      <c r="E42" s="14">
        <v>3</v>
      </c>
      <c r="F42" s="14">
        <v>4</v>
      </c>
      <c r="G42" s="14">
        <v>4</v>
      </c>
      <c r="H42" s="14">
        <v>4</v>
      </c>
      <c r="I42" s="14">
        <v>4</v>
      </c>
      <c r="J42" s="14">
        <v>4</v>
      </c>
      <c r="K42" s="14">
        <v>3</v>
      </c>
      <c r="L42" s="14">
        <v>4</v>
      </c>
      <c r="M42" s="59">
        <f>IF(OR(ISBLANK(C42),ISBLANK(D42),ISBLANK(E42),ISBLANK(F42),ISBLANK(G42),ISBLANK(H42),ISBLANK(I42),ISBLANK(J42),ISBLANK(K42),ISBLANK(L42)),0,SUM(D42:L42))</f>
        <v>34</v>
      </c>
      <c r="N42" s="31">
        <v>4</v>
      </c>
      <c r="O42" s="31">
        <v>3</v>
      </c>
      <c r="P42" s="31">
        <v>4</v>
      </c>
      <c r="Q42" s="31">
        <v>4</v>
      </c>
      <c r="R42" s="31">
        <v>4</v>
      </c>
      <c r="S42" s="31">
        <v>4</v>
      </c>
      <c r="T42" s="31">
        <v>4</v>
      </c>
      <c r="U42" s="31">
        <v>4</v>
      </c>
      <c r="V42" s="31">
        <v>4</v>
      </c>
      <c r="W42" s="59">
        <f>IF(OR(ISBLANK(M42),ISBLANK(N42),ISBLANK(O42),ISBLANK(P42),ISBLANK(Q42),ISBLANK(R42),ISBLANK(S42),ISBLANK(T42),ISBLANK(U42),ISBLANK(V42)),0,SUM(N42:V42))</f>
        <v>35</v>
      </c>
      <c r="X42" s="52">
        <f>M42+W42</f>
        <v>69</v>
      </c>
      <c r="Y42" s="51">
        <f>W42</f>
        <v>35</v>
      </c>
      <c r="Z42" s="51">
        <f>SUM(Q42:V42)</f>
        <v>24</v>
      </c>
      <c r="AA42" s="51">
        <f>SUM(T42:V42)</f>
        <v>12</v>
      </c>
      <c r="AB42" s="51">
        <f>V42</f>
        <v>4</v>
      </c>
      <c r="AC42" s="51">
        <f>M42</f>
        <v>34</v>
      </c>
      <c r="AD42" s="51">
        <f>SUM(G42:L42)</f>
        <v>23</v>
      </c>
      <c r="AE42" s="51">
        <f>SUM(J42:L42)</f>
        <v>11</v>
      </c>
      <c r="AF42" s="51">
        <f>L42</f>
        <v>4</v>
      </c>
    </row>
    <row r="43" spans="1:32" s="1" customFormat="1" ht="13.5" customHeight="1">
      <c r="A43" s="58" t="str">
        <f>A42</f>
        <v>STO</v>
      </c>
      <c r="B43" s="58">
        <v>3</v>
      </c>
      <c r="C43" s="30" t="s">
        <v>44</v>
      </c>
      <c r="D43" s="14">
        <v>3</v>
      </c>
      <c r="E43" s="14">
        <v>3</v>
      </c>
      <c r="F43" s="14">
        <v>4</v>
      </c>
      <c r="G43" s="14">
        <v>4</v>
      </c>
      <c r="H43" s="14">
        <v>4</v>
      </c>
      <c r="I43" s="14">
        <v>4</v>
      </c>
      <c r="J43" s="14">
        <v>5</v>
      </c>
      <c r="K43" s="14">
        <v>3</v>
      </c>
      <c r="L43" s="14">
        <v>4</v>
      </c>
      <c r="M43" s="59">
        <f>IF(OR(ISBLANK(C43),ISBLANK(D43),ISBLANK(E43),ISBLANK(F43),ISBLANK(G43),ISBLANK(H43),ISBLANK(I43),ISBLANK(J43),ISBLANK(K43),ISBLANK(L43)),0,SUM(D43:L43))</f>
        <v>34</v>
      </c>
      <c r="N43" s="31">
        <v>5</v>
      </c>
      <c r="O43" s="31">
        <v>4</v>
      </c>
      <c r="P43" s="31">
        <v>4</v>
      </c>
      <c r="Q43" s="31">
        <v>4</v>
      </c>
      <c r="R43" s="31">
        <v>4</v>
      </c>
      <c r="S43" s="31">
        <v>4</v>
      </c>
      <c r="T43" s="31">
        <v>5</v>
      </c>
      <c r="U43" s="31">
        <v>3</v>
      </c>
      <c r="V43" s="31">
        <v>4</v>
      </c>
      <c r="W43" s="59">
        <f>IF(OR(ISBLANK(M43),ISBLANK(N43),ISBLANK(O43),ISBLANK(P43),ISBLANK(Q43),ISBLANK(R43),ISBLANK(S43),ISBLANK(T43),ISBLANK(U43),ISBLANK(V43)),0,SUM(N43:V43))</f>
        <v>37</v>
      </c>
      <c r="X43" s="52">
        <f>M43+W43</f>
        <v>71</v>
      </c>
      <c r="Y43" s="51">
        <f>W43</f>
        <v>37</v>
      </c>
      <c r="Z43" s="51">
        <f>SUM(Q43:V43)</f>
        <v>24</v>
      </c>
      <c r="AA43" s="51">
        <f>SUM(T43:V43)</f>
        <v>12</v>
      </c>
      <c r="AB43" s="51">
        <f>V43</f>
        <v>4</v>
      </c>
      <c r="AC43" s="51">
        <f>M43</f>
        <v>34</v>
      </c>
      <c r="AD43" s="51">
        <f>SUM(G43:L43)</f>
        <v>24</v>
      </c>
      <c r="AE43" s="51">
        <f>SUM(J43:L43)</f>
        <v>12</v>
      </c>
      <c r="AF43" s="51">
        <f>L43</f>
        <v>4</v>
      </c>
    </row>
    <row r="44" spans="1:32" ht="13.5" customHeight="1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4">
        <f>SUM(M41:M43)</f>
        <v>103</v>
      </c>
      <c r="N44" s="60" t="s">
        <v>0</v>
      </c>
      <c r="O44" s="60"/>
      <c r="P44" s="60"/>
      <c r="Q44" s="60"/>
      <c r="R44" s="60"/>
      <c r="S44" s="60"/>
      <c r="T44" s="60"/>
      <c r="U44" s="60"/>
      <c r="V44" s="60"/>
      <c r="W44" s="54">
        <f>SUM(W41:W43)</f>
        <v>106</v>
      </c>
      <c r="X44" s="53">
        <f>SUM(X41:X43)</f>
        <v>209</v>
      </c>
      <c r="Y44" s="54">
        <f aca="true" t="shared" si="3" ref="Y44:AE44">SUM(Y41:Y43)</f>
        <v>106</v>
      </c>
      <c r="Z44" s="54">
        <f t="shared" si="3"/>
        <v>71</v>
      </c>
      <c r="AA44" s="54">
        <f t="shared" si="3"/>
        <v>35</v>
      </c>
      <c r="AB44" s="54">
        <f t="shared" si="3"/>
        <v>12</v>
      </c>
      <c r="AC44" s="54">
        <f t="shared" si="3"/>
        <v>103</v>
      </c>
      <c r="AD44" s="54">
        <f t="shared" si="3"/>
        <v>71</v>
      </c>
      <c r="AE44" s="54">
        <f t="shared" si="3"/>
        <v>35</v>
      </c>
      <c r="AF44" s="54">
        <f>SUM(AF41:AF43)</f>
        <v>12</v>
      </c>
    </row>
    <row r="45" spans="1:32" ht="6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41"/>
      <c r="Y45" s="27"/>
      <c r="Z45" s="27"/>
      <c r="AA45" s="27"/>
      <c r="AB45" s="27"/>
      <c r="AC45" s="27"/>
      <c r="AD45" s="27"/>
      <c r="AE45" s="27"/>
      <c r="AF45" s="27"/>
    </row>
    <row r="46" spans="1:32" s="1" customFormat="1" ht="13.5" customHeight="1">
      <c r="A46" s="55" t="s">
        <v>31</v>
      </c>
      <c r="B46" s="56" t="s">
        <v>20</v>
      </c>
      <c r="C46" s="56"/>
      <c r="D46" s="57">
        <v>1</v>
      </c>
      <c r="E46" s="57">
        <v>2</v>
      </c>
      <c r="F46" s="57">
        <v>3</v>
      </c>
      <c r="G46" s="57">
        <v>4</v>
      </c>
      <c r="H46" s="57">
        <v>5</v>
      </c>
      <c r="I46" s="57">
        <v>6</v>
      </c>
      <c r="J46" s="57">
        <v>7</v>
      </c>
      <c r="K46" s="57">
        <v>8</v>
      </c>
      <c r="L46" s="57">
        <v>9</v>
      </c>
      <c r="M46" s="57" t="s">
        <v>0</v>
      </c>
      <c r="N46" s="57">
        <v>10</v>
      </c>
      <c r="O46" s="57">
        <v>11</v>
      </c>
      <c r="P46" s="57">
        <v>12</v>
      </c>
      <c r="Q46" s="57">
        <v>13</v>
      </c>
      <c r="R46" s="57">
        <v>14</v>
      </c>
      <c r="S46" s="57">
        <v>15</v>
      </c>
      <c r="T46" s="57">
        <v>16</v>
      </c>
      <c r="U46" s="57">
        <v>17</v>
      </c>
      <c r="V46" s="57">
        <v>18</v>
      </c>
      <c r="W46" s="57" t="s">
        <v>0</v>
      </c>
      <c r="X46" s="99"/>
      <c r="Y46" s="100"/>
      <c r="Z46" s="100"/>
      <c r="AA46" s="100"/>
      <c r="AB46" s="100"/>
      <c r="AC46" s="100"/>
      <c r="AD46" s="100"/>
      <c r="AE46" s="100"/>
      <c r="AF46" s="101"/>
    </row>
    <row r="47" spans="1:32" s="1" customFormat="1" ht="13.5" customHeight="1">
      <c r="A47" s="58" t="str">
        <f>A46</f>
        <v>UG</v>
      </c>
      <c r="B47" s="58">
        <v>1</v>
      </c>
      <c r="C47" s="30" t="s">
        <v>45</v>
      </c>
      <c r="D47" s="14">
        <v>4</v>
      </c>
      <c r="E47" s="14">
        <v>3</v>
      </c>
      <c r="F47" s="14">
        <v>4</v>
      </c>
      <c r="G47" s="14">
        <v>4</v>
      </c>
      <c r="H47" s="14">
        <v>4</v>
      </c>
      <c r="I47" s="14">
        <v>4</v>
      </c>
      <c r="J47" s="14">
        <v>5</v>
      </c>
      <c r="K47" s="14">
        <v>3</v>
      </c>
      <c r="L47" s="14">
        <v>3</v>
      </c>
      <c r="M47" s="59">
        <f>IF(OR(ISBLANK(C47),ISBLANK(D47),ISBLANK(E47),ISBLANK(F47),ISBLANK(G47),ISBLANK(H47),ISBLANK(I47),ISBLANK(J47),ISBLANK(K47),ISBLANK(L47)),0,SUM(D47:L47))</f>
        <v>34</v>
      </c>
      <c r="N47" s="31">
        <v>4</v>
      </c>
      <c r="O47" s="31">
        <v>3</v>
      </c>
      <c r="P47" s="31">
        <v>4</v>
      </c>
      <c r="Q47" s="31">
        <v>4</v>
      </c>
      <c r="R47" s="31">
        <v>4</v>
      </c>
      <c r="S47" s="31">
        <v>3</v>
      </c>
      <c r="T47" s="31">
        <v>3</v>
      </c>
      <c r="U47" s="31">
        <v>3</v>
      </c>
      <c r="V47" s="31">
        <v>4</v>
      </c>
      <c r="W47" s="59">
        <f>IF(OR(ISBLANK(M47),ISBLANK(N47),ISBLANK(O47),ISBLANK(P47),ISBLANK(Q47),ISBLANK(R47),ISBLANK(S47),ISBLANK(T47),ISBLANK(U47),ISBLANK(V47)),0,SUM(N47:V47))</f>
        <v>32</v>
      </c>
      <c r="X47" s="50">
        <f>M47+W47</f>
        <v>66</v>
      </c>
      <c r="Y47" s="51">
        <f>W47</f>
        <v>32</v>
      </c>
      <c r="Z47" s="51">
        <f>SUM(Q47:V47)</f>
        <v>21</v>
      </c>
      <c r="AA47" s="51">
        <f>SUM(T47:V47)</f>
        <v>10</v>
      </c>
      <c r="AB47" s="51">
        <f>V47</f>
        <v>4</v>
      </c>
      <c r="AC47" s="51">
        <f>M47</f>
        <v>34</v>
      </c>
      <c r="AD47" s="51">
        <f>SUM(G47:L47)</f>
        <v>23</v>
      </c>
      <c r="AE47" s="51">
        <f>SUM(J47:L47)</f>
        <v>11</v>
      </c>
      <c r="AF47" s="51">
        <f>L47</f>
        <v>3</v>
      </c>
    </row>
    <row r="48" spans="1:32" s="1" customFormat="1" ht="13.5" customHeight="1">
      <c r="A48" s="58" t="str">
        <f>A47</f>
        <v>UG</v>
      </c>
      <c r="B48" s="58">
        <v>2</v>
      </c>
      <c r="C48" s="30" t="s">
        <v>47</v>
      </c>
      <c r="D48" s="14">
        <v>4</v>
      </c>
      <c r="E48" s="14">
        <v>3</v>
      </c>
      <c r="F48" s="14">
        <v>4</v>
      </c>
      <c r="G48" s="14">
        <v>4</v>
      </c>
      <c r="H48" s="14">
        <v>4</v>
      </c>
      <c r="I48" s="14">
        <v>4</v>
      </c>
      <c r="J48" s="14">
        <v>5</v>
      </c>
      <c r="K48" s="14">
        <v>3</v>
      </c>
      <c r="L48" s="14">
        <v>4</v>
      </c>
      <c r="M48" s="59">
        <f>IF(OR(ISBLANK(C48),ISBLANK(D48),ISBLANK(E48),ISBLANK(F48),ISBLANK(G48),ISBLANK(H48),ISBLANK(I48),ISBLANK(J48),ISBLANK(K48),ISBLANK(L48)),0,SUM(D48:L48))</f>
        <v>35</v>
      </c>
      <c r="N48" s="31">
        <v>4</v>
      </c>
      <c r="O48" s="31">
        <v>3</v>
      </c>
      <c r="P48" s="31">
        <v>5</v>
      </c>
      <c r="Q48" s="31">
        <v>3</v>
      </c>
      <c r="R48" s="31">
        <v>3</v>
      </c>
      <c r="S48" s="31">
        <v>4</v>
      </c>
      <c r="T48" s="31">
        <v>6</v>
      </c>
      <c r="U48" s="31">
        <v>3</v>
      </c>
      <c r="V48" s="31">
        <v>4</v>
      </c>
      <c r="W48" s="59">
        <f>IF(OR(ISBLANK(M48),ISBLANK(N48),ISBLANK(O48),ISBLANK(P48),ISBLANK(Q48),ISBLANK(R48),ISBLANK(S48),ISBLANK(T48),ISBLANK(U48),ISBLANK(V48)),0,SUM(N48:V48))</f>
        <v>35</v>
      </c>
      <c r="X48" s="52">
        <f>M48+W48</f>
        <v>70</v>
      </c>
      <c r="Y48" s="51">
        <f>W48</f>
        <v>35</v>
      </c>
      <c r="Z48" s="51">
        <f>SUM(Q48:V48)</f>
        <v>23</v>
      </c>
      <c r="AA48" s="51">
        <f>SUM(T48:V48)</f>
        <v>13</v>
      </c>
      <c r="AB48" s="51">
        <f>V48</f>
        <v>4</v>
      </c>
      <c r="AC48" s="51">
        <f>M48</f>
        <v>35</v>
      </c>
      <c r="AD48" s="51">
        <f>SUM(G48:L48)</f>
        <v>24</v>
      </c>
      <c r="AE48" s="51">
        <f>SUM(J48:L48)</f>
        <v>12</v>
      </c>
      <c r="AF48" s="51">
        <f>L48</f>
        <v>4</v>
      </c>
    </row>
    <row r="49" spans="1:32" s="1" customFormat="1" ht="13.5" customHeight="1">
      <c r="A49" s="58" t="str">
        <f>A48</f>
        <v>UG</v>
      </c>
      <c r="B49" s="58">
        <v>3</v>
      </c>
      <c r="C49" s="30" t="s">
        <v>46</v>
      </c>
      <c r="D49" s="14">
        <v>5</v>
      </c>
      <c r="E49" s="14">
        <v>4</v>
      </c>
      <c r="F49" s="14">
        <v>4</v>
      </c>
      <c r="G49" s="14">
        <v>4</v>
      </c>
      <c r="H49" s="14">
        <v>6</v>
      </c>
      <c r="I49" s="14">
        <v>3</v>
      </c>
      <c r="J49" s="14">
        <v>5</v>
      </c>
      <c r="K49" s="14">
        <v>4</v>
      </c>
      <c r="L49" s="14">
        <v>3</v>
      </c>
      <c r="M49" s="59">
        <f>IF(OR(ISBLANK(C49),ISBLANK(D49),ISBLANK(E49),ISBLANK(F49),ISBLANK(G49),ISBLANK(H49),ISBLANK(I49),ISBLANK(J49),ISBLANK(K49),ISBLANK(L49)),0,SUM(D49:L49))</f>
        <v>38</v>
      </c>
      <c r="N49" s="31">
        <v>4</v>
      </c>
      <c r="O49" s="31">
        <v>3</v>
      </c>
      <c r="P49" s="31">
        <v>3</v>
      </c>
      <c r="Q49" s="31">
        <v>4</v>
      </c>
      <c r="R49" s="31">
        <v>4</v>
      </c>
      <c r="S49" s="31">
        <v>4</v>
      </c>
      <c r="T49" s="31">
        <v>5</v>
      </c>
      <c r="U49" s="31">
        <v>3</v>
      </c>
      <c r="V49" s="31">
        <v>4</v>
      </c>
      <c r="W49" s="59">
        <f>IF(OR(ISBLANK(M49),ISBLANK(N49),ISBLANK(O49),ISBLANK(P49),ISBLANK(Q49),ISBLANK(R49),ISBLANK(S49),ISBLANK(T49),ISBLANK(U49),ISBLANK(V49)),0,SUM(N49:V49))</f>
        <v>34</v>
      </c>
      <c r="X49" s="52">
        <f>M49+W49</f>
        <v>72</v>
      </c>
      <c r="Y49" s="51">
        <f>W49</f>
        <v>34</v>
      </c>
      <c r="Z49" s="51">
        <f>SUM(Q49:V49)</f>
        <v>24</v>
      </c>
      <c r="AA49" s="51">
        <f>SUM(T49:V49)</f>
        <v>12</v>
      </c>
      <c r="AB49" s="51">
        <f>V49</f>
        <v>4</v>
      </c>
      <c r="AC49" s="51">
        <f>M49</f>
        <v>38</v>
      </c>
      <c r="AD49" s="51">
        <f>SUM(G49:L49)</f>
        <v>25</v>
      </c>
      <c r="AE49" s="51">
        <f>SUM(J49:L49)</f>
        <v>12</v>
      </c>
      <c r="AF49" s="51">
        <f>L49</f>
        <v>3</v>
      </c>
    </row>
    <row r="50" spans="1:32" ht="13.5" customHeight="1">
      <c r="A50" s="60" t="s">
        <v>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54">
        <f>SUM(M47:M49)</f>
        <v>107</v>
      </c>
      <c r="N50" s="60" t="s">
        <v>0</v>
      </c>
      <c r="O50" s="60"/>
      <c r="P50" s="60"/>
      <c r="Q50" s="60"/>
      <c r="R50" s="60"/>
      <c r="S50" s="60"/>
      <c r="T50" s="60"/>
      <c r="U50" s="60"/>
      <c r="V50" s="60"/>
      <c r="W50" s="54">
        <f>SUM(W47:W49)</f>
        <v>101</v>
      </c>
      <c r="X50" s="53">
        <f>SUM(X47:X49)</f>
        <v>208</v>
      </c>
      <c r="Y50" s="54">
        <f aca="true" t="shared" si="4" ref="Y50:AF50">SUM(Y47:Y49)</f>
        <v>101</v>
      </c>
      <c r="Z50" s="54">
        <f t="shared" si="4"/>
        <v>68</v>
      </c>
      <c r="AA50" s="54">
        <f t="shared" si="4"/>
        <v>35</v>
      </c>
      <c r="AB50" s="54">
        <f t="shared" si="4"/>
        <v>12</v>
      </c>
      <c r="AC50" s="54">
        <f t="shared" si="4"/>
        <v>107</v>
      </c>
      <c r="AD50" s="54">
        <f t="shared" si="4"/>
        <v>72</v>
      </c>
      <c r="AE50" s="54">
        <f t="shared" si="4"/>
        <v>35</v>
      </c>
      <c r="AF50" s="54">
        <f t="shared" si="4"/>
        <v>10</v>
      </c>
    </row>
    <row r="51" spans="1:32" s="3" customFormat="1" ht="6.75" customHeight="1">
      <c r="A51" s="15"/>
      <c r="B51" s="16"/>
      <c r="C51" s="1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37"/>
      <c r="Y51" s="15"/>
      <c r="Z51" s="15"/>
      <c r="AA51" s="15"/>
      <c r="AB51" s="15"/>
      <c r="AC51" s="15"/>
      <c r="AD51" s="15"/>
      <c r="AE51" s="15"/>
      <c r="AF51" s="15"/>
    </row>
    <row r="52" spans="1:32" s="1" customFormat="1" ht="13.5" customHeight="1">
      <c r="A52" s="55" t="s">
        <v>30</v>
      </c>
      <c r="B52" s="56" t="s">
        <v>21</v>
      </c>
      <c r="C52" s="56"/>
      <c r="D52" s="57">
        <v>1</v>
      </c>
      <c r="E52" s="57">
        <v>2</v>
      </c>
      <c r="F52" s="57">
        <v>3</v>
      </c>
      <c r="G52" s="57">
        <v>4</v>
      </c>
      <c r="H52" s="57">
        <v>5</v>
      </c>
      <c r="I52" s="57">
        <v>6</v>
      </c>
      <c r="J52" s="57">
        <v>7</v>
      </c>
      <c r="K52" s="57">
        <v>8</v>
      </c>
      <c r="L52" s="57">
        <v>9</v>
      </c>
      <c r="M52" s="57" t="s">
        <v>0</v>
      </c>
      <c r="N52" s="57">
        <v>10</v>
      </c>
      <c r="O52" s="57">
        <v>11</v>
      </c>
      <c r="P52" s="57">
        <v>12</v>
      </c>
      <c r="Q52" s="57">
        <v>13</v>
      </c>
      <c r="R52" s="57">
        <v>14</v>
      </c>
      <c r="S52" s="57">
        <v>15</v>
      </c>
      <c r="T52" s="57">
        <v>16</v>
      </c>
      <c r="U52" s="57">
        <v>17</v>
      </c>
      <c r="V52" s="57">
        <v>18</v>
      </c>
      <c r="W52" s="57" t="s">
        <v>0</v>
      </c>
      <c r="X52" s="99"/>
      <c r="Y52" s="100"/>
      <c r="Z52" s="100"/>
      <c r="AA52" s="100"/>
      <c r="AB52" s="100"/>
      <c r="AC52" s="100"/>
      <c r="AD52" s="100"/>
      <c r="AE52" s="100"/>
      <c r="AF52" s="101"/>
    </row>
    <row r="53" spans="1:32" s="1" customFormat="1" ht="13.5" customHeight="1">
      <c r="A53" s="58" t="str">
        <f>A52</f>
        <v>WAT</v>
      </c>
      <c r="B53" s="58">
        <v>1</v>
      </c>
      <c r="C53" s="30" t="s">
        <v>48</v>
      </c>
      <c r="D53" s="14">
        <v>5</v>
      </c>
      <c r="E53" s="14">
        <v>4</v>
      </c>
      <c r="F53" s="14">
        <v>4</v>
      </c>
      <c r="G53" s="14">
        <v>4</v>
      </c>
      <c r="H53" s="14">
        <v>5</v>
      </c>
      <c r="I53" s="14">
        <v>4</v>
      </c>
      <c r="J53" s="14">
        <v>5</v>
      </c>
      <c r="K53" s="14">
        <v>4</v>
      </c>
      <c r="L53" s="14">
        <v>4</v>
      </c>
      <c r="M53" s="59">
        <f>IF(OR(ISBLANK(C53),ISBLANK(D53),ISBLANK(E53),ISBLANK(F53),ISBLANK(G53),ISBLANK(H53),ISBLANK(I53),ISBLANK(J53),ISBLANK(K53),ISBLANK(L53)),0,SUM(D53:L53))</f>
        <v>39</v>
      </c>
      <c r="N53" s="31">
        <v>4</v>
      </c>
      <c r="O53" s="31">
        <v>3</v>
      </c>
      <c r="P53" s="31">
        <v>5</v>
      </c>
      <c r="Q53" s="31">
        <v>4</v>
      </c>
      <c r="R53" s="31">
        <v>3</v>
      </c>
      <c r="S53" s="31">
        <v>5</v>
      </c>
      <c r="T53" s="31">
        <v>4</v>
      </c>
      <c r="U53" s="31">
        <v>4</v>
      </c>
      <c r="V53" s="31">
        <v>5</v>
      </c>
      <c r="W53" s="59">
        <f>IF(OR(ISBLANK(M53),ISBLANK(N53),ISBLANK(O53),ISBLANK(P53),ISBLANK(Q53),ISBLANK(R53),ISBLANK(S53),ISBLANK(T53),ISBLANK(U53),ISBLANK(V53)),0,SUM(N53:V53))</f>
        <v>37</v>
      </c>
      <c r="X53" s="50">
        <f>M53+W53</f>
        <v>76</v>
      </c>
      <c r="Y53" s="51">
        <f>W53</f>
        <v>37</v>
      </c>
      <c r="Z53" s="51">
        <f>SUM(Q53:V53)</f>
        <v>25</v>
      </c>
      <c r="AA53" s="51">
        <f>SUM(T53:V53)</f>
        <v>13</v>
      </c>
      <c r="AB53" s="51">
        <f>V53</f>
        <v>5</v>
      </c>
      <c r="AC53" s="51">
        <f>M53</f>
        <v>39</v>
      </c>
      <c r="AD53" s="51">
        <f>SUM(G53:L53)</f>
        <v>26</v>
      </c>
      <c r="AE53" s="51">
        <f>SUM(J53:L53)</f>
        <v>13</v>
      </c>
      <c r="AF53" s="51">
        <f>L53</f>
        <v>4</v>
      </c>
    </row>
    <row r="54" spans="1:32" s="1" customFormat="1" ht="13.5" customHeight="1">
      <c r="A54" s="58" t="str">
        <f>A53</f>
        <v>WAT</v>
      </c>
      <c r="B54" s="58">
        <v>2</v>
      </c>
      <c r="C54" s="30" t="s">
        <v>49</v>
      </c>
      <c r="D54" s="14">
        <v>5</v>
      </c>
      <c r="E54" s="14">
        <v>3</v>
      </c>
      <c r="F54" s="14">
        <v>5</v>
      </c>
      <c r="G54" s="14">
        <v>4</v>
      </c>
      <c r="H54" s="14">
        <v>5</v>
      </c>
      <c r="I54" s="14">
        <v>4</v>
      </c>
      <c r="J54" s="14">
        <v>6</v>
      </c>
      <c r="K54" s="14">
        <v>3</v>
      </c>
      <c r="L54" s="14">
        <v>3</v>
      </c>
      <c r="M54" s="59">
        <f>IF(OR(ISBLANK(C54),ISBLANK(D54),ISBLANK(E54),ISBLANK(F54),ISBLANK(G54),ISBLANK(H54),ISBLANK(I54),ISBLANK(J54),ISBLANK(K54),ISBLANK(L54)),0,SUM(D54:L54))</f>
        <v>38</v>
      </c>
      <c r="N54" s="31">
        <v>5</v>
      </c>
      <c r="O54" s="31">
        <v>4</v>
      </c>
      <c r="P54" s="31">
        <v>5</v>
      </c>
      <c r="Q54" s="31">
        <v>5</v>
      </c>
      <c r="R54" s="31">
        <v>5</v>
      </c>
      <c r="S54" s="31">
        <v>4</v>
      </c>
      <c r="T54" s="31">
        <v>5</v>
      </c>
      <c r="U54" s="31">
        <v>3</v>
      </c>
      <c r="V54" s="31">
        <v>4</v>
      </c>
      <c r="W54" s="59">
        <f>IF(OR(ISBLANK(M54),ISBLANK(N54),ISBLANK(O54),ISBLANK(P54),ISBLANK(Q54),ISBLANK(R54),ISBLANK(S54),ISBLANK(T54),ISBLANK(U54),ISBLANK(V54)),0,SUM(N54:V54))</f>
        <v>40</v>
      </c>
      <c r="X54" s="52">
        <f>M54+W54</f>
        <v>78</v>
      </c>
      <c r="Y54" s="51">
        <f>W54</f>
        <v>40</v>
      </c>
      <c r="Z54" s="51">
        <f>SUM(Q54:V54)</f>
        <v>26</v>
      </c>
      <c r="AA54" s="51">
        <f>SUM(T54:V54)</f>
        <v>12</v>
      </c>
      <c r="AB54" s="51">
        <f>V54</f>
        <v>4</v>
      </c>
      <c r="AC54" s="51">
        <f>M54</f>
        <v>38</v>
      </c>
      <c r="AD54" s="51">
        <f>SUM(G54:L54)</f>
        <v>25</v>
      </c>
      <c r="AE54" s="51">
        <f>SUM(J54:L54)</f>
        <v>12</v>
      </c>
      <c r="AF54" s="51">
        <f>L54</f>
        <v>3</v>
      </c>
    </row>
    <row r="55" spans="1:32" s="1" customFormat="1" ht="13.5" customHeight="1">
      <c r="A55" s="58" t="str">
        <f>A54</f>
        <v>WAT</v>
      </c>
      <c r="B55" s="58">
        <v>3</v>
      </c>
      <c r="C55" s="30" t="s">
        <v>50</v>
      </c>
      <c r="D55" s="14">
        <v>5</v>
      </c>
      <c r="E55" s="14">
        <v>4</v>
      </c>
      <c r="F55" s="14">
        <v>5</v>
      </c>
      <c r="G55" s="14">
        <v>4</v>
      </c>
      <c r="H55" s="14">
        <v>5</v>
      </c>
      <c r="I55" s="14">
        <v>4</v>
      </c>
      <c r="J55" s="14">
        <v>5</v>
      </c>
      <c r="K55" s="14">
        <v>5</v>
      </c>
      <c r="L55" s="14">
        <v>5</v>
      </c>
      <c r="M55" s="59">
        <f>IF(OR(ISBLANK(C55),ISBLANK(D55),ISBLANK(E55),ISBLANK(F55),ISBLANK(G55),ISBLANK(H55),ISBLANK(I55),ISBLANK(J55),ISBLANK(K55),ISBLANK(L55)),0,SUM(D55:L55))</f>
        <v>42</v>
      </c>
      <c r="N55" s="31">
        <v>4</v>
      </c>
      <c r="O55" s="31">
        <v>3</v>
      </c>
      <c r="P55" s="31">
        <v>5</v>
      </c>
      <c r="Q55" s="31">
        <v>5</v>
      </c>
      <c r="R55" s="31">
        <v>6</v>
      </c>
      <c r="S55" s="31">
        <v>5</v>
      </c>
      <c r="T55" s="31">
        <v>5</v>
      </c>
      <c r="U55" s="31">
        <v>3</v>
      </c>
      <c r="V55" s="31">
        <v>4</v>
      </c>
      <c r="W55" s="59">
        <f>IF(OR(ISBLANK(M55),ISBLANK(N55),ISBLANK(O55),ISBLANK(P55),ISBLANK(Q55),ISBLANK(R55),ISBLANK(S55),ISBLANK(T55),ISBLANK(U55),ISBLANK(V55)),0,SUM(N55:V55))</f>
        <v>40</v>
      </c>
      <c r="X55" s="52">
        <f>M55+W55</f>
        <v>82</v>
      </c>
      <c r="Y55" s="51">
        <f>W55</f>
        <v>40</v>
      </c>
      <c r="Z55" s="51">
        <f>SUM(Q55:V55)</f>
        <v>28</v>
      </c>
      <c r="AA55" s="51">
        <f>SUM(T55:V55)</f>
        <v>12</v>
      </c>
      <c r="AB55" s="51">
        <f>V55</f>
        <v>4</v>
      </c>
      <c r="AC55" s="51">
        <f>M55</f>
        <v>42</v>
      </c>
      <c r="AD55" s="51">
        <f>SUM(G55:L55)</f>
        <v>28</v>
      </c>
      <c r="AE55" s="51">
        <f>SUM(J55:L55)</f>
        <v>15</v>
      </c>
      <c r="AF55" s="51">
        <f>L55</f>
        <v>5</v>
      </c>
    </row>
    <row r="56" spans="1:32" s="1" customFormat="1" ht="13.5" customHeight="1">
      <c r="A56" s="60" t="s">
        <v>0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54">
        <f>SUM(M53:M55)</f>
        <v>119</v>
      </c>
      <c r="N56" s="60" t="s">
        <v>0</v>
      </c>
      <c r="O56" s="60"/>
      <c r="P56" s="60"/>
      <c r="Q56" s="60"/>
      <c r="R56" s="60"/>
      <c r="S56" s="60"/>
      <c r="T56" s="60"/>
      <c r="U56" s="60"/>
      <c r="V56" s="60"/>
      <c r="W56" s="54">
        <f>SUM(W53:W55)</f>
        <v>117</v>
      </c>
      <c r="X56" s="53">
        <f>SUM(X53:X55)</f>
        <v>236</v>
      </c>
      <c r="Y56" s="54">
        <f aca="true" t="shared" si="5" ref="Y56:AF56">SUM(Y53:Y55)</f>
        <v>117</v>
      </c>
      <c r="Z56" s="54">
        <f t="shared" si="5"/>
        <v>79</v>
      </c>
      <c r="AA56" s="54">
        <f t="shared" si="5"/>
        <v>37</v>
      </c>
      <c r="AB56" s="54">
        <f t="shared" si="5"/>
        <v>13</v>
      </c>
      <c r="AC56" s="54">
        <f t="shared" si="5"/>
        <v>119</v>
      </c>
      <c r="AD56" s="54">
        <f t="shared" si="5"/>
        <v>79</v>
      </c>
      <c r="AE56" s="54">
        <f t="shared" si="5"/>
        <v>40</v>
      </c>
      <c r="AF56" s="54">
        <f t="shared" si="5"/>
        <v>12</v>
      </c>
    </row>
    <row r="57" spans="1:32" s="1" customFormat="1" ht="6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s="4" customFormat="1" ht="13.5" customHeight="1">
      <c r="A58" s="55" t="s">
        <v>29</v>
      </c>
      <c r="B58" s="56" t="s">
        <v>22</v>
      </c>
      <c r="C58" s="56"/>
      <c r="D58" s="57">
        <v>1</v>
      </c>
      <c r="E58" s="57">
        <v>2</v>
      </c>
      <c r="F58" s="57">
        <v>3</v>
      </c>
      <c r="G58" s="57">
        <v>4</v>
      </c>
      <c r="H58" s="57">
        <v>5</v>
      </c>
      <c r="I58" s="57">
        <v>6</v>
      </c>
      <c r="J58" s="57">
        <v>7</v>
      </c>
      <c r="K58" s="57">
        <v>8</v>
      </c>
      <c r="L58" s="57">
        <v>9</v>
      </c>
      <c r="M58" s="57" t="s">
        <v>0</v>
      </c>
      <c r="N58" s="57">
        <v>10</v>
      </c>
      <c r="O58" s="57">
        <v>11</v>
      </c>
      <c r="P58" s="57">
        <v>12</v>
      </c>
      <c r="Q58" s="57">
        <v>13</v>
      </c>
      <c r="R58" s="57">
        <v>14</v>
      </c>
      <c r="S58" s="57">
        <v>15</v>
      </c>
      <c r="T58" s="57">
        <v>16</v>
      </c>
      <c r="U58" s="57">
        <v>17</v>
      </c>
      <c r="V58" s="57">
        <v>18</v>
      </c>
      <c r="W58" s="57" t="s">
        <v>0</v>
      </c>
      <c r="X58" s="99"/>
      <c r="Y58" s="100"/>
      <c r="Z58" s="100"/>
      <c r="AA58" s="100"/>
      <c r="AB58" s="100"/>
      <c r="AC58" s="100"/>
      <c r="AD58" s="100"/>
      <c r="AE58" s="100"/>
      <c r="AF58" s="101"/>
    </row>
    <row r="59" spans="1:32" ht="13.5" customHeight="1">
      <c r="A59" s="58" t="str">
        <f>A58</f>
        <v>WES</v>
      </c>
      <c r="B59" s="58">
        <v>1</v>
      </c>
      <c r="C59" s="30" t="s">
        <v>51</v>
      </c>
      <c r="D59" s="14">
        <v>3</v>
      </c>
      <c r="E59" s="14">
        <v>3</v>
      </c>
      <c r="F59" s="14">
        <v>4</v>
      </c>
      <c r="G59" s="14">
        <v>4</v>
      </c>
      <c r="H59" s="14">
        <v>4</v>
      </c>
      <c r="I59" s="14">
        <v>4</v>
      </c>
      <c r="J59" s="14">
        <v>5</v>
      </c>
      <c r="K59" s="14">
        <v>3</v>
      </c>
      <c r="L59" s="14">
        <v>4</v>
      </c>
      <c r="M59" s="59">
        <f>IF(OR(ISBLANK(C59),ISBLANK(D59),ISBLANK(E59),ISBLANK(F59),ISBLANK(G59),ISBLANK(H59),ISBLANK(I59),ISBLANK(J59),ISBLANK(K59),ISBLANK(L59)),0,SUM(D59:L59))</f>
        <v>34</v>
      </c>
      <c r="N59" s="31">
        <v>4</v>
      </c>
      <c r="O59" s="31">
        <v>4</v>
      </c>
      <c r="P59" s="31">
        <v>5</v>
      </c>
      <c r="Q59" s="31">
        <v>4</v>
      </c>
      <c r="R59" s="31">
        <v>4</v>
      </c>
      <c r="S59" s="31">
        <v>3</v>
      </c>
      <c r="T59" s="31">
        <v>6</v>
      </c>
      <c r="U59" s="31">
        <v>4</v>
      </c>
      <c r="V59" s="31">
        <v>4</v>
      </c>
      <c r="W59" s="59">
        <f>IF(OR(ISBLANK(M59),ISBLANK(N59),ISBLANK(O59),ISBLANK(P59),ISBLANK(Q59),ISBLANK(R59),ISBLANK(S59),ISBLANK(T59),ISBLANK(U59),ISBLANK(V59)),0,SUM(N59:V59))</f>
        <v>38</v>
      </c>
      <c r="X59" s="50">
        <f>M59+W59</f>
        <v>72</v>
      </c>
      <c r="Y59" s="51">
        <f>W59</f>
        <v>38</v>
      </c>
      <c r="Z59" s="51">
        <f>SUM(Q59:V59)</f>
        <v>25</v>
      </c>
      <c r="AA59" s="51">
        <f>SUM(T59:V59)</f>
        <v>14</v>
      </c>
      <c r="AB59" s="51">
        <f>V59</f>
        <v>4</v>
      </c>
      <c r="AC59" s="51">
        <f>M59</f>
        <v>34</v>
      </c>
      <c r="AD59" s="51">
        <f>SUM(G59:L59)</f>
        <v>24</v>
      </c>
      <c r="AE59" s="51">
        <f>SUM(J59:L59)</f>
        <v>12</v>
      </c>
      <c r="AF59" s="51">
        <f>L59</f>
        <v>4</v>
      </c>
    </row>
    <row r="60" spans="1:32" s="3" customFormat="1" ht="13.5" customHeight="1">
      <c r="A60" s="58" t="str">
        <f>A59</f>
        <v>WES</v>
      </c>
      <c r="B60" s="58">
        <v>2</v>
      </c>
      <c r="C60" s="30" t="s">
        <v>52</v>
      </c>
      <c r="D60" s="14">
        <v>4</v>
      </c>
      <c r="E60" s="14">
        <v>3</v>
      </c>
      <c r="F60" s="14">
        <v>5</v>
      </c>
      <c r="G60" s="14">
        <v>5</v>
      </c>
      <c r="H60" s="14">
        <v>3</v>
      </c>
      <c r="I60" s="14">
        <v>4</v>
      </c>
      <c r="J60" s="14">
        <v>5</v>
      </c>
      <c r="K60" s="14">
        <v>3</v>
      </c>
      <c r="L60" s="14">
        <v>4</v>
      </c>
      <c r="M60" s="59">
        <f>IF(OR(ISBLANK(C60),ISBLANK(D60),ISBLANK(E60),ISBLANK(F60),ISBLANK(G60),ISBLANK(H60),ISBLANK(I60),ISBLANK(J60),ISBLANK(K60),ISBLANK(L60)),0,SUM(D60:L60))</f>
        <v>36</v>
      </c>
      <c r="N60" s="31">
        <v>5</v>
      </c>
      <c r="O60" s="31">
        <v>3</v>
      </c>
      <c r="P60" s="31">
        <v>4</v>
      </c>
      <c r="Q60" s="31">
        <v>3</v>
      </c>
      <c r="R60" s="31">
        <v>4</v>
      </c>
      <c r="S60" s="31">
        <v>3</v>
      </c>
      <c r="T60" s="31">
        <v>4</v>
      </c>
      <c r="U60" s="31">
        <v>3</v>
      </c>
      <c r="V60" s="31">
        <v>4</v>
      </c>
      <c r="W60" s="59">
        <f>IF(OR(ISBLANK(M60),ISBLANK(N60),ISBLANK(O60),ISBLANK(P60),ISBLANK(Q60),ISBLANK(R60),ISBLANK(S60),ISBLANK(T60),ISBLANK(U60),ISBLANK(V60)),0,SUM(N60:V60))</f>
        <v>33</v>
      </c>
      <c r="X60" s="52">
        <f>M60+W60</f>
        <v>69</v>
      </c>
      <c r="Y60" s="51">
        <f>W60</f>
        <v>33</v>
      </c>
      <c r="Z60" s="51">
        <f>SUM(Q60:V60)</f>
        <v>21</v>
      </c>
      <c r="AA60" s="51">
        <f>SUM(T60:V60)</f>
        <v>11</v>
      </c>
      <c r="AB60" s="51">
        <f>V60</f>
        <v>4</v>
      </c>
      <c r="AC60" s="51">
        <f>M60</f>
        <v>36</v>
      </c>
      <c r="AD60" s="51">
        <f>SUM(G60:L60)</f>
        <v>24</v>
      </c>
      <c r="AE60" s="51">
        <f>SUM(J60:L60)</f>
        <v>12</v>
      </c>
      <c r="AF60" s="51">
        <f>L60</f>
        <v>4</v>
      </c>
    </row>
    <row r="61" spans="1:32" s="1" customFormat="1" ht="13.5" customHeight="1">
      <c r="A61" s="58" t="str">
        <f>A60</f>
        <v>WES</v>
      </c>
      <c r="B61" s="58">
        <v>3</v>
      </c>
      <c r="C61" s="30" t="s">
        <v>53</v>
      </c>
      <c r="D61" s="14">
        <v>4</v>
      </c>
      <c r="E61" s="14">
        <v>3</v>
      </c>
      <c r="F61" s="14">
        <v>5</v>
      </c>
      <c r="G61" s="14">
        <v>4</v>
      </c>
      <c r="H61" s="14">
        <v>6</v>
      </c>
      <c r="I61" s="14">
        <v>4</v>
      </c>
      <c r="J61" s="14">
        <v>5</v>
      </c>
      <c r="K61" s="14">
        <v>4</v>
      </c>
      <c r="L61" s="14">
        <v>5</v>
      </c>
      <c r="M61" s="59">
        <f>IF(OR(ISBLANK(C61),ISBLANK(D61),ISBLANK(E61),ISBLANK(F61),ISBLANK(G61),ISBLANK(H61),ISBLANK(I61),ISBLANK(J61),ISBLANK(K61),ISBLANK(L61)),0,SUM(D61:L61))</f>
        <v>40</v>
      </c>
      <c r="N61" s="31">
        <v>5</v>
      </c>
      <c r="O61" s="31">
        <v>3</v>
      </c>
      <c r="P61" s="31">
        <v>5</v>
      </c>
      <c r="Q61" s="31">
        <v>4</v>
      </c>
      <c r="R61" s="31">
        <v>4</v>
      </c>
      <c r="S61" s="31">
        <v>4</v>
      </c>
      <c r="T61" s="31">
        <v>5</v>
      </c>
      <c r="U61" s="31">
        <v>3</v>
      </c>
      <c r="V61" s="31">
        <v>4</v>
      </c>
      <c r="W61" s="59">
        <f>IF(OR(ISBLANK(M61),ISBLANK(N61),ISBLANK(O61),ISBLANK(P61),ISBLANK(Q61),ISBLANK(R61),ISBLANK(S61),ISBLANK(T61),ISBLANK(U61),ISBLANK(V61)),0,SUM(N61:V61))</f>
        <v>37</v>
      </c>
      <c r="X61" s="52">
        <f>M61+W61</f>
        <v>77</v>
      </c>
      <c r="Y61" s="51">
        <f>W61</f>
        <v>37</v>
      </c>
      <c r="Z61" s="51">
        <f>SUM(Q61:V61)</f>
        <v>24</v>
      </c>
      <c r="AA61" s="51">
        <f>SUM(T61:V61)</f>
        <v>12</v>
      </c>
      <c r="AB61" s="51">
        <f>V61</f>
        <v>4</v>
      </c>
      <c r="AC61" s="51">
        <f>M61</f>
        <v>40</v>
      </c>
      <c r="AD61" s="51">
        <f>SUM(G61:L61)</f>
        <v>28</v>
      </c>
      <c r="AE61" s="51">
        <f>SUM(J61:L61)</f>
        <v>14</v>
      </c>
      <c r="AF61" s="51">
        <f>L61</f>
        <v>5</v>
      </c>
    </row>
    <row r="62" spans="1:32" s="1" customFormat="1" ht="13.5" customHeight="1">
      <c r="A62" s="60" t="s">
        <v>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54">
        <f>SUM(M59:M61)</f>
        <v>110</v>
      </c>
      <c r="N62" s="60" t="s">
        <v>0</v>
      </c>
      <c r="O62" s="60"/>
      <c r="P62" s="60"/>
      <c r="Q62" s="60"/>
      <c r="R62" s="60"/>
      <c r="S62" s="60"/>
      <c r="T62" s="60"/>
      <c r="U62" s="60"/>
      <c r="V62" s="60"/>
      <c r="W62" s="54">
        <f>SUM(W59:W61)</f>
        <v>108</v>
      </c>
      <c r="X62" s="53">
        <f>SUM(X59:X61)</f>
        <v>218</v>
      </c>
      <c r="Y62" s="54">
        <f aca="true" t="shared" si="6" ref="Y62:AF62">SUM(Y59:Y61)</f>
        <v>108</v>
      </c>
      <c r="Z62" s="54">
        <f t="shared" si="6"/>
        <v>70</v>
      </c>
      <c r="AA62" s="54">
        <f t="shared" si="6"/>
        <v>37</v>
      </c>
      <c r="AB62" s="54">
        <f t="shared" si="6"/>
        <v>12</v>
      </c>
      <c r="AC62" s="54">
        <f t="shared" si="6"/>
        <v>110</v>
      </c>
      <c r="AD62" s="54">
        <f t="shared" si="6"/>
        <v>76</v>
      </c>
      <c r="AE62" s="54">
        <f t="shared" si="6"/>
        <v>38</v>
      </c>
      <c r="AF62" s="54">
        <f t="shared" si="6"/>
        <v>13</v>
      </c>
    </row>
    <row r="63" spans="1:32" s="1" customFormat="1" ht="6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</row>
    <row r="64" spans="1:32" s="21" customFormat="1" ht="13.5" customHeight="1">
      <c r="A64" s="55" t="s">
        <v>28</v>
      </c>
      <c r="B64" s="56" t="s">
        <v>23</v>
      </c>
      <c r="C64" s="56"/>
      <c r="D64" s="57">
        <v>1</v>
      </c>
      <c r="E64" s="57">
        <v>2</v>
      </c>
      <c r="F64" s="57">
        <v>3</v>
      </c>
      <c r="G64" s="57">
        <v>4</v>
      </c>
      <c r="H64" s="57">
        <v>5</v>
      </c>
      <c r="I64" s="57">
        <v>6</v>
      </c>
      <c r="J64" s="57">
        <v>7</v>
      </c>
      <c r="K64" s="57">
        <v>8</v>
      </c>
      <c r="L64" s="57">
        <v>9</v>
      </c>
      <c r="M64" s="57" t="s">
        <v>0</v>
      </c>
      <c r="N64" s="57">
        <v>10</v>
      </c>
      <c r="O64" s="57">
        <v>11</v>
      </c>
      <c r="P64" s="57">
        <v>12</v>
      </c>
      <c r="Q64" s="57">
        <v>13</v>
      </c>
      <c r="R64" s="57">
        <v>14</v>
      </c>
      <c r="S64" s="57">
        <v>15</v>
      </c>
      <c r="T64" s="57">
        <v>16</v>
      </c>
      <c r="U64" s="57">
        <v>17</v>
      </c>
      <c r="V64" s="57">
        <v>18</v>
      </c>
      <c r="W64" s="57" t="s">
        <v>0</v>
      </c>
      <c r="X64" s="99"/>
      <c r="Y64" s="100"/>
      <c r="Z64" s="100"/>
      <c r="AA64" s="100"/>
      <c r="AB64" s="100"/>
      <c r="AC64" s="100"/>
      <c r="AD64" s="100"/>
      <c r="AE64" s="100"/>
      <c r="AF64" s="101"/>
    </row>
    <row r="65" spans="1:32" s="3" customFormat="1" ht="13.5" customHeight="1">
      <c r="A65" s="58" t="str">
        <f>A64</f>
        <v>WIL</v>
      </c>
      <c r="B65" s="58">
        <v>1</v>
      </c>
      <c r="C65" s="30" t="s">
        <v>56</v>
      </c>
      <c r="D65" s="14">
        <v>4</v>
      </c>
      <c r="E65" s="14">
        <v>3</v>
      </c>
      <c r="F65" s="14">
        <v>5</v>
      </c>
      <c r="G65" s="14">
        <v>5</v>
      </c>
      <c r="H65" s="14">
        <v>4</v>
      </c>
      <c r="I65" s="14">
        <v>4</v>
      </c>
      <c r="J65" s="14">
        <v>5</v>
      </c>
      <c r="K65" s="14">
        <v>3</v>
      </c>
      <c r="L65" s="14">
        <v>4</v>
      </c>
      <c r="M65" s="59">
        <f>IF(OR(ISBLANK(C65),ISBLANK(D65),ISBLANK(E65),ISBLANK(F65),ISBLANK(G65),ISBLANK(H65),ISBLANK(I65),ISBLANK(J65),ISBLANK(K65),ISBLANK(L65)),0,SUM(D65:L65))</f>
        <v>37</v>
      </c>
      <c r="N65" s="31">
        <v>4</v>
      </c>
      <c r="O65" s="31">
        <v>2</v>
      </c>
      <c r="P65" s="31">
        <v>4</v>
      </c>
      <c r="Q65" s="31">
        <v>4</v>
      </c>
      <c r="R65" s="31">
        <v>5</v>
      </c>
      <c r="S65" s="31">
        <v>4</v>
      </c>
      <c r="T65" s="31">
        <v>4</v>
      </c>
      <c r="U65" s="31">
        <v>3</v>
      </c>
      <c r="V65" s="31">
        <v>4</v>
      </c>
      <c r="W65" s="59">
        <f>IF(OR(ISBLANK(M65),ISBLANK(N65),ISBLANK(O65),ISBLANK(P65),ISBLANK(Q65),ISBLANK(R65),ISBLANK(S65),ISBLANK(T65),ISBLANK(U65),ISBLANK(V65)),0,SUM(N65:V65))</f>
        <v>34</v>
      </c>
      <c r="X65" s="50">
        <f>M65+W65</f>
        <v>71</v>
      </c>
      <c r="Y65" s="51">
        <f>W65</f>
        <v>34</v>
      </c>
      <c r="Z65" s="51">
        <f>SUM(Q65:V65)</f>
        <v>24</v>
      </c>
      <c r="AA65" s="51">
        <f>SUM(T65:V65)</f>
        <v>11</v>
      </c>
      <c r="AB65" s="51">
        <f>V65</f>
        <v>4</v>
      </c>
      <c r="AC65" s="51">
        <f>M65</f>
        <v>37</v>
      </c>
      <c r="AD65" s="51">
        <f>SUM(G65:L65)</f>
        <v>25</v>
      </c>
      <c r="AE65" s="51">
        <f>SUM(J65:L65)</f>
        <v>12</v>
      </c>
      <c r="AF65" s="51">
        <f>L65</f>
        <v>4</v>
      </c>
    </row>
    <row r="66" spans="1:32" s="1" customFormat="1" ht="13.5" customHeight="1">
      <c r="A66" s="58" t="str">
        <f>A65</f>
        <v>WIL</v>
      </c>
      <c r="B66" s="58">
        <v>2</v>
      </c>
      <c r="C66" s="30" t="s">
        <v>54</v>
      </c>
      <c r="D66" s="14">
        <v>4</v>
      </c>
      <c r="E66" s="14">
        <v>3</v>
      </c>
      <c r="F66" s="14">
        <v>4</v>
      </c>
      <c r="G66" s="14">
        <v>4</v>
      </c>
      <c r="H66" s="14">
        <v>5</v>
      </c>
      <c r="I66" s="14">
        <v>4</v>
      </c>
      <c r="J66" s="14">
        <v>4</v>
      </c>
      <c r="K66" s="14">
        <v>3</v>
      </c>
      <c r="L66" s="14">
        <v>3</v>
      </c>
      <c r="M66" s="59">
        <f>IF(OR(ISBLANK(C66),ISBLANK(D66),ISBLANK(E66),ISBLANK(F66),ISBLANK(G66),ISBLANK(H66),ISBLANK(I66),ISBLANK(J66),ISBLANK(K66),ISBLANK(L66)),0,SUM(D66:L66))</f>
        <v>34</v>
      </c>
      <c r="N66" s="31">
        <v>4</v>
      </c>
      <c r="O66" s="31">
        <v>4</v>
      </c>
      <c r="P66" s="31">
        <v>5</v>
      </c>
      <c r="Q66" s="31">
        <v>4</v>
      </c>
      <c r="R66" s="31">
        <v>4</v>
      </c>
      <c r="S66" s="31">
        <v>5</v>
      </c>
      <c r="T66" s="31">
        <v>5</v>
      </c>
      <c r="U66" s="31">
        <v>4</v>
      </c>
      <c r="V66" s="31">
        <v>4</v>
      </c>
      <c r="W66" s="59">
        <f>IF(OR(ISBLANK(M66),ISBLANK(N66),ISBLANK(O66),ISBLANK(P66),ISBLANK(Q66),ISBLANK(R66),ISBLANK(S66),ISBLANK(T66),ISBLANK(U66),ISBLANK(V66)),0,SUM(N66:V66))</f>
        <v>39</v>
      </c>
      <c r="X66" s="52">
        <f>M66+W66</f>
        <v>73</v>
      </c>
      <c r="Y66" s="51">
        <f>W66</f>
        <v>39</v>
      </c>
      <c r="Z66" s="51">
        <f>SUM(Q66:V66)</f>
        <v>26</v>
      </c>
      <c r="AA66" s="51">
        <f>SUM(T66:V66)</f>
        <v>13</v>
      </c>
      <c r="AB66" s="51">
        <f>V66</f>
        <v>4</v>
      </c>
      <c r="AC66" s="51">
        <f>M66</f>
        <v>34</v>
      </c>
      <c r="AD66" s="51">
        <f>SUM(G66:L66)</f>
        <v>23</v>
      </c>
      <c r="AE66" s="51">
        <f>SUM(J66:L66)</f>
        <v>10</v>
      </c>
      <c r="AF66" s="51">
        <f>L66</f>
        <v>3</v>
      </c>
    </row>
    <row r="67" spans="1:32" s="1" customFormat="1" ht="13.5" customHeight="1">
      <c r="A67" s="58" t="str">
        <f>A66</f>
        <v>WIL</v>
      </c>
      <c r="B67" s="58">
        <v>3</v>
      </c>
      <c r="C67" s="30" t="s">
        <v>55</v>
      </c>
      <c r="D67" s="14">
        <v>4</v>
      </c>
      <c r="E67" s="14">
        <v>2</v>
      </c>
      <c r="F67" s="14">
        <v>5</v>
      </c>
      <c r="G67" s="14">
        <v>5</v>
      </c>
      <c r="H67" s="14">
        <v>4</v>
      </c>
      <c r="I67" s="14">
        <v>4</v>
      </c>
      <c r="J67" s="14">
        <v>5</v>
      </c>
      <c r="K67" s="14">
        <v>3</v>
      </c>
      <c r="L67" s="14">
        <v>4</v>
      </c>
      <c r="M67" s="59">
        <f>IF(OR(ISBLANK(C67),ISBLANK(D67),ISBLANK(E67),ISBLANK(F67),ISBLANK(G67),ISBLANK(H67),ISBLANK(I67),ISBLANK(J67),ISBLANK(K67),ISBLANK(L67)),0,SUM(D67:L67))</f>
        <v>36</v>
      </c>
      <c r="N67" s="31">
        <v>4</v>
      </c>
      <c r="O67" s="31">
        <v>3</v>
      </c>
      <c r="P67" s="31">
        <v>5</v>
      </c>
      <c r="Q67" s="31">
        <v>4</v>
      </c>
      <c r="R67" s="31">
        <v>4</v>
      </c>
      <c r="S67" s="31">
        <v>4</v>
      </c>
      <c r="T67" s="31">
        <v>5</v>
      </c>
      <c r="U67" s="31">
        <v>3</v>
      </c>
      <c r="V67" s="31">
        <v>4</v>
      </c>
      <c r="W67" s="59">
        <f>IF(OR(ISBLANK(M67),ISBLANK(N67),ISBLANK(O67),ISBLANK(P67),ISBLANK(Q67),ISBLANK(R67),ISBLANK(S67),ISBLANK(T67),ISBLANK(U67),ISBLANK(V67)),0,SUM(N67:V67))</f>
        <v>36</v>
      </c>
      <c r="X67" s="52">
        <f>M67+W67</f>
        <v>72</v>
      </c>
      <c r="Y67" s="51">
        <f>W67</f>
        <v>36</v>
      </c>
      <c r="Z67" s="51">
        <f>SUM(Q67:V67)</f>
        <v>24</v>
      </c>
      <c r="AA67" s="51">
        <f>SUM(T67:V67)</f>
        <v>12</v>
      </c>
      <c r="AB67" s="51">
        <f>V67</f>
        <v>4</v>
      </c>
      <c r="AC67" s="51">
        <f>M67</f>
        <v>36</v>
      </c>
      <c r="AD67" s="51">
        <f>SUM(G67:L67)</f>
        <v>25</v>
      </c>
      <c r="AE67" s="51">
        <f>SUM(J67:L67)</f>
        <v>12</v>
      </c>
      <c r="AF67" s="51">
        <f>L67</f>
        <v>4</v>
      </c>
    </row>
    <row r="68" spans="1:32" s="1" customFormat="1" ht="13.5" customHeight="1">
      <c r="A68" s="60" t="s">
        <v>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54">
        <f>SUM(M65:M67)</f>
        <v>107</v>
      </c>
      <c r="N68" s="60" t="s">
        <v>0</v>
      </c>
      <c r="O68" s="60"/>
      <c r="P68" s="60"/>
      <c r="Q68" s="60"/>
      <c r="R68" s="60"/>
      <c r="S68" s="60"/>
      <c r="T68" s="60"/>
      <c r="U68" s="60"/>
      <c r="V68" s="60"/>
      <c r="W68" s="54">
        <f>SUM(W65:W67)</f>
        <v>109</v>
      </c>
      <c r="X68" s="53">
        <f>SUM(X65:X67)</f>
        <v>216</v>
      </c>
      <c r="Y68" s="54">
        <f aca="true" t="shared" si="7" ref="Y68:AF68">SUM(Y65:Y67)</f>
        <v>109</v>
      </c>
      <c r="Z68" s="54">
        <f t="shared" si="7"/>
        <v>74</v>
      </c>
      <c r="AA68" s="54">
        <f t="shared" si="7"/>
        <v>36</v>
      </c>
      <c r="AB68" s="54">
        <f t="shared" si="7"/>
        <v>12</v>
      </c>
      <c r="AC68" s="54">
        <f t="shared" si="7"/>
        <v>107</v>
      </c>
      <c r="AD68" s="54">
        <f t="shared" si="7"/>
        <v>73</v>
      </c>
      <c r="AE68" s="54">
        <f t="shared" si="7"/>
        <v>34</v>
      </c>
      <c r="AF68" s="54">
        <f t="shared" si="7"/>
        <v>11</v>
      </c>
    </row>
    <row r="69" spans="1:32" s="3" customFormat="1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32" s="1" customFormat="1" ht="15.75" customHeight="1">
      <c r="A70" s="18"/>
      <c r="B70" s="19"/>
      <c r="C70" s="20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42"/>
      <c r="Y70" s="18"/>
      <c r="Z70" s="18"/>
      <c r="AA70" s="18"/>
      <c r="AB70" s="18"/>
      <c r="AC70" s="18"/>
      <c r="AD70" s="18"/>
      <c r="AE70" s="18"/>
      <c r="AF70" s="18"/>
    </row>
    <row r="71" spans="1:32" s="1" customFormat="1" ht="15.75" customHeight="1">
      <c r="A71" s="18"/>
      <c r="B71" s="19"/>
      <c r="C71" s="20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42"/>
      <c r="Y71" s="18"/>
      <c r="Z71" s="18"/>
      <c r="AA71" s="18"/>
      <c r="AB71" s="18"/>
      <c r="AC71" s="18"/>
      <c r="AD71" s="18"/>
      <c r="AE71" s="18"/>
      <c r="AF71" s="18"/>
    </row>
    <row r="72" spans="1:32" s="32" customFormat="1" ht="4.5" customHeight="1">
      <c r="A72" s="18"/>
      <c r="B72" s="19"/>
      <c r="C72" s="20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42"/>
      <c r="Y72" s="18"/>
      <c r="Z72" s="18"/>
      <c r="AA72" s="18"/>
      <c r="AB72" s="18"/>
      <c r="AC72" s="18"/>
      <c r="AD72" s="18"/>
      <c r="AE72" s="18"/>
      <c r="AF72" s="18"/>
    </row>
    <row r="73" spans="1:32" s="1" customFormat="1" ht="15.75" customHeight="1">
      <c r="A73" s="18"/>
      <c r="B73" s="19"/>
      <c r="C73" s="20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42"/>
      <c r="Y73" s="18"/>
      <c r="Z73" s="18"/>
      <c r="AA73" s="18"/>
      <c r="AB73" s="18"/>
      <c r="AC73" s="18"/>
      <c r="AD73" s="18"/>
      <c r="AE73" s="18"/>
      <c r="AF73" s="18"/>
    </row>
    <row r="74" spans="1:32" s="1" customFormat="1" ht="15.75" customHeight="1">
      <c r="A74" s="18"/>
      <c r="B74" s="19"/>
      <c r="C74" s="2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42"/>
      <c r="Y74" s="18"/>
      <c r="Z74" s="18"/>
      <c r="AA74" s="18"/>
      <c r="AB74" s="18"/>
      <c r="AC74" s="18"/>
      <c r="AD74" s="18"/>
      <c r="AE74" s="18"/>
      <c r="AF74" s="18"/>
    </row>
    <row r="75" spans="1:32" s="1" customFormat="1" ht="15.75" customHeight="1">
      <c r="A75" s="18"/>
      <c r="B75" s="19"/>
      <c r="C75" s="20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42"/>
      <c r="Y75" s="18"/>
      <c r="Z75" s="18"/>
      <c r="AA75" s="18"/>
      <c r="AB75" s="18"/>
      <c r="AC75" s="18"/>
      <c r="AD75" s="18"/>
      <c r="AE75" s="18"/>
      <c r="AF75" s="18"/>
    </row>
    <row r="76" spans="1:32" s="4" customFormat="1" ht="15.75" customHeight="1">
      <c r="A76" s="18"/>
      <c r="B76" s="19"/>
      <c r="C76" s="20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42"/>
      <c r="Y76" s="18"/>
      <c r="Z76" s="18"/>
      <c r="AA76" s="18"/>
      <c r="AB76" s="18"/>
      <c r="AC76" s="18"/>
      <c r="AD76" s="18"/>
      <c r="AE76" s="18"/>
      <c r="AF76" s="18"/>
    </row>
    <row r="77" spans="1:32" ht="15.75" customHeight="1">
      <c r="A77" s="18"/>
      <c r="B77" s="19"/>
      <c r="C77" s="2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42"/>
      <c r="Y77" s="18"/>
      <c r="Z77" s="18"/>
      <c r="AA77" s="18"/>
      <c r="AB77" s="18"/>
      <c r="AC77" s="18"/>
      <c r="AD77" s="18"/>
      <c r="AE77" s="18"/>
      <c r="AF77" s="18"/>
    </row>
    <row r="78" spans="1:32" s="3" customFormat="1" ht="15.75" customHeight="1">
      <c r="A78" s="18"/>
      <c r="B78" s="19"/>
      <c r="C78" s="20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42"/>
      <c r="Y78" s="18"/>
      <c r="Z78" s="18"/>
      <c r="AA78" s="18"/>
      <c r="AB78" s="18"/>
      <c r="AC78" s="18"/>
      <c r="AD78" s="18"/>
      <c r="AE78" s="18"/>
      <c r="AF78" s="18"/>
    </row>
    <row r="79" spans="1:32" s="1" customFormat="1" ht="15.75" customHeight="1">
      <c r="A79" s="18"/>
      <c r="B79" s="19"/>
      <c r="C79" s="20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42"/>
      <c r="Y79" s="18"/>
      <c r="Z79" s="18"/>
      <c r="AA79" s="18"/>
      <c r="AB79" s="18"/>
      <c r="AC79" s="18"/>
      <c r="AD79" s="18"/>
      <c r="AE79" s="18"/>
      <c r="AF79" s="18"/>
    </row>
    <row r="80" spans="1:32" s="1" customFormat="1" ht="15.75" customHeight="1">
      <c r="A80" s="18"/>
      <c r="B80" s="19"/>
      <c r="C80" s="20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42"/>
      <c r="Y80" s="18"/>
      <c r="Z80" s="18"/>
      <c r="AA80" s="18"/>
      <c r="AB80" s="18"/>
      <c r="AC80" s="18"/>
      <c r="AD80" s="18"/>
      <c r="AE80" s="18"/>
      <c r="AF80" s="18"/>
    </row>
    <row r="81" spans="1:32" s="1" customFormat="1" ht="15.75" customHeight="1">
      <c r="A81" s="18"/>
      <c r="B81" s="19"/>
      <c r="C81" s="20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42"/>
      <c r="Y81" s="18"/>
      <c r="Z81" s="18"/>
      <c r="AA81" s="18"/>
      <c r="AB81" s="18"/>
      <c r="AC81" s="18"/>
      <c r="AD81" s="18"/>
      <c r="AE81" s="18"/>
      <c r="AF81" s="18"/>
    </row>
    <row r="82" spans="1:32" s="1" customFormat="1" ht="15.75" customHeight="1">
      <c r="A82" s="18"/>
      <c r="B82" s="19"/>
      <c r="C82" s="20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42"/>
      <c r="Y82" s="18"/>
      <c r="Z82" s="18"/>
      <c r="AA82" s="18"/>
      <c r="AB82" s="18"/>
      <c r="AC82" s="18"/>
      <c r="AD82" s="18"/>
      <c r="AE82" s="18"/>
      <c r="AF82" s="18"/>
    </row>
    <row r="83" spans="1:32" s="1" customFormat="1" ht="15.75" customHeight="1">
      <c r="A83" s="18"/>
      <c r="B83" s="19"/>
      <c r="C83" s="2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42"/>
      <c r="Y83" s="18"/>
      <c r="Z83" s="18"/>
      <c r="AA83" s="18"/>
      <c r="AB83" s="18"/>
      <c r="AC83" s="18"/>
      <c r="AD83" s="18"/>
      <c r="AE83" s="18"/>
      <c r="AF83" s="18"/>
    </row>
    <row r="84" spans="1:32" s="1" customFormat="1" ht="15.75" customHeight="1">
      <c r="A84" s="18"/>
      <c r="B84" s="19"/>
      <c r="C84" s="20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42"/>
      <c r="Y84" s="18"/>
      <c r="Z84" s="18"/>
      <c r="AA84" s="18"/>
      <c r="AB84" s="18"/>
      <c r="AC84" s="18"/>
      <c r="AD84" s="18"/>
      <c r="AE84" s="18"/>
      <c r="AF84" s="18"/>
    </row>
    <row r="85" spans="1:32" s="4" customFormat="1" ht="15.75" customHeight="1">
      <c r="A85" s="18"/>
      <c r="B85" s="19"/>
      <c r="C85" s="20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42"/>
      <c r="Y85" s="18"/>
      <c r="Z85" s="18"/>
      <c r="AA85" s="18"/>
      <c r="AB85" s="18"/>
      <c r="AC85" s="18"/>
      <c r="AD85" s="18"/>
      <c r="AE85" s="18"/>
      <c r="AF85" s="18"/>
    </row>
    <row r="86" spans="1:32" ht="15.75" customHeight="1">
      <c r="A86" s="18"/>
      <c r="B86" s="19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42"/>
      <c r="Y86" s="18"/>
      <c r="Z86" s="18"/>
      <c r="AA86" s="18"/>
      <c r="AB86" s="18"/>
      <c r="AC86" s="18"/>
      <c r="AD86" s="18"/>
      <c r="AE86" s="18"/>
      <c r="AF86" s="18"/>
    </row>
    <row r="87" spans="1:32" ht="15.75" customHeight="1">
      <c r="A87" s="18"/>
      <c r="B87" s="19"/>
      <c r="C87" s="20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42"/>
      <c r="Y87" s="18"/>
      <c r="Z87" s="18"/>
      <c r="AA87" s="18"/>
      <c r="AB87" s="18"/>
      <c r="AC87" s="18"/>
      <c r="AD87" s="18"/>
      <c r="AE87" s="18"/>
      <c r="AF87" s="18"/>
    </row>
    <row r="88" spans="1:32" ht="15.75" customHeight="1">
      <c r="A88" s="18"/>
      <c r="B88" s="19"/>
      <c r="C88" s="20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42"/>
      <c r="Y88" s="18"/>
      <c r="Z88" s="18"/>
      <c r="AA88" s="18"/>
      <c r="AB88" s="18"/>
      <c r="AC88" s="18"/>
      <c r="AD88" s="18"/>
      <c r="AE88" s="18"/>
      <c r="AF88" s="18"/>
    </row>
    <row r="89" spans="1:32" ht="15.75" customHeight="1">
      <c r="A89" s="18"/>
      <c r="B89" s="19"/>
      <c r="C89" s="20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42"/>
      <c r="Y89" s="18"/>
      <c r="Z89" s="18"/>
      <c r="AA89" s="18"/>
      <c r="AB89" s="18"/>
      <c r="AC89" s="18"/>
      <c r="AD89" s="18"/>
      <c r="AE89" s="18"/>
      <c r="AF89" s="18"/>
    </row>
    <row r="90" spans="1:32" ht="15.75" customHeight="1">
      <c r="A90" s="18"/>
      <c r="B90" s="19"/>
      <c r="C90" s="20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42"/>
      <c r="Y90" s="18"/>
      <c r="Z90" s="18"/>
      <c r="AA90" s="18"/>
      <c r="AB90" s="18"/>
      <c r="AC90" s="18"/>
      <c r="AD90" s="18"/>
      <c r="AE90" s="18"/>
      <c r="AF90" s="18"/>
    </row>
    <row r="91" spans="1:32" ht="15.75" customHeight="1">
      <c r="A91" s="18"/>
      <c r="B91" s="19"/>
      <c r="C91" s="2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42"/>
      <c r="Y91" s="18"/>
      <c r="Z91" s="18"/>
      <c r="AA91" s="18"/>
      <c r="AB91" s="18"/>
      <c r="AC91" s="18"/>
      <c r="AD91" s="18"/>
      <c r="AE91" s="18"/>
      <c r="AF91" s="18"/>
    </row>
    <row r="92" spans="1:32" ht="15.75" customHeight="1">
      <c r="A92" s="18"/>
      <c r="B92" s="19"/>
      <c r="C92" s="2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42"/>
      <c r="Y92" s="18"/>
      <c r="Z92" s="18"/>
      <c r="AA92" s="18"/>
      <c r="AB92" s="18"/>
      <c r="AC92" s="18"/>
      <c r="AD92" s="18"/>
      <c r="AE92" s="18"/>
      <c r="AF92" s="18"/>
    </row>
    <row r="93" spans="1:32" ht="15.75" customHeight="1">
      <c r="A93" s="18"/>
      <c r="B93" s="19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42"/>
      <c r="Y93" s="18"/>
      <c r="Z93" s="18"/>
      <c r="AA93" s="18"/>
      <c r="AB93" s="18"/>
      <c r="AC93" s="18"/>
      <c r="AD93" s="18"/>
      <c r="AE93" s="18"/>
      <c r="AF93" s="18"/>
    </row>
    <row r="94" spans="1:32" ht="15.75" customHeight="1">
      <c r="A94" s="18"/>
      <c r="B94" s="19"/>
      <c r="C94" s="20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42"/>
      <c r="Y94" s="18"/>
      <c r="Z94" s="18"/>
      <c r="AA94" s="18"/>
      <c r="AB94" s="18"/>
      <c r="AC94" s="18"/>
      <c r="AD94" s="18"/>
      <c r="AE94" s="18"/>
      <c r="AF94" s="18"/>
    </row>
    <row r="95" spans="1:32" ht="15.75" customHeight="1">
      <c r="A95" s="8"/>
      <c r="B95" s="11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Y95" s="8"/>
      <c r="Z95" s="8"/>
      <c r="AA95" s="8"/>
      <c r="AB95" s="8"/>
      <c r="AC95" s="8"/>
      <c r="AD95" s="8"/>
      <c r="AE95" s="8"/>
      <c r="AF95" s="8"/>
    </row>
    <row r="96" spans="1:32" ht="15.75" customHeight="1">
      <c r="A96" s="8"/>
      <c r="B96" s="11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Y96" s="8"/>
      <c r="Z96" s="8"/>
      <c r="AA96" s="8"/>
      <c r="AB96" s="8"/>
      <c r="AC96" s="8"/>
      <c r="AD96" s="8"/>
      <c r="AE96" s="8"/>
      <c r="AF96" s="8"/>
    </row>
    <row r="97" spans="1:32" ht="15.75" customHeight="1">
      <c r="A97" s="8"/>
      <c r="B97" s="11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Y97" s="8"/>
      <c r="Z97" s="8"/>
      <c r="AA97" s="8"/>
      <c r="AB97" s="8"/>
      <c r="AC97" s="8"/>
      <c r="AD97" s="8"/>
      <c r="AE97" s="8"/>
      <c r="AF97" s="8"/>
    </row>
    <row r="98" spans="1:32" ht="15.75" customHeight="1">
      <c r="A98" s="8"/>
      <c r="B98" s="11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Y98" s="8"/>
      <c r="Z98" s="8"/>
      <c r="AA98" s="8"/>
      <c r="AB98" s="8"/>
      <c r="AC98" s="8"/>
      <c r="AD98" s="8"/>
      <c r="AE98" s="8"/>
      <c r="AF98" s="8"/>
    </row>
    <row r="99" spans="1:32" ht="15.75" customHeight="1">
      <c r="A99" s="8"/>
      <c r="B99" s="11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Y99" s="8"/>
      <c r="Z99" s="8"/>
      <c r="AA99" s="8"/>
      <c r="AB99" s="8"/>
      <c r="AC99" s="8"/>
      <c r="AD99" s="8"/>
      <c r="AE99" s="8"/>
      <c r="AF99" s="8"/>
    </row>
    <row r="100" spans="1:32" ht="15.75" customHeight="1">
      <c r="A100" s="8"/>
      <c r="B100" s="11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Y100" s="8"/>
      <c r="Z100" s="8"/>
      <c r="AA100" s="8"/>
      <c r="AB100" s="8"/>
      <c r="AC100" s="8"/>
      <c r="AD100" s="8"/>
      <c r="AE100" s="8"/>
      <c r="AF100" s="8"/>
    </row>
    <row r="101" spans="1:32" ht="15.75" customHeight="1">
      <c r="A101" s="8"/>
      <c r="B101" s="11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Y101" s="8"/>
      <c r="Z101" s="8"/>
      <c r="AA101" s="8"/>
      <c r="AB101" s="8"/>
      <c r="AC101" s="8"/>
      <c r="AD101" s="8"/>
      <c r="AE101" s="8"/>
      <c r="AF101" s="8"/>
    </row>
    <row r="102" spans="1:32" ht="15.75" customHeight="1">
      <c r="A102" s="8"/>
      <c r="B102" s="11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Y102" s="8"/>
      <c r="Z102" s="8"/>
      <c r="AA102" s="8"/>
      <c r="AB102" s="8"/>
      <c r="AC102" s="8"/>
      <c r="AD102" s="8"/>
      <c r="AE102" s="8"/>
      <c r="AF102" s="8"/>
    </row>
    <row r="103" spans="1:32" ht="15.75" customHeight="1">
      <c r="A103" s="8"/>
      <c r="B103" s="11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Y103" s="8"/>
      <c r="Z103" s="8"/>
      <c r="AA103" s="8"/>
      <c r="AB103" s="8"/>
      <c r="AC103" s="8"/>
      <c r="AD103" s="8"/>
      <c r="AE103" s="8"/>
      <c r="AF103" s="8"/>
    </row>
    <row r="104" spans="1:32" ht="15.75" customHeight="1">
      <c r="A104" s="8"/>
      <c r="B104" s="11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Y104" s="8"/>
      <c r="Z104" s="8"/>
      <c r="AA104" s="8"/>
      <c r="AB104" s="8"/>
      <c r="AC104" s="8"/>
      <c r="AD104" s="8"/>
      <c r="AE104" s="8"/>
      <c r="AF104" s="8"/>
    </row>
    <row r="105" spans="1:32" ht="15.75" customHeight="1">
      <c r="A105" s="8"/>
      <c r="B105" s="11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Y105" s="8"/>
      <c r="Z105" s="8"/>
      <c r="AA105" s="8"/>
      <c r="AB105" s="8"/>
      <c r="AC105" s="8"/>
      <c r="AD105" s="8"/>
      <c r="AE105" s="8"/>
      <c r="AF105" s="8"/>
    </row>
    <row r="106" spans="1:32" ht="15.75" customHeight="1">
      <c r="A106" s="8"/>
      <c r="B106" s="11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Y106" s="8"/>
      <c r="Z106" s="8"/>
      <c r="AA106" s="8"/>
      <c r="AB106" s="8"/>
      <c r="AC106" s="8"/>
      <c r="AD106" s="8"/>
      <c r="AE106" s="8"/>
      <c r="AF106" s="8"/>
    </row>
    <row r="107" spans="1:32" ht="15.75" customHeight="1">
      <c r="A107" s="8"/>
      <c r="B107" s="11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Y107" s="8"/>
      <c r="Z107" s="8"/>
      <c r="AA107" s="8"/>
      <c r="AB107" s="8"/>
      <c r="AC107" s="8"/>
      <c r="AD107" s="8"/>
      <c r="AE107" s="8"/>
      <c r="AF107" s="8"/>
    </row>
    <row r="108" spans="1:32" ht="15.75" customHeight="1">
      <c r="A108" s="8"/>
      <c r="B108" s="11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Y108" s="8"/>
      <c r="Z108" s="8"/>
      <c r="AA108" s="8"/>
      <c r="AB108" s="8"/>
      <c r="AC108" s="8"/>
      <c r="AD108" s="8"/>
      <c r="AE108" s="8"/>
      <c r="AF108" s="8"/>
    </row>
    <row r="109" spans="1:32" ht="15.75" customHeight="1">
      <c r="A109" s="8"/>
      <c r="B109" s="11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Y109" s="8"/>
      <c r="Z109" s="8"/>
      <c r="AA109" s="8"/>
      <c r="AB109" s="8"/>
      <c r="AC109" s="8"/>
      <c r="AD109" s="8"/>
      <c r="AE109" s="8"/>
      <c r="AF109" s="8"/>
    </row>
    <row r="110" spans="1:32" ht="15.75" customHeight="1">
      <c r="A110" s="8"/>
      <c r="B110" s="11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Y110" s="8"/>
      <c r="Z110" s="8"/>
      <c r="AA110" s="8"/>
      <c r="AB110" s="8"/>
      <c r="AC110" s="8"/>
      <c r="AD110" s="8"/>
      <c r="AE110" s="8"/>
      <c r="AF110" s="8"/>
    </row>
    <row r="111" spans="1:32" ht="15.75" customHeight="1">
      <c r="A111" s="8"/>
      <c r="B111" s="11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Y111" s="8"/>
      <c r="Z111" s="8"/>
      <c r="AA111" s="8"/>
      <c r="AB111" s="8"/>
      <c r="AC111" s="8"/>
      <c r="AD111" s="8"/>
      <c r="AE111" s="8"/>
      <c r="AF111" s="8"/>
    </row>
    <row r="112" spans="1:32" ht="15.75" customHeight="1">
      <c r="A112" s="8"/>
      <c r="B112" s="11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Y112" s="8"/>
      <c r="Z112" s="8"/>
      <c r="AA112" s="8"/>
      <c r="AB112" s="8"/>
      <c r="AC112" s="8"/>
      <c r="AD112" s="8"/>
      <c r="AE112" s="8"/>
      <c r="AF112" s="8"/>
    </row>
    <row r="113" spans="1:32" ht="15.75" customHeight="1">
      <c r="A113" s="8"/>
      <c r="B113" s="11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Y113" s="8"/>
      <c r="Z113" s="8"/>
      <c r="AA113" s="8"/>
      <c r="AB113" s="8"/>
      <c r="AC113" s="8"/>
      <c r="AD113" s="8"/>
      <c r="AE113" s="8"/>
      <c r="AF113" s="8"/>
    </row>
    <row r="114" spans="1:32" ht="15.75" customHeight="1">
      <c r="A114" s="8"/>
      <c r="B114" s="11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Y114" s="8"/>
      <c r="Z114" s="8"/>
      <c r="AA114" s="8"/>
      <c r="AB114" s="8"/>
      <c r="AC114" s="8"/>
      <c r="AD114" s="8"/>
      <c r="AE114" s="8"/>
      <c r="AF114" s="8"/>
    </row>
    <row r="115" spans="1:32" ht="15.75" customHeight="1">
      <c r="A115" s="8"/>
      <c r="B115" s="11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Y115" s="8"/>
      <c r="Z115" s="8"/>
      <c r="AA115" s="8"/>
      <c r="AB115" s="8"/>
      <c r="AC115" s="8"/>
      <c r="AD115" s="8"/>
      <c r="AE115" s="8"/>
      <c r="AF115" s="8"/>
    </row>
    <row r="116" spans="1:32" ht="15.75" customHeight="1">
      <c r="A116" s="8"/>
      <c r="B116" s="11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Y116" s="8"/>
      <c r="Z116" s="8"/>
      <c r="AA116" s="8"/>
      <c r="AB116" s="8"/>
      <c r="AC116" s="8"/>
      <c r="AD116" s="8"/>
      <c r="AE116" s="8"/>
      <c r="AF116" s="8"/>
    </row>
    <row r="117" spans="1:32" ht="15.75" customHeight="1">
      <c r="A117" s="8"/>
      <c r="B117" s="11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Y117" s="8"/>
      <c r="Z117" s="8"/>
      <c r="AA117" s="8"/>
      <c r="AB117" s="8"/>
      <c r="AC117" s="8"/>
      <c r="AD117" s="8"/>
      <c r="AE117" s="8"/>
      <c r="AF117" s="8"/>
    </row>
    <row r="118" spans="1:32" ht="15.75" customHeight="1">
      <c r="A118" s="8"/>
      <c r="B118" s="11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Y118" s="8"/>
      <c r="Z118" s="8"/>
      <c r="AA118" s="8"/>
      <c r="AB118" s="8"/>
      <c r="AC118" s="8"/>
      <c r="AD118" s="8"/>
      <c r="AE118" s="8"/>
      <c r="AF118" s="8"/>
    </row>
    <row r="119" spans="1:32" ht="15.75" customHeight="1">
      <c r="A119" s="8"/>
      <c r="B119" s="11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Y119" s="8"/>
      <c r="Z119" s="8"/>
      <c r="AA119" s="8"/>
      <c r="AB119" s="8"/>
      <c r="AC119" s="8"/>
      <c r="AD119" s="8"/>
      <c r="AE119" s="8"/>
      <c r="AF119" s="8"/>
    </row>
    <row r="120" spans="1:32" ht="15.75" customHeight="1">
      <c r="A120" s="8"/>
      <c r="B120" s="11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Y120" s="8"/>
      <c r="Z120" s="8"/>
      <c r="AA120" s="8"/>
      <c r="AB120" s="8"/>
      <c r="AC120" s="8"/>
      <c r="AD120" s="8"/>
      <c r="AE120" s="8"/>
      <c r="AF120" s="8"/>
    </row>
    <row r="121" spans="1:32" ht="15.75" customHeight="1">
      <c r="A121" s="8"/>
      <c r="B121" s="11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Y121" s="8"/>
      <c r="Z121" s="8"/>
      <c r="AA121" s="8"/>
      <c r="AB121" s="8"/>
      <c r="AC121" s="8"/>
      <c r="AD121" s="8"/>
      <c r="AE121" s="8"/>
      <c r="AF121" s="8"/>
    </row>
    <row r="122" spans="1:32" ht="15.75" customHeight="1">
      <c r="A122" s="8"/>
      <c r="B122" s="11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Y122" s="8"/>
      <c r="Z122" s="8"/>
      <c r="AA122" s="8"/>
      <c r="AB122" s="8"/>
      <c r="AC122" s="8"/>
      <c r="AD122" s="8"/>
      <c r="AE122" s="8"/>
      <c r="AF122" s="8"/>
    </row>
    <row r="123" spans="1:32" ht="15.75" customHeight="1">
      <c r="A123" s="8"/>
      <c r="B123" s="11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Y123" s="8"/>
      <c r="Z123" s="8"/>
      <c r="AA123" s="8"/>
      <c r="AB123" s="8"/>
      <c r="AC123" s="8"/>
      <c r="AD123" s="8"/>
      <c r="AE123" s="8"/>
      <c r="AF123" s="8"/>
    </row>
    <row r="124" spans="1:32" ht="15.75" customHeight="1">
      <c r="A124" s="8"/>
      <c r="B124" s="11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Y124" s="8"/>
      <c r="Z124" s="8"/>
      <c r="AA124" s="8"/>
      <c r="AB124" s="8"/>
      <c r="AC124" s="8"/>
      <c r="AD124" s="8"/>
      <c r="AE124" s="8"/>
      <c r="AF124" s="8"/>
    </row>
    <row r="125" spans="1:32" ht="15.75" customHeight="1">
      <c r="A125" s="8"/>
      <c r="B125" s="11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Y125" s="8"/>
      <c r="Z125" s="8"/>
      <c r="AA125" s="8"/>
      <c r="AB125" s="8"/>
      <c r="AC125" s="8"/>
      <c r="AD125" s="8"/>
      <c r="AE125" s="8"/>
      <c r="AF125" s="8"/>
    </row>
    <row r="126" spans="1:32" ht="15.75" customHeight="1">
      <c r="A126" s="8"/>
      <c r="B126" s="11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Y126" s="8"/>
      <c r="Z126" s="8"/>
      <c r="AA126" s="8"/>
      <c r="AB126" s="8"/>
      <c r="AC126" s="8"/>
      <c r="AD126" s="8"/>
      <c r="AE126" s="8"/>
      <c r="AF126" s="8"/>
    </row>
    <row r="127" spans="1:32" ht="15.75" customHeight="1">
      <c r="A127" s="8"/>
      <c r="B127" s="11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Y127" s="8"/>
      <c r="Z127" s="8"/>
      <c r="AA127" s="8"/>
      <c r="AB127" s="8"/>
      <c r="AC127" s="8"/>
      <c r="AD127" s="8"/>
      <c r="AE127" s="8"/>
      <c r="AF127" s="8"/>
    </row>
    <row r="128" spans="1:32" ht="15.75" customHeight="1">
      <c r="A128" s="8"/>
      <c r="B128" s="11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Y128" s="8"/>
      <c r="Z128" s="8"/>
      <c r="AA128" s="8"/>
      <c r="AB128" s="8"/>
      <c r="AC128" s="8"/>
      <c r="AD128" s="8"/>
      <c r="AE128" s="8"/>
      <c r="AF128" s="8"/>
    </row>
    <row r="129" spans="1:32" ht="15.75" customHeight="1">
      <c r="A129" s="8"/>
      <c r="B129" s="11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Y129" s="8"/>
      <c r="Z129" s="8"/>
      <c r="AA129" s="8"/>
      <c r="AB129" s="8"/>
      <c r="AC129" s="8"/>
      <c r="AD129" s="8"/>
      <c r="AE129" s="8"/>
      <c r="AF129" s="8"/>
    </row>
    <row r="130" spans="1:32" ht="15.75" customHeight="1">
      <c r="A130" s="8"/>
      <c r="B130" s="11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Y130" s="8"/>
      <c r="Z130" s="8"/>
      <c r="AA130" s="8"/>
      <c r="AB130" s="8"/>
      <c r="AC130" s="8"/>
      <c r="AD130" s="8"/>
      <c r="AE130" s="8"/>
      <c r="AF130" s="8"/>
    </row>
    <row r="131" spans="1:32" ht="15.75" customHeight="1">
      <c r="A131" s="8"/>
      <c r="B131" s="11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Y131" s="8"/>
      <c r="Z131" s="8"/>
      <c r="AA131" s="8"/>
      <c r="AB131" s="8"/>
      <c r="AC131" s="8"/>
      <c r="AD131" s="8"/>
      <c r="AE131" s="8"/>
      <c r="AF131" s="8"/>
    </row>
    <row r="132" spans="1:32" ht="15.75" customHeight="1">
      <c r="A132" s="8"/>
      <c r="B132" s="11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Y132" s="8"/>
      <c r="Z132" s="8"/>
      <c r="AA132" s="8"/>
      <c r="AB132" s="8"/>
      <c r="AC132" s="8"/>
      <c r="AD132" s="8"/>
      <c r="AE132" s="8"/>
      <c r="AF132" s="8"/>
    </row>
    <row r="133" spans="1:32" ht="15.75" customHeight="1">
      <c r="A133" s="8"/>
      <c r="B133" s="11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Y133" s="8"/>
      <c r="Z133" s="8"/>
      <c r="AA133" s="8"/>
      <c r="AB133" s="8"/>
      <c r="AC133" s="8"/>
      <c r="AD133" s="8"/>
      <c r="AE133" s="8"/>
      <c r="AF133" s="8"/>
    </row>
    <row r="134" spans="1:32" ht="15.75" customHeight="1">
      <c r="A134" s="8"/>
      <c r="B134" s="11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Y134" s="8"/>
      <c r="Z134" s="8"/>
      <c r="AA134" s="8"/>
      <c r="AB134" s="8"/>
      <c r="AC134" s="8"/>
      <c r="AD134" s="8"/>
      <c r="AE134" s="8"/>
      <c r="AF134" s="8"/>
    </row>
    <row r="135" spans="1:32" ht="15.75" customHeight="1">
      <c r="A135" s="8"/>
      <c r="B135" s="11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Y135" s="8"/>
      <c r="Z135" s="8"/>
      <c r="AA135" s="8"/>
      <c r="AB135" s="8"/>
      <c r="AC135" s="8"/>
      <c r="AD135" s="8"/>
      <c r="AE135" s="8"/>
      <c r="AF135" s="8"/>
    </row>
    <row r="136" spans="1:32" ht="15.75" customHeight="1">
      <c r="A136" s="8"/>
      <c r="B136" s="11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Y136" s="8"/>
      <c r="Z136" s="8"/>
      <c r="AA136" s="8"/>
      <c r="AB136" s="8"/>
      <c r="AC136" s="8"/>
      <c r="AD136" s="8"/>
      <c r="AE136" s="8"/>
      <c r="AF136" s="8"/>
    </row>
    <row r="137" spans="1:32" ht="15.75" customHeight="1">
      <c r="A137" s="8"/>
      <c r="B137" s="11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Y137" s="8"/>
      <c r="Z137" s="8"/>
      <c r="AA137" s="8"/>
      <c r="AB137" s="8"/>
      <c r="AC137" s="8"/>
      <c r="AD137" s="8"/>
      <c r="AE137" s="8"/>
      <c r="AF137" s="8"/>
    </row>
    <row r="138" spans="1:32" ht="15.75" customHeight="1">
      <c r="A138" s="8"/>
      <c r="B138" s="11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Y138" s="8"/>
      <c r="Z138" s="8"/>
      <c r="AA138" s="8"/>
      <c r="AB138" s="8"/>
      <c r="AC138" s="8"/>
      <c r="AD138" s="8"/>
      <c r="AE138" s="8"/>
      <c r="AF138" s="8"/>
    </row>
    <row r="139" spans="1:32" ht="15.75" customHeight="1">
      <c r="A139" s="8"/>
      <c r="B139" s="11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Y139" s="8"/>
      <c r="Z139" s="8"/>
      <c r="AA139" s="8"/>
      <c r="AB139" s="8"/>
      <c r="AC139" s="8"/>
      <c r="AD139" s="8"/>
      <c r="AE139" s="8"/>
      <c r="AF139" s="8"/>
    </row>
    <row r="140" spans="1:32" ht="15.75" customHeight="1">
      <c r="A140" s="8"/>
      <c r="B140" s="11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Y140" s="8"/>
      <c r="Z140" s="8"/>
      <c r="AA140" s="8"/>
      <c r="AB140" s="8"/>
      <c r="AC140" s="8"/>
      <c r="AD140" s="8"/>
      <c r="AE140" s="8"/>
      <c r="AF140" s="8"/>
    </row>
    <row r="141" spans="1:32" ht="15.75" customHeight="1">
      <c r="A141" s="8"/>
      <c r="B141" s="11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Y141" s="8"/>
      <c r="Z141" s="8"/>
      <c r="AA141" s="8"/>
      <c r="AB141" s="8"/>
      <c r="AC141" s="8"/>
      <c r="AD141" s="8"/>
      <c r="AE141" s="8"/>
      <c r="AF141" s="8"/>
    </row>
    <row r="142" spans="1:32" ht="15.75" customHeight="1">
      <c r="A142" s="8"/>
      <c r="B142" s="11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Y142" s="8"/>
      <c r="Z142" s="8"/>
      <c r="AA142" s="8"/>
      <c r="AB142" s="8"/>
      <c r="AC142" s="8"/>
      <c r="AD142" s="8"/>
      <c r="AE142" s="8"/>
      <c r="AF142" s="8"/>
    </row>
    <row r="143" spans="1:32" ht="15.75" customHeight="1">
      <c r="A143" s="8"/>
      <c r="B143" s="11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Y143" s="8"/>
      <c r="Z143" s="8"/>
      <c r="AA143" s="8"/>
      <c r="AB143" s="8"/>
      <c r="AC143" s="8"/>
      <c r="AD143" s="8"/>
      <c r="AE143" s="8"/>
      <c r="AF143" s="8"/>
    </row>
    <row r="144" spans="1:32" ht="15.75" customHeight="1">
      <c r="A144" s="8"/>
      <c r="B144" s="11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Y144" s="8"/>
      <c r="Z144" s="8"/>
      <c r="AA144" s="8"/>
      <c r="AB144" s="8"/>
      <c r="AC144" s="8"/>
      <c r="AD144" s="8"/>
      <c r="AE144" s="8"/>
      <c r="AF144" s="8"/>
    </row>
    <row r="145" spans="1:32" ht="15.75" customHeight="1">
      <c r="A145" s="8"/>
      <c r="B145" s="11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Y145" s="8"/>
      <c r="Z145" s="8"/>
      <c r="AA145" s="8"/>
      <c r="AB145" s="8"/>
      <c r="AC145" s="8"/>
      <c r="AD145" s="8"/>
      <c r="AE145" s="8"/>
      <c r="AF145" s="8"/>
    </row>
    <row r="146" spans="1:32" ht="15.75" customHeight="1">
      <c r="A146" s="8"/>
      <c r="B146" s="11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Y146" s="8"/>
      <c r="Z146" s="8"/>
      <c r="AA146" s="8"/>
      <c r="AB146" s="8"/>
      <c r="AC146" s="8"/>
      <c r="AD146" s="8"/>
      <c r="AE146" s="8"/>
      <c r="AF146" s="8"/>
    </row>
    <row r="147" spans="1:32" ht="15.75" customHeight="1">
      <c r="A147" s="8"/>
      <c r="B147" s="11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Y147" s="8"/>
      <c r="Z147" s="8"/>
      <c r="AA147" s="8"/>
      <c r="AB147" s="8"/>
      <c r="AC147" s="8"/>
      <c r="AD147" s="8"/>
      <c r="AE147" s="8"/>
      <c r="AF147" s="8"/>
    </row>
    <row r="148" spans="1:32" ht="15.75" customHeight="1">
      <c r="A148" s="8"/>
      <c r="B148" s="11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Y148" s="8"/>
      <c r="Z148" s="8"/>
      <c r="AA148" s="8"/>
      <c r="AB148" s="8"/>
      <c r="AC148" s="8"/>
      <c r="AD148" s="8"/>
      <c r="AE148" s="8"/>
      <c r="AF148" s="8"/>
    </row>
    <row r="149" spans="1:32" ht="15.75" customHeight="1">
      <c r="A149" s="8"/>
      <c r="B149" s="11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Y149" s="8"/>
      <c r="Z149" s="8"/>
      <c r="AA149" s="8"/>
      <c r="AB149" s="8"/>
      <c r="AC149" s="8"/>
      <c r="AD149" s="8"/>
      <c r="AE149" s="8"/>
      <c r="AF149" s="8"/>
    </row>
    <row r="150" spans="1:32" ht="15.75" customHeight="1">
      <c r="A150" s="8"/>
      <c r="B150" s="11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Y150" s="8"/>
      <c r="Z150" s="8"/>
      <c r="AA150" s="8"/>
      <c r="AB150" s="8"/>
      <c r="AC150" s="8"/>
      <c r="AD150" s="8"/>
      <c r="AE150" s="8"/>
      <c r="AF150" s="8"/>
    </row>
    <row r="151" spans="1:32" ht="15.75" customHeight="1">
      <c r="A151" s="8"/>
      <c r="B151" s="11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Y151" s="8"/>
      <c r="Z151" s="8"/>
      <c r="AA151" s="8"/>
      <c r="AB151" s="8"/>
      <c r="AC151" s="8"/>
      <c r="AD151" s="8"/>
      <c r="AE151" s="8"/>
      <c r="AF151" s="8"/>
    </row>
    <row r="152" spans="1:32" ht="15.75" customHeight="1">
      <c r="A152" s="8"/>
      <c r="B152" s="11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Y152" s="8"/>
      <c r="Z152" s="8"/>
      <c r="AA152" s="8"/>
      <c r="AB152" s="8"/>
      <c r="AC152" s="8"/>
      <c r="AD152" s="8"/>
      <c r="AE152" s="8"/>
      <c r="AF152" s="8"/>
    </row>
    <row r="153" spans="1:32" ht="15.75" customHeight="1">
      <c r="A153" s="8"/>
      <c r="B153" s="11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Y153" s="8"/>
      <c r="Z153" s="8"/>
      <c r="AA153" s="8"/>
      <c r="AB153" s="8"/>
      <c r="AC153" s="8"/>
      <c r="AD153" s="8"/>
      <c r="AE153" s="8"/>
      <c r="AF153" s="8"/>
    </row>
    <row r="154" spans="1:32" ht="15.75" customHeight="1">
      <c r="A154" s="8"/>
      <c r="B154" s="11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Y154" s="8"/>
      <c r="Z154" s="8"/>
      <c r="AA154" s="8"/>
      <c r="AB154" s="8"/>
      <c r="AC154" s="8"/>
      <c r="AD154" s="8"/>
      <c r="AE154" s="8"/>
      <c r="AF154" s="8"/>
    </row>
    <row r="155" spans="1:32" ht="15.75" customHeight="1">
      <c r="A155" s="8"/>
      <c r="B155" s="11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Y155" s="8"/>
      <c r="Z155" s="8"/>
      <c r="AA155" s="8"/>
      <c r="AB155" s="8"/>
      <c r="AC155" s="8"/>
      <c r="AD155" s="8"/>
      <c r="AE155" s="8"/>
      <c r="AF155" s="8"/>
    </row>
    <row r="156" spans="1:32" ht="15.75" customHeight="1">
      <c r="A156" s="8"/>
      <c r="B156" s="11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Y156" s="8"/>
      <c r="Z156" s="8"/>
      <c r="AA156" s="8"/>
      <c r="AB156" s="8"/>
      <c r="AC156" s="8"/>
      <c r="AD156" s="8"/>
      <c r="AE156" s="8"/>
      <c r="AF156" s="8"/>
    </row>
    <row r="157" spans="1:32" ht="15.75" customHeight="1">
      <c r="A157" s="8"/>
      <c r="B157" s="11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Y157" s="8"/>
      <c r="Z157" s="8"/>
      <c r="AA157" s="8"/>
      <c r="AB157" s="8"/>
      <c r="AC157" s="8"/>
      <c r="AD157" s="8"/>
      <c r="AE157" s="8"/>
      <c r="AF157" s="8"/>
    </row>
    <row r="158" spans="1:32" ht="15.75" customHeight="1">
      <c r="A158" s="8"/>
      <c r="B158" s="11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Y158" s="8"/>
      <c r="Z158" s="8"/>
      <c r="AA158" s="8"/>
      <c r="AB158" s="8"/>
      <c r="AC158" s="8"/>
      <c r="AD158" s="8"/>
      <c r="AE158" s="8"/>
      <c r="AF158" s="8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</sheetData>
  <sheetProtection sheet="1" objects="1" scenarios="1"/>
  <mergeCells count="49">
    <mergeCell ref="A5:W6"/>
    <mergeCell ref="A69:AF69"/>
    <mergeCell ref="A63:AF63"/>
    <mergeCell ref="B64:C64"/>
    <mergeCell ref="A1:AF1"/>
    <mergeCell ref="A2:AF2"/>
    <mergeCell ref="A7:C7"/>
    <mergeCell ref="A8:C8"/>
    <mergeCell ref="A3:W4"/>
    <mergeCell ref="B58:C58"/>
    <mergeCell ref="A62:L62"/>
    <mergeCell ref="N62:V62"/>
    <mergeCell ref="A68:L68"/>
    <mergeCell ref="N68:V68"/>
    <mergeCell ref="B10:C10"/>
    <mergeCell ref="A20:L20"/>
    <mergeCell ref="N20:V20"/>
    <mergeCell ref="B22:C22"/>
    <mergeCell ref="B28:C28"/>
    <mergeCell ref="N26:V26"/>
    <mergeCell ref="N14:V14"/>
    <mergeCell ref="A14:L14"/>
    <mergeCell ref="A57:AF57"/>
    <mergeCell ref="B40:C40"/>
    <mergeCell ref="B46:C46"/>
    <mergeCell ref="B52:C52"/>
    <mergeCell ref="A50:L50"/>
    <mergeCell ref="X3:X9"/>
    <mergeCell ref="Y4:Y9"/>
    <mergeCell ref="AF4:AF9"/>
    <mergeCell ref="Y3:AF3"/>
    <mergeCell ref="Z4:Z9"/>
    <mergeCell ref="AE4:AE9"/>
    <mergeCell ref="AA4:AA9"/>
    <mergeCell ref="AD4:AD9"/>
    <mergeCell ref="AC4:AC9"/>
    <mergeCell ref="A38:L38"/>
    <mergeCell ref="N38:V38"/>
    <mergeCell ref="AB4:AB9"/>
    <mergeCell ref="A32:L32"/>
    <mergeCell ref="N32:V32"/>
    <mergeCell ref="A26:L26"/>
    <mergeCell ref="B16:C16"/>
    <mergeCell ref="A44:L44"/>
    <mergeCell ref="N44:V44"/>
    <mergeCell ref="A56:L56"/>
    <mergeCell ref="N56:V56"/>
    <mergeCell ref="B34:C34"/>
    <mergeCell ref="N50:V50"/>
  </mergeCells>
  <dataValidations count="1">
    <dataValidation type="whole" operator="greaterThan" allowBlank="1" showInputMessage="1" showErrorMessage="1" sqref="D53:L55 D35:L37 N53:V55 N41:V43 D47:L49 D41:L43 N47:V49 N35:V37 N11:V13 N17:V19 N23:V25 D17:L19 D29:L31 D23:L25 N29:V31 D11:L13 D59:L61 N59:V61 D65:L67 N65:V67">
      <formula1>0</formula1>
    </dataValidation>
  </dataValidations>
  <printOptions gridLines="1"/>
  <pageMargins left="0.5" right="0.5" top="0.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PageLayoutView="0" workbookViewId="0" topLeftCell="A1">
      <selection activeCell="A1" sqref="A1:AG1"/>
    </sheetView>
  </sheetViews>
  <sheetFormatPr defaultColWidth="9.140625" defaultRowHeight="12.75"/>
  <cols>
    <col min="1" max="1" width="3.7109375" style="12" customWidth="1"/>
    <col min="2" max="2" width="2.00390625" style="12" bestFit="1" customWidth="1"/>
    <col min="3" max="3" width="17.7109375" style="29" customWidth="1"/>
    <col min="4" max="12" width="3.7109375" style="12" customWidth="1"/>
    <col min="13" max="13" width="5.7109375" style="12" customWidth="1"/>
    <col min="14" max="22" width="3.7109375" style="12" customWidth="1"/>
    <col min="23" max="23" width="5.7109375" style="12" customWidth="1"/>
    <col min="24" max="33" width="3.7109375" style="19" customWidth="1"/>
  </cols>
  <sheetData>
    <row r="1" spans="1:33" s="2" customFormat="1" ht="15.75" customHeight="1" thickTop="1">
      <c r="A1" s="105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7"/>
    </row>
    <row r="2" spans="1:33" s="3" customFormat="1" ht="15.75" customHeight="1">
      <c r="A2" s="90" t="s">
        <v>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08" t="str">
        <f>'Score Sheet (ENTER DATA)'!X3</f>
        <v>Grand Total</v>
      </c>
      <c r="Y2" s="102" t="str">
        <f>'Score Sheet (ENTER DATA)'!Y3</f>
        <v>Tie Breaker Criteria</v>
      </c>
      <c r="Z2" s="103"/>
      <c r="AA2" s="103"/>
      <c r="AB2" s="103"/>
      <c r="AC2" s="103"/>
      <c r="AD2" s="103"/>
      <c r="AE2" s="103"/>
      <c r="AF2" s="104"/>
      <c r="AG2" s="88" t="s">
        <v>6</v>
      </c>
    </row>
    <row r="3" spans="1:33" s="1" customFormat="1" ht="15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09"/>
      <c r="Y3" s="87" t="str">
        <f>'Score Sheet (ENTER DATA)'!Y4</f>
        <v>Holes 10-18</v>
      </c>
      <c r="Z3" s="87" t="str">
        <f>'Score Sheet (ENTER DATA)'!Z4</f>
        <v>Holes 13-18</v>
      </c>
      <c r="AA3" s="87" t="str">
        <f>'Score Sheet (ENTER DATA)'!AA4</f>
        <v>Holes 16-18</v>
      </c>
      <c r="AB3" s="87" t="str">
        <f>'Score Sheet (ENTER DATA)'!AB4</f>
        <v>Hole 18</v>
      </c>
      <c r="AC3" s="87" t="str">
        <f>'Score Sheet (ENTER DATA)'!AC4</f>
        <v>Holes 1-9</v>
      </c>
      <c r="AD3" s="87" t="str">
        <f>'Score Sheet (ENTER DATA)'!AD4</f>
        <v>Holes 4-9</v>
      </c>
      <c r="AE3" s="87" t="str">
        <f>'Score Sheet (ENTER DATA)'!AE4</f>
        <v>Holes 7-9</v>
      </c>
      <c r="AF3" s="87" t="str">
        <f>'Score Sheet (ENTER DATA)'!AF4</f>
        <v>Hole 9</v>
      </c>
      <c r="AG3" s="89"/>
    </row>
    <row r="4" spans="1:33" s="1" customFormat="1" ht="15.75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109"/>
      <c r="Y4" s="87"/>
      <c r="Z4" s="87"/>
      <c r="AA4" s="87"/>
      <c r="AB4" s="87"/>
      <c r="AC4" s="87"/>
      <c r="AD4" s="87"/>
      <c r="AE4" s="87"/>
      <c r="AF4" s="87"/>
      <c r="AG4" s="89"/>
    </row>
    <row r="5" spans="1:33" s="1" customFormat="1" ht="15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109"/>
      <c r="Y5" s="87"/>
      <c r="Z5" s="87"/>
      <c r="AA5" s="87"/>
      <c r="AB5" s="87"/>
      <c r="AC5" s="87"/>
      <c r="AD5" s="87"/>
      <c r="AE5" s="87"/>
      <c r="AF5" s="87"/>
      <c r="AG5" s="89"/>
    </row>
    <row r="6" spans="1:33" s="1" customFormat="1" ht="15.7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109"/>
      <c r="Y6" s="87"/>
      <c r="Z6" s="87"/>
      <c r="AA6" s="87"/>
      <c r="AB6" s="87"/>
      <c r="AC6" s="87"/>
      <c r="AD6" s="87"/>
      <c r="AE6" s="87"/>
      <c r="AF6" s="87"/>
      <c r="AG6" s="89"/>
    </row>
    <row r="7" spans="1:33" s="1" customFormat="1" ht="15.7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109"/>
      <c r="Y7" s="87"/>
      <c r="Z7" s="87"/>
      <c r="AA7" s="87"/>
      <c r="AB7" s="87"/>
      <c r="AC7" s="87"/>
      <c r="AD7" s="87"/>
      <c r="AE7" s="87"/>
      <c r="AF7" s="87"/>
      <c r="AG7" s="89"/>
    </row>
    <row r="8" spans="1:33" s="1" customFormat="1" ht="15.7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109"/>
      <c r="Y8" s="87"/>
      <c r="Z8" s="87"/>
      <c r="AA8" s="87"/>
      <c r="AB8" s="87"/>
      <c r="AC8" s="87"/>
      <c r="AD8" s="87"/>
      <c r="AE8" s="87"/>
      <c r="AF8" s="87"/>
      <c r="AG8" s="89"/>
    </row>
    <row r="9" spans="1:33" s="15" customFormat="1" ht="15.75" customHeight="1">
      <c r="A9" s="92" t="str">
        <f>IF(ISBLANK('Score Sheet (ENTER DATA)'!C29),"",'Score Sheet (ENTER DATA)'!A29)</f>
        <v>LOD</v>
      </c>
      <c r="B9" s="92">
        <f>IF(ISBLANK('Score Sheet (ENTER DATA)'!C29),"",'Score Sheet (ENTER DATA)'!B29)</f>
        <v>1</v>
      </c>
      <c r="C9" s="93" t="str">
        <f>IF(ISBLANK('Score Sheet (ENTER DATA)'!C29),"",'Score Sheet (ENTER DATA)'!C29)</f>
        <v>Michel/Walzer</v>
      </c>
      <c r="D9" s="92">
        <f>IF(ISBLANK('Score Sheet (ENTER DATA)'!D29),"",'Score Sheet (ENTER DATA)'!D29)</f>
        <v>4</v>
      </c>
      <c r="E9" s="92">
        <f>IF(ISBLANK('Score Sheet (ENTER DATA)'!E29),"",'Score Sheet (ENTER DATA)'!E29)</f>
        <v>2</v>
      </c>
      <c r="F9" s="92">
        <f>IF(ISBLANK('Score Sheet (ENTER DATA)'!F29),"",'Score Sheet (ENTER DATA)'!F29)</f>
        <v>4</v>
      </c>
      <c r="G9" s="92">
        <f>IF(ISBLANK('Score Sheet (ENTER DATA)'!G29),"",'Score Sheet (ENTER DATA)'!G29)</f>
        <v>3</v>
      </c>
      <c r="H9" s="92">
        <f>IF(ISBLANK('Score Sheet (ENTER DATA)'!H29),"",'Score Sheet (ENTER DATA)'!H29)</f>
        <v>3</v>
      </c>
      <c r="I9" s="92">
        <f>IF(ISBLANK('Score Sheet (ENTER DATA)'!I29),"",'Score Sheet (ENTER DATA)'!I29)</f>
        <v>4</v>
      </c>
      <c r="J9" s="92">
        <f>IF(ISBLANK('Score Sheet (ENTER DATA)'!J29),"",'Score Sheet (ENTER DATA)'!J29)</f>
        <v>4</v>
      </c>
      <c r="K9" s="92">
        <f>IF(ISBLANK('Score Sheet (ENTER DATA)'!K29),"",'Score Sheet (ENTER DATA)'!K29)</f>
        <v>3</v>
      </c>
      <c r="L9" s="92">
        <f>IF(ISBLANK('Score Sheet (ENTER DATA)'!L29),"",'Score Sheet (ENTER DATA)'!L29)</f>
        <v>3</v>
      </c>
      <c r="M9" s="95">
        <f>IF('Score Sheet (ENTER DATA)'!M29=0,"",'Score Sheet (ENTER DATA)'!M29)</f>
        <v>30</v>
      </c>
      <c r="N9" s="92">
        <f>IF(ISBLANK('Score Sheet (ENTER DATA)'!N29),"",'Score Sheet (ENTER DATA)'!N29)</f>
        <v>4</v>
      </c>
      <c r="O9" s="92">
        <f>IF(ISBLANK('Score Sheet (ENTER DATA)'!O29),"",'Score Sheet (ENTER DATA)'!O29)</f>
        <v>2</v>
      </c>
      <c r="P9" s="92">
        <f>IF(ISBLANK('Score Sheet (ENTER DATA)'!P29),"",'Score Sheet (ENTER DATA)'!P29)</f>
        <v>3</v>
      </c>
      <c r="Q9" s="92">
        <f>IF(ISBLANK('Score Sheet (ENTER DATA)'!Q29),"",'Score Sheet (ENTER DATA)'!Q29)</f>
        <v>3</v>
      </c>
      <c r="R9" s="92">
        <f>IF(ISBLANK('Score Sheet (ENTER DATA)'!R29),"",'Score Sheet (ENTER DATA)'!R29)</f>
        <v>4</v>
      </c>
      <c r="S9" s="92">
        <f>IF(ISBLANK('Score Sheet (ENTER DATA)'!S29),"",'Score Sheet (ENTER DATA)'!S29)</f>
        <v>3</v>
      </c>
      <c r="T9" s="92">
        <f>IF(ISBLANK('Score Sheet (ENTER DATA)'!T29),"",'Score Sheet (ENTER DATA)'!T29)</f>
        <v>5</v>
      </c>
      <c r="U9" s="92">
        <f>IF(ISBLANK('Score Sheet (ENTER DATA)'!U29),"",'Score Sheet (ENTER DATA)'!U29)</f>
        <v>3</v>
      </c>
      <c r="V9" s="92">
        <f>IF(ISBLANK('Score Sheet (ENTER DATA)'!V29),"",'Score Sheet (ENTER DATA)'!V29)</f>
        <v>3</v>
      </c>
      <c r="W9" s="95">
        <f>IF('Score Sheet (ENTER DATA)'!W29=0,"",'Score Sheet (ENTER DATA)'!W29)</f>
        <v>30</v>
      </c>
      <c r="X9" s="110">
        <f>IF('Score Sheet (ENTER DATA)'!X29=0,"",'Score Sheet (ENTER DATA)'!X29)</f>
        <v>60</v>
      </c>
      <c r="Y9" s="92">
        <f>IF('Score Sheet (ENTER DATA)'!Y29=0,"",'Score Sheet (ENTER DATA)'!Y29)</f>
        <v>30</v>
      </c>
      <c r="Z9" s="92">
        <f>IF('Score Sheet (ENTER DATA)'!Z29=0,"",'Score Sheet (ENTER DATA)'!Z29)</f>
        <v>21</v>
      </c>
      <c r="AA9" s="92">
        <f>IF('Score Sheet (ENTER DATA)'!AA29=0,"",'Score Sheet (ENTER DATA)'!AA29)</f>
        <v>11</v>
      </c>
      <c r="AB9" s="92">
        <f>IF('Score Sheet (ENTER DATA)'!AB29=0,"",'Score Sheet (ENTER DATA)'!AB29)</f>
        <v>3</v>
      </c>
      <c r="AC9" s="92">
        <f>IF('Score Sheet (ENTER DATA)'!AC29=0,"",'Score Sheet (ENTER DATA)'!AC29)</f>
        <v>30</v>
      </c>
      <c r="AD9" s="92">
        <f>IF('Score Sheet (ENTER DATA)'!AD29=0,"",'Score Sheet (ENTER DATA)'!AD29)</f>
        <v>20</v>
      </c>
      <c r="AE9" s="92">
        <f>IF('Score Sheet (ENTER DATA)'!AE29=0,"",'Score Sheet (ENTER DATA)'!AE29)</f>
        <v>10</v>
      </c>
      <c r="AF9" s="92">
        <f>IF('Score Sheet (ENTER DATA)'!AF29=0,"",'Score Sheet (ENTER DATA)'!AF29)</f>
        <v>3</v>
      </c>
      <c r="AG9" s="94">
        <v>1</v>
      </c>
    </row>
    <row r="10" spans="1:33" s="15" customFormat="1" ht="15.75" customHeight="1">
      <c r="A10" s="92" t="str">
        <f>IF(ISBLANK('Score Sheet (ENTER DATA)'!C37),"",'Score Sheet (ENTER DATA)'!A37)</f>
        <v>MIL</v>
      </c>
      <c r="B10" s="92">
        <f>IF(ISBLANK('Score Sheet (ENTER DATA)'!C37),"",'Score Sheet (ENTER DATA)'!B37)</f>
        <v>3</v>
      </c>
      <c r="C10" s="93" t="str">
        <f>IF(ISBLANK('Score Sheet (ENTER DATA)'!C37),"",'Score Sheet (ENTER DATA)'!C37)</f>
        <v>N. Richards/D. Swerig</v>
      </c>
      <c r="D10" s="92">
        <f>IF(ISBLANK('Score Sheet (ENTER DATA)'!D37),"",'Score Sheet (ENTER DATA)'!D37)</f>
        <v>4</v>
      </c>
      <c r="E10" s="92">
        <f>IF(ISBLANK('Score Sheet (ENTER DATA)'!E37),"",'Score Sheet (ENTER DATA)'!E37)</f>
        <v>3</v>
      </c>
      <c r="F10" s="92">
        <f>IF(ISBLANK('Score Sheet (ENTER DATA)'!F37),"",'Score Sheet (ENTER DATA)'!F37)</f>
        <v>4</v>
      </c>
      <c r="G10" s="92">
        <f>IF(ISBLANK('Score Sheet (ENTER DATA)'!G37),"",'Score Sheet (ENTER DATA)'!G37)</f>
        <v>4</v>
      </c>
      <c r="H10" s="92">
        <f>IF(ISBLANK('Score Sheet (ENTER DATA)'!H37),"",'Score Sheet (ENTER DATA)'!H37)</f>
        <v>3</v>
      </c>
      <c r="I10" s="92">
        <f>IF(ISBLANK('Score Sheet (ENTER DATA)'!I37),"",'Score Sheet (ENTER DATA)'!I37)</f>
        <v>4</v>
      </c>
      <c r="J10" s="92">
        <f>IF(ISBLANK('Score Sheet (ENTER DATA)'!J37),"",'Score Sheet (ENTER DATA)'!J37)</f>
        <v>4</v>
      </c>
      <c r="K10" s="92">
        <f>IF(ISBLANK('Score Sheet (ENTER DATA)'!K37),"",'Score Sheet (ENTER DATA)'!K37)</f>
        <v>3</v>
      </c>
      <c r="L10" s="92">
        <f>IF(ISBLANK('Score Sheet (ENTER DATA)'!L37),"",'Score Sheet (ENTER DATA)'!L37)</f>
        <v>3</v>
      </c>
      <c r="M10" s="95">
        <f>IF('Score Sheet (ENTER DATA)'!M37=0,"",'Score Sheet (ENTER DATA)'!M37)</f>
        <v>32</v>
      </c>
      <c r="N10" s="92">
        <f>IF(ISBLANK('Score Sheet (ENTER DATA)'!N37),"",'Score Sheet (ENTER DATA)'!N37)</f>
        <v>4</v>
      </c>
      <c r="O10" s="92">
        <f>IF(ISBLANK('Score Sheet (ENTER DATA)'!O37),"",'Score Sheet (ENTER DATA)'!O37)</f>
        <v>3</v>
      </c>
      <c r="P10" s="92">
        <f>IF(ISBLANK('Score Sheet (ENTER DATA)'!P37),"",'Score Sheet (ENTER DATA)'!P37)</f>
        <v>4</v>
      </c>
      <c r="Q10" s="92">
        <f>IF(ISBLANK('Score Sheet (ENTER DATA)'!Q37),"",'Score Sheet (ENTER DATA)'!Q37)</f>
        <v>3</v>
      </c>
      <c r="R10" s="92">
        <f>IF(ISBLANK('Score Sheet (ENTER DATA)'!R37),"",'Score Sheet (ENTER DATA)'!R37)</f>
        <v>4</v>
      </c>
      <c r="S10" s="92">
        <f>IF(ISBLANK('Score Sheet (ENTER DATA)'!S37),"",'Score Sheet (ENTER DATA)'!S37)</f>
        <v>4</v>
      </c>
      <c r="T10" s="92">
        <f>IF(ISBLANK('Score Sheet (ENTER DATA)'!T37),"",'Score Sheet (ENTER DATA)'!T37)</f>
        <v>4</v>
      </c>
      <c r="U10" s="92">
        <f>IF(ISBLANK('Score Sheet (ENTER DATA)'!U37),"",'Score Sheet (ENTER DATA)'!U37)</f>
        <v>3</v>
      </c>
      <c r="V10" s="92">
        <f>IF(ISBLANK('Score Sheet (ENTER DATA)'!V37),"",'Score Sheet (ENTER DATA)'!V37)</f>
        <v>4</v>
      </c>
      <c r="W10" s="95">
        <f>IF('Score Sheet (ENTER DATA)'!W37=0,"",'Score Sheet (ENTER DATA)'!W37)</f>
        <v>33</v>
      </c>
      <c r="X10" s="110">
        <f>IF('Score Sheet (ENTER DATA)'!X37=0,"",'Score Sheet (ENTER DATA)'!X37)</f>
        <v>65</v>
      </c>
      <c r="Y10" s="92">
        <f>IF('Score Sheet (ENTER DATA)'!Y37=0,"",'Score Sheet (ENTER DATA)'!Y37)</f>
        <v>33</v>
      </c>
      <c r="Z10" s="92">
        <f>IF('Score Sheet (ENTER DATA)'!Z37=0,"",'Score Sheet (ENTER DATA)'!Z37)</f>
        <v>22</v>
      </c>
      <c r="AA10" s="92">
        <f>IF('Score Sheet (ENTER DATA)'!AA37=0,"",'Score Sheet (ENTER DATA)'!AA37)</f>
        <v>11</v>
      </c>
      <c r="AB10" s="92">
        <f>IF('Score Sheet (ENTER DATA)'!AB37=0,"",'Score Sheet (ENTER DATA)'!AB37)</f>
        <v>4</v>
      </c>
      <c r="AC10" s="92">
        <f>IF('Score Sheet (ENTER DATA)'!AC37=0,"",'Score Sheet (ENTER DATA)'!AC37)</f>
        <v>32</v>
      </c>
      <c r="AD10" s="92">
        <f>IF('Score Sheet (ENTER DATA)'!AD37=0,"",'Score Sheet (ENTER DATA)'!AD37)</f>
        <v>21</v>
      </c>
      <c r="AE10" s="92">
        <f>IF('Score Sheet (ENTER DATA)'!AE37=0,"",'Score Sheet (ENTER DATA)'!AE37)</f>
        <v>10</v>
      </c>
      <c r="AF10" s="92">
        <f>IF('Score Sheet (ENTER DATA)'!AF37=0,"",'Score Sheet (ENTER DATA)'!AF37)</f>
        <v>3</v>
      </c>
      <c r="AG10" s="94">
        <v>2</v>
      </c>
    </row>
    <row r="11" spans="1:33" s="15" customFormat="1" ht="15.75" customHeight="1">
      <c r="A11" s="92" t="str">
        <f>IF(ISBLANK('Score Sheet (ENTER DATA)'!C36),"",'Score Sheet (ENTER DATA)'!A36)</f>
        <v>MIL</v>
      </c>
      <c r="B11" s="92">
        <f>IF(ISBLANK('Score Sheet (ENTER DATA)'!C36),"",'Score Sheet (ENTER DATA)'!B36)</f>
        <v>2</v>
      </c>
      <c r="C11" s="93" t="str">
        <f>IF(ISBLANK('Score Sheet (ENTER DATA)'!C36),"",'Score Sheet (ENTER DATA)'!C36)</f>
        <v>AJ Gray/C. Pumilin</v>
      </c>
      <c r="D11" s="92">
        <f>IF(ISBLANK('Score Sheet (ENTER DATA)'!D36),"",'Score Sheet (ENTER DATA)'!D36)</f>
        <v>3</v>
      </c>
      <c r="E11" s="92">
        <f>IF(ISBLANK('Score Sheet (ENTER DATA)'!E36),"",'Score Sheet (ENTER DATA)'!E36)</f>
        <v>3</v>
      </c>
      <c r="F11" s="92">
        <f>IF(ISBLANK('Score Sheet (ENTER DATA)'!F36),"",'Score Sheet (ENTER DATA)'!F36)</f>
        <v>4</v>
      </c>
      <c r="G11" s="92">
        <f>IF(ISBLANK('Score Sheet (ENTER DATA)'!G36),"",'Score Sheet (ENTER DATA)'!G36)</f>
        <v>4</v>
      </c>
      <c r="H11" s="92">
        <f>IF(ISBLANK('Score Sheet (ENTER DATA)'!H36),"",'Score Sheet (ENTER DATA)'!H36)</f>
        <v>3</v>
      </c>
      <c r="I11" s="92">
        <f>IF(ISBLANK('Score Sheet (ENTER DATA)'!I36),"",'Score Sheet (ENTER DATA)'!I36)</f>
        <v>3</v>
      </c>
      <c r="J11" s="92">
        <f>IF(ISBLANK('Score Sheet (ENTER DATA)'!J36),"",'Score Sheet (ENTER DATA)'!J36)</f>
        <v>5</v>
      </c>
      <c r="K11" s="92">
        <f>IF(ISBLANK('Score Sheet (ENTER DATA)'!K36),"",'Score Sheet (ENTER DATA)'!K36)</f>
        <v>3</v>
      </c>
      <c r="L11" s="92">
        <f>IF(ISBLANK('Score Sheet (ENTER DATA)'!L36),"",'Score Sheet (ENTER DATA)'!L36)</f>
        <v>4</v>
      </c>
      <c r="M11" s="95">
        <f>IF('Score Sheet (ENTER DATA)'!M36=0,"",'Score Sheet (ENTER DATA)'!M36)</f>
        <v>32</v>
      </c>
      <c r="N11" s="92">
        <f>IF(ISBLANK('Score Sheet (ENTER DATA)'!N36),"",'Score Sheet (ENTER DATA)'!N36)</f>
        <v>3</v>
      </c>
      <c r="O11" s="92">
        <f>IF(ISBLANK('Score Sheet (ENTER DATA)'!O36),"",'Score Sheet (ENTER DATA)'!O36)</f>
        <v>2</v>
      </c>
      <c r="P11" s="92">
        <f>IF(ISBLANK('Score Sheet (ENTER DATA)'!P36),"",'Score Sheet (ENTER DATA)'!P36)</f>
        <v>4</v>
      </c>
      <c r="Q11" s="92">
        <f>IF(ISBLANK('Score Sheet (ENTER DATA)'!Q36),"",'Score Sheet (ENTER DATA)'!Q36)</f>
        <v>4</v>
      </c>
      <c r="R11" s="92">
        <f>IF(ISBLANK('Score Sheet (ENTER DATA)'!R36),"",'Score Sheet (ENTER DATA)'!R36)</f>
        <v>3</v>
      </c>
      <c r="S11" s="92">
        <f>IF(ISBLANK('Score Sheet (ENTER DATA)'!S36),"",'Score Sheet (ENTER DATA)'!S36)</f>
        <v>4</v>
      </c>
      <c r="T11" s="92">
        <f>IF(ISBLANK('Score Sheet (ENTER DATA)'!T36),"",'Score Sheet (ENTER DATA)'!T36)</f>
        <v>5</v>
      </c>
      <c r="U11" s="92">
        <f>IF(ISBLANK('Score Sheet (ENTER DATA)'!U36),"",'Score Sheet (ENTER DATA)'!U36)</f>
        <v>4</v>
      </c>
      <c r="V11" s="92">
        <f>IF(ISBLANK('Score Sheet (ENTER DATA)'!V36),"",'Score Sheet (ENTER DATA)'!V36)</f>
        <v>4</v>
      </c>
      <c r="W11" s="95">
        <f>IF('Score Sheet (ENTER DATA)'!W36=0,"",'Score Sheet (ENTER DATA)'!W36)</f>
        <v>33</v>
      </c>
      <c r="X11" s="110">
        <f>IF('Score Sheet (ENTER DATA)'!X36=0,"",'Score Sheet (ENTER DATA)'!X36)</f>
        <v>65</v>
      </c>
      <c r="Y11" s="92">
        <f>IF('Score Sheet (ENTER DATA)'!Y36=0,"",'Score Sheet (ENTER DATA)'!Y36)</f>
        <v>33</v>
      </c>
      <c r="Z11" s="92">
        <f>IF('Score Sheet (ENTER DATA)'!Z36=0,"",'Score Sheet (ENTER DATA)'!Z36)</f>
        <v>24</v>
      </c>
      <c r="AA11" s="92">
        <f>IF('Score Sheet (ENTER DATA)'!AA36=0,"",'Score Sheet (ENTER DATA)'!AA36)</f>
        <v>13</v>
      </c>
      <c r="AB11" s="92">
        <f>IF('Score Sheet (ENTER DATA)'!AB36=0,"",'Score Sheet (ENTER DATA)'!AB36)</f>
        <v>4</v>
      </c>
      <c r="AC11" s="92">
        <f>IF('Score Sheet (ENTER DATA)'!AC36=0,"",'Score Sheet (ENTER DATA)'!AC36)</f>
        <v>32</v>
      </c>
      <c r="AD11" s="92">
        <f>IF('Score Sheet (ENTER DATA)'!AD36=0,"",'Score Sheet (ENTER DATA)'!AD36)</f>
        <v>22</v>
      </c>
      <c r="AE11" s="92">
        <f>IF('Score Sheet (ENTER DATA)'!AE36=0,"",'Score Sheet (ENTER DATA)'!AE36)</f>
        <v>12</v>
      </c>
      <c r="AF11" s="92">
        <f>IF('Score Sheet (ENTER DATA)'!AF36=0,"",'Score Sheet (ENTER DATA)'!AF36)</f>
        <v>4</v>
      </c>
      <c r="AG11" s="94">
        <v>3</v>
      </c>
    </row>
    <row r="12" spans="1:33" s="15" customFormat="1" ht="15.75" customHeight="1">
      <c r="A12" s="92" t="str">
        <f>IF(ISBLANK('Score Sheet (ENTER DATA)'!C47),"",'Score Sheet (ENTER DATA)'!A47)</f>
        <v>UG</v>
      </c>
      <c r="B12" s="92">
        <f>IF(ISBLANK('Score Sheet (ENTER DATA)'!C47),"",'Score Sheet (ENTER DATA)'!B47)</f>
        <v>1</v>
      </c>
      <c r="C12" s="93" t="str">
        <f>IF(ISBLANK('Score Sheet (ENTER DATA)'!C47),"",'Score Sheet (ENTER DATA)'!C47)</f>
        <v>E. Chambers/S. Maier</v>
      </c>
      <c r="D12" s="92">
        <f>IF(ISBLANK('Score Sheet (ENTER DATA)'!D47),"",'Score Sheet (ENTER DATA)'!D47)</f>
        <v>4</v>
      </c>
      <c r="E12" s="92">
        <f>IF(ISBLANK('Score Sheet (ENTER DATA)'!E47),"",'Score Sheet (ENTER DATA)'!E47)</f>
        <v>3</v>
      </c>
      <c r="F12" s="92">
        <f>IF(ISBLANK('Score Sheet (ENTER DATA)'!F47),"",'Score Sheet (ENTER DATA)'!F47)</f>
        <v>4</v>
      </c>
      <c r="G12" s="92">
        <f>IF(ISBLANK('Score Sheet (ENTER DATA)'!G47),"",'Score Sheet (ENTER DATA)'!G47)</f>
        <v>4</v>
      </c>
      <c r="H12" s="92">
        <f>IF(ISBLANK('Score Sheet (ENTER DATA)'!H47),"",'Score Sheet (ENTER DATA)'!H47)</f>
        <v>4</v>
      </c>
      <c r="I12" s="92">
        <f>IF(ISBLANK('Score Sheet (ENTER DATA)'!I47),"",'Score Sheet (ENTER DATA)'!I47)</f>
        <v>4</v>
      </c>
      <c r="J12" s="92">
        <f>IF(ISBLANK('Score Sheet (ENTER DATA)'!J47),"",'Score Sheet (ENTER DATA)'!J47)</f>
        <v>5</v>
      </c>
      <c r="K12" s="92">
        <f>IF(ISBLANK('Score Sheet (ENTER DATA)'!K47),"",'Score Sheet (ENTER DATA)'!K47)</f>
        <v>3</v>
      </c>
      <c r="L12" s="92">
        <f>IF(ISBLANK('Score Sheet (ENTER DATA)'!L47),"",'Score Sheet (ENTER DATA)'!L47)</f>
        <v>3</v>
      </c>
      <c r="M12" s="95">
        <f>IF('Score Sheet (ENTER DATA)'!M47=0,"",'Score Sheet (ENTER DATA)'!M47)</f>
        <v>34</v>
      </c>
      <c r="N12" s="92">
        <f>IF(ISBLANK('Score Sheet (ENTER DATA)'!N47),"",'Score Sheet (ENTER DATA)'!N47)</f>
        <v>4</v>
      </c>
      <c r="O12" s="92">
        <f>IF(ISBLANK('Score Sheet (ENTER DATA)'!O47),"",'Score Sheet (ENTER DATA)'!O47)</f>
        <v>3</v>
      </c>
      <c r="P12" s="92">
        <f>IF(ISBLANK('Score Sheet (ENTER DATA)'!P47),"",'Score Sheet (ENTER DATA)'!P47)</f>
        <v>4</v>
      </c>
      <c r="Q12" s="92">
        <f>IF(ISBLANK('Score Sheet (ENTER DATA)'!Q47),"",'Score Sheet (ENTER DATA)'!Q47)</f>
        <v>4</v>
      </c>
      <c r="R12" s="92">
        <f>IF(ISBLANK('Score Sheet (ENTER DATA)'!R47),"",'Score Sheet (ENTER DATA)'!R47)</f>
        <v>4</v>
      </c>
      <c r="S12" s="92">
        <f>IF(ISBLANK('Score Sheet (ENTER DATA)'!S47),"",'Score Sheet (ENTER DATA)'!S47)</f>
        <v>3</v>
      </c>
      <c r="T12" s="92">
        <f>IF(ISBLANK('Score Sheet (ENTER DATA)'!T47),"",'Score Sheet (ENTER DATA)'!T47)</f>
        <v>3</v>
      </c>
      <c r="U12" s="92">
        <f>IF(ISBLANK('Score Sheet (ENTER DATA)'!U47),"",'Score Sheet (ENTER DATA)'!U47)</f>
        <v>3</v>
      </c>
      <c r="V12" s="92">
        <f>IF(ISBLANK('Score Sheet (ENTER DATA)'!V47),"",'Score Sheet (ENTER DATA)'!V47)</f>
        <v>4</v>
      </c>
      <c r="W12" s="95">
        <f>IF('Score Sheet (ENTER DATA)'!W47=0,"",'Score Sheet (ENTER DATA)'!W47)</f>
        <v>32</v>
      </c>
      <c r="X12" s="110">
        <f>IF('Score Sheet (ENTER DATA)'!X47=0,"",'Score Sheet (ENTER DATA)'!X47)</f>
        <v>66</v>
      </c>
      <c r="Y12" s="92">
        <f>IF('Score Sheet (ENTER DATA)'!Y47=0,"",'Score Sheet (ENTER DATA)'!Y47)</f>
        <v>32</v>
      </c>
      <c r="Z12" s="92">
        <f>IF('Score Sheet (ENTER DATA)'!Z47=0,"",'Score Sheet (ENTER DATA)'!Z47)</f>
        <v>21</v>
      </c>
      <c r="AA12" s="92">
        <f>IF('Score Sheet (ENTER DATA)'!AA47=0,"",'Score Sheet (ENTER DATA)'!AA47)</f>
        <v>10</v>
      </c>
      <c r="AB12" s="92">
        <f>IF('Score Sheet (ENTER DATA)'!AB47=0,"",'Score Sheet (ENTER DATA)'!AB47)</f>
        <v>4</v>
      </c>
      <c r="AC12" s="92">
        <f>IF('Score Sheet (ENTER DATA)'!AC47=0,"",'Score Sheet (ENTER DATA)'!AC47)</f>
        <v>34</v>
      </c>
      <c r="AD12" s="92">
        <f>IF('Score Sheet (ENTER DATA)'!AD47=0,"",'Score Sheet (ENTER DATA)'!AD47)</f>
        <v>23</v>
      </c>
      <c r="AE12" s="92">
        <f>IF('Score Sheet (ENTER DATA)'!AE47=0,"",'Score Sheet (ENTER DATA)'!AE47)</f>
        <v>11</v>
      </c>
      <c r="AF12" s="92">
        <f>IF('Score Sheet (ENTER DATA)'!AF47=0,"",'Score Sheet (ENTER DATA)'!AF47)</f>
        <v>3</v>
      </c>
      <c r="AG12" s="94">
        <v>4</v>
      </c>
    </row>
    <row r="13" spans="1:33" s="15" customFormat="1" ht="15.75" customHeight="1">
      <c r="A13" s="92" t="str">
        <f>IF(ISBLANK('Score Sheet (ENTER DATA)'!C35),"",'Score Sheet (ENTER DATA)'!A35)</f>
        <v>MIL</v>
      </c>
      <c r="B13" s="92">
        <f>IF(ISBLANK('Score Sheet (ENTER DATA)'!C35),"",'Score Sheet (ENTER DATA)'!B35)</f>
        <v>1</v>
      </c>
      <c r="C13" s="93" t="str">
        <f>IF(ISBLANK('Score Sheet (ENTER DATA)'!C35),"",'Score Sheet (ENTER DATA)'!C35)</f>
        <v>T. Dunk/R. Nelson</v>
      </c>
      <c r="D13" s="92">
        <f>IF(ISBLANK('Score Sheet (ENTER DATA)'!D35),"",'Score Sheet (ENTER DATA)'!D35)</f>
        <v>4</v>
      </c>
      <c r="E13" s="92">
        <f>IF(ISBLANK('Score Sheet (ENTER DATA)'!E35),"",'Score Sheet (ENTER DATA)'!E35)</f>
        <v>2</v>
      </c>
      <c r="F13" s="92">
        <f>IF(ISBLANK('Score Sheet (ENTER DATA)'!F35),"",'Score Sheet (ENTER DATA)'!F35)</f>
        <v>4</v>
      </c>
      <c r="G13" s="92">
        <f>IF(ISBLANK('Score Sheet (ENTER DATA)'!G35),"",'Score Sheet (ENTER DATA)'!G35)</f>
        <v>4</v>
      </c>
      <c r="H13" s="92">
        <f>IF(ISBLANK('Score Sheet (ENTER DATA)'!H35),"",'Score Sheet (ENTER DATA)'!H35)</f>
        <v>4</v>
      </c>
      <c r="I13" s="92">
        <f>IF(ISBLANK('Score Sheet (ENTER DATA)'!I35),"",'Score Sheet (ENTER DATA)'!I35)</f>
        <v>3</v>
      </c>
      <c r="J13" s="92">
        <f>IF(ISBLANK('Score Sheet (ENTER DATA)'!J35),"",'Score Sheet (ENTER DATA)'!J35)</f>
        <v>4</v>
      </c>
      <c r="K13" s="92">
        <f>IF(ISBLANK('Score Sheet (ENTER DATA)'!K35),"",'Score Sheet (ENTER DATA)'!K35)</f>
        <v>3</v>
      </c>
      <c r="L13" s="92">
        <f>IF(ISBLANK('Score Sheet (ENTER DATA)'!L35),"",'Score Sheet (ENTER DATA)'!L35)</f>
        <v>4</v>
      </c>
      <c r="M13" s="95">
        <f>IF('Score Sheet (ENTER DATA)'!M35=0,"",'Score Sheet (ENTER DATA)'!M35)</f>
        <v>32</v>
      </c>
      <c r="N13" s="92">
        <f>IF(ISBLANK('Score Sheet (ENTER DATA)'!N35),"",'Score Sheet (ENTER DATA)'!N35)</f>
        <v>4</v>
      </c>
      <c r="O13" s="92">
        <f>IF(ISBLANK('Score Sheet (ENTER DATA)'!O35),"",'Score Sheet (ENTER DATA)'!O35)</f>
        <v>3</v>
      </c>
      <c r="P13" s="92">
        <f>IF(ISBLANK('Score Sheet (ENTER DATA)'!P35),"",'Score Sheet (ENTER DATA)'!P35)</f>
        <v>4</v>
      </c>
      <c r="Q13" s="92">
        <f>IF(ISBLANK('Score Sheet (ENTER DATA)'!Q35),"",'Score Sheet (ENTER DATA)'!Q35)</f>
        <v>4</v>
      </c>
      <c r="R13" s="92">
        <f>IF(ISBLANK('Score Sheet (ENTER DATA)'!R35),"",'Score Sheet (ENTER DATA)'!R35)</f>
        <v>4</v>
      </c>
      <c r="S13" s="92">
        <f>IF(ISBLANK('Score Sheet (ENTER DATA)'!S35),"",'Score Sheet (ENTER DATA)'!S35)</f>
        <v>4</v>
      </c>
      <c r="T13" s="92">
        <f>IF(ISBLANK('Score Sheet (ENTER DATA)'!T35),"",'Score Sheet (ENTER DATA)'!T35)</f>
        <v>5</v>
      </c>
      <c r="U13" s="92">
        <f>IF(ISBLANK('Score Sheet (ENTER DATA)'!U35),"",'Score Sheet (ENTER DATA)'!U35)</f>
        <v>3</v>
      </c>
      <c r="V13" s="92">
        <f>IF(ISBLANK('Score Sheet (ENTER DATA)'!V35),"",'Score Sheet (ENTER DATA)'!V35)</f>
        <v>3</v>
      </c>
      <c r="W13" s="95">
        <f>IF('Score Sheet (ENTER DATA)'!W35=0,"",'Score Sheet (ENTER DATA)'!W35)</f>
        <v>34</v>
      </c>
      <c r="X13" s="110">
        <f>IF('Score Sheet (ENTER DATA)'!X35=0,"",'Score Sheet (ENTER DATA)'!X35)</f>
        <v>66</v>
      </c>
      <c r="Y13" s="92">
        <f>IF('Score Sheet (ENTER DATA)'!Y35=0,"",'Score Sheet (ENTER DATA)'!Y35)</f>
        <v>34</v>
      </c>
      <c r="Z13" s="92">
        <f>IF('Score Sheet (ENTER DATA)'!Z35=0,"",'Score Sheet (ENTER DATA)'!Z35)</f>
        <v>23</v>
      </c>
      <c r="AA13" s="92">
        <f>IF('Score Sheet (ENTER DATA)'!AA35=0,"",'Score Sheet (ENTER DATA)'!AA35)</f>
        <v>11</v>
      </c>
      <c r="AB13" s="92">
        <f>IF('Score Sheet (ENTER DATA)'!AB35=0,"",'Score Sheet (ENTER DATA)'!AB35)</f>
        <v>3</v>
      </c>
      <c r="AC13" s="92">
        <f>IF('Score Sheet (ENTER DATA)'!AC35=0,"",'Score Sheet (ENTER DATA)'!AC35)</f>
        <v>32</v>
      </c>
      <c r="AD13" s="92">
        <f>IF('Score Sheet (ENTER DATA)'!AD35=0,"",'Score Sheet (ENTER DATA)'!AD35)</f>
        <v>22</v>
      </c>
      <c r="AE13" s="92">
        <f>IF('Score Sheet (ENTER DATA)'!AE35=0,"",'Score Sheet (ENTER DATA)'!AE35)</f>
        <v>11</v>
      </c>
      <c r="AF13" s="92">
        <f>IF('Score Sheet (ENTER DATA)'!AF35=0,"",'Score Sheet (ENTER DATA)'!AF35)</f>
        <v>4</v>
      </c>
      <c r="AG13" s="94">
        <v>5</v>
      </c>
    </row>
    <row r="14" spans="1:33" s="15" customFormat="1" ht="15.75" customHeight="1">
      <c r="A14" s="92" t="str">
        <f>IF(ISBLANK('Score Sheet (ENTER DATA)'!C17),"",'Score Sheet (ENTER DATA)'!A17)</f>
        <v>BUR</v>
      </c>
      <c r="B14" s="92">
        <f>IF(ISBLANK('Score Sheet (ENTER DATA)'!C17),"",'Score Sheet (ENTER DATA)'!B17)</f>
        <v>1</v>
      </c>
      <c r="C14" s="93" t="str">
        <f>IF(ISBLANK('Score Sheet (ENTER DATA)'!C17),"",'Score Sheet (ENTER DATA)'!C17)</f>
        <v>D. Cappozi/J. Meseberg</v>
      </c>
      <c r="D14" s="92">
        <f>IF(ISBLANK('Score Sheet (ENTER DATA)'!D17),"",'Score Sheet (ENTER DATA)'!D17)</f>
        <v>4</v>
      </c>
      <c r="E14" s="92">
        <f>IF(ISBLANK('Score Sheet (ENTER DATA)'!E17),"",'Score Sheet (ENTER DATA)'!E17)</f>
        <v>3</v>
      </c>
      <c r="F14" s="92">
        <f>IF(ISBLANK('Score Sheet (ENTER DATA)'!F17),"",'Score Sheet (ENTER DATA)'!F17)</f>
        <v>3</v>
      </c>
      <c r="G14" s="92">
        <f>IF(ISBLANK('Score Sheet (ENTER DATA)'!G17),"",'Score Sheet (ENTER DATA)'!G17)</f>
        <v>4</v>
      </c>
      <c r="H14" s="92">
        <f>IF(ISBLANK('Score Sheet (ENTER DATA)'!H17),"",'Score Sheet (ENTER DATA)'!H17)</f>
        <v>5</v>
      </c>
      <c r="I14" s="92">
        <f>IF(ISBLANK('Score Sheet (ENTER DATA)'!I17),"",'Score Sheet (ENTER DATA)'!I17)</f>
        <v>3</v>
      </c>
      <c r="J14" s="92">
        <f>IF(ISBLANK('Score Sheet (ENTER DATA)'!J17),"",'Score Sheet (ENTER DATA)'!J17)</f>
        <v>4</v>
      </c>
      <c r="K14" s="92">
        <f>IF(ISBLANK('Score Sheet (ENTER DATA)'!K17),"",'Score Sheet (ENTER DATA)'!K17)</f>
        <v>3</v>
      </c>
      <c r="L14" s="92">
        <f>IF(ISBLANK('Score Sheet (ENTER DATA)'!L17),"",'Score Sheet (ENTER DATA)'!L17)</f>
        <v>4</v>
      </c>
      <c r="M14" s="95">
        <f>IF('Score Sheet (ENTER DATA)'!M17=0,"",'Score Sheet (ENTER DATA)'!M17)</f>
        <v>33</v>
      </c>
      <c r="N14" s="92">
        <f>IF(ISBLANK('Score Sheet (ENTER DATA)'!N17),"",'Score Sheet (ENTER DATA)'!N17)</f>
        <v>3</v>
      </c>
      <c r="O14" s="92">
        <f>IF(ISBLANK('Score Sheet (ENTER DATA)'!O17),"",'Score Sheet (ENTER DATA)'!O17)</f>
        <v>3</v>
      </c>
      <c r="P14" s="92">
        <f>IF(ISBLANK('Score Sheet (ENTER DATA)'!P17),"",'Score Sheet (ENTER DATA)'!P17)</f>
        <v>5</v>
      </c>
      <c r="Q14" s="92">
        <f>IF(ISBLANK('Score Sheet (ENTER DATA)'!Q17),"",'Score Sheet (ENTER DATA)'!Q17)</f>
        <v>3</v>
      </c>
      <c r="R14" s="92">
        <f>IF(ISBLANK('Score Sheet (ENTER DATA)'!R17),"",'Score Sheet (ENTER DATA)'!R17)</f>
        <v>4</v>
      </c>
      <c r="S14" s="92">
        <f>IF(ISBLANK('Score Sheet (ENTER DATA)'!S17),"",'Score Sheet (ENTER DATA)'!S17)</f>
        <v>4</v>
      </c>
      <c r="T14" s="92">
        <f>IF(ISBLANK('Score Sheet (ENTER DATA)'!T17),"",'Score Sheet (ENTER DATA)'!T17)</f>
        <v>4</v>
      </c>
      <c r="U14" s="92">
        <f>IF(ISBLANK('Score Sheet (ENTER DATA)'!U17),"",'Score Sheet (ENTER DATA)'!U17)</f>
        <v>4</v>
      </c>
      <c r="V14" s="92">
        <f>IF(ISBLANK('Score Sheet (ENTER DATA)'!V17),"",'Score Sheet (ENTER DATA)'!V17)</f>
        <v>4</v>
      </c>
      <c r="W14" s="95">
        <f>IF('Score Sheet (ENTER DATA)'!W17=0,"",'Score Sheet (ENTER DATA)'!W17)</f>
        <v>34</v>
      </c>
      <c r="X14" s="110">
        <f>IF('Score Sheet (ENTER DATA)'!X17=0,"",'Score Sheet (ENTER DATA)'!X17)</f>
        <v>67</v>
      </c>
      <c r="Y14" s="92">
        <f>IF('Score Sheet (ENTER DATA)'!Y17=0,"",'Score Sheet (ENTER DATA)'!Y17)</f>
        <v>34</v>
      </c>
      <c r="Z14" s="92">
        <f>IF('Score Sheet (ENTER DATA)'!Z17=0,"",'Score Sheet (ENTER DATA)'!Z17)</f>
        <v>23</v>
      </c>
      <c r="AA14" s="92">
        <f>IF('Score Sheet (ENTER DATA)'!AA17=0,"",'Score Sheet (ENTER DATA)'!AA17)</f>
        <v>12</v>
      </c>
      <c r="AB14" s="92">
        <f>IF('Score Sheet (ENTER DATA)'!AB17=0,"",'Score Sheet (ENTER DATA)'!AB17)</f>
        <v>4</v>
      </c>
      <c r="AC14" s="92">
        <f>IF('Score Sheet (ENTER DATA)'!AC17=0,"",'Score Sheet (ENTER DATA)'!AC17)</f>
        <v>33</v>
      </c>
      <c r="AD14" s="92">
        <f>IF('Score Sheet (ENTER DATA)'!AD17=0,"",'Score Sheet (ENTER DATA)'!AD17)</f>
        <v>23</v>
      </c>
      <c r="AE14" s="92">
        <f>IF('Score Sheet (ENTER DATA)'!AE17=0,"",'Score Sheet (ENTER DATA)'!AE17)</f>
        <v>11</v>
      </c>
      <c r="AF14" s="92">
        <f>IF('Score Sheet (ENTER DATA)'!AF17=0,"",'Score Sheet (ENTER DATA)'!AF17)</f>
        <v>4</v>
      </c>
      <c r="AG14" s="94">
        <v>6</v>
      </c>
    </row>
    <row r="15" spans="1:33" s="15" customFormat="1" ht="15.75" customHeight="1">
      <c r="A15" s="92" t="str">
        <f>IF(ISBLANK('Score Sheet (ENTER DATA)'!C30),"",'Score Sheet (ENTER DATA)'!A30)</f>
        <v>LOD</v>
      </c>
      <c r="B15" s="92">
        <f>IF(ISBLANK('Score Sheet (ENTER DATA)'!C30),"",'Score Sheet (ENTER DATA)'!B30)</f>
        <v>2</v>
      </c>
      <c r="C15" s="93" t="str">
        <f>IF(ISBLANK('Score Sheet (ENTER DATA)'!C30),"",'Score Sheet (ENTER DATA)'!C30)</f>
        <v>Fulkerson/Saager</v>
      </c>
      <c r="D15" s="92">
        <f>IF(ISBLANK('Score Sheet (ENTER DATA)'!D30),"",'Score Sheet (ENTER DATA)'!D30)</f>
        <v>4</v>
      </c>
      <c r="E15" s="92">
        <f>IF(ISBLANK('Score Sheet (ENTER DATA)'!E30),"",'Score Sheet (ENTER DATA)'!E30)</f>
        <v>3</v>
      </c>
      <c r="F15" s="92">
        <f>IF(ISBLANK('Score Sheet (ENTER DATA)'!F30),"",'Score Sheet (ENTER DATA)'!F30)</f>
        <v>4</v>
      </c>
      <c r="G15" s="92">
        <f>IF(ISBLANK('Score Sheet (ENTER DATA)'!G30),"",'Score Sheet (ENTER DATA)'!G30)</f>
        <v>4</v>
      </c>
      <c r="H15" s="92">
        <f>IF(ISBLANK('Score Sheet (ENTER DATA)'!H30),"",'Score Sheet (ENTER DATA)'!H30)</f>
        <v>3</v>
      </c>
      <c r="I15" s="92">
        <f>IF(ISBLANK('Score Sheet (ENTER DATA)'!I30),"",'Score Sheet (ENTER DATA)'!I30)</f>
        <v>4</v>
      </c>
      <c r="J15" s="92">
        <f>IF(ISBLANK('Score Sheet (ENTER DATA)'!J30),"",'Score Sheet (ENTER DATA)'!J30)</f>
        <v>4</v>
      </c>
      <c r="K15" s="92">
        <f>IF(ISBLANK('Score Sheet (ENTER DATA)'!K30),"",'Score Sheet (ENTER DATA)'!K30)</f>
        <v>3</v>
      </c>
      <c r="L15" s="92">
        <f>IF(ISBLANK('Score Sheet (ENTER DATA)'!L30),"",'Score Sheet (ENTER DATA)'!L30)</f>
        <v>4</v>
      </c>
      <c r="M15" s="95">
        <f>IF('Score Sheet (ENTER DATA)'!M30=0,"",'Score Sheet (ENTER DATA)'!M30)</f>
        <v>33</v>
      </c>
      <c r="N15" s="92">
        <f>IF(ISBLANK('Score Sheet (ENTER DATA)'!N30),"",'Score Sheet (ENTER DATA)'!N30)</f>
        <v>4</v>
      </c>
      <c r="O15" s="92">
        <f>IF(ISBLANK('Score Sheet (ENTER DATA)'!O30),"",'Score Sheet (ENTER DATA)'!O30)</f>
        <v>3</v>
      </c>
      <c r="P15" s="92">
        <f>IF(ISBLANK('Score Sheet (ENTER DATA)'!P30),"",'Score Sheet (ENTER DATA)'!P30)</f>
        <v>4</v>
      </c>
      <c r="Q15" s="92">
        <f>IF(ISBLANK('Score Sheet (ENTER DATA)'!Q30),"",'Score Sheet (ENTER DATA)'!Q30)</f>
        <v>4</v>
      </c>
      <c r="R15" s="92">
        <f>IF(ISBLANK('Score Sheet (ENTER DATA)'!R30),"",'Score Sheet (ENTER DATA)'!R30)</f>
        <v>4</v>
      </c>
      <c r="S15" s="92">
        <f>IF(ISBLANK('Score Sheet (ENTER DATA)'!S30),"",'Score Sheet (ENTER DATA)'!S30)</f>
        <v>4</v>
      </c>
      <c r="T15" s="92">
        <f>IF(ISBLANK('Score Sheet (ENTER DATA)'!T30),"",'Score Sheet (ENTER DATA)'!T30)</f>
        <v>5</v>
      </c>
      <c r="U15" s="92">
        <f>IF(ISBLANK('Score Sheet (ENTER DATA)'!U30),"",'Score Sheet (ENTER DATA)'!U30)</f>
        <v>3</v>
      </c>
      <c r="V15" s="92">
        <f>IF(ISBLANK('Score Sheet (ENTER DATA)'!V30),"",'Score Sheet (ENTER DATA)'!V30)</f>
        <v>3</v>
      </c>
      <c r="W15" s="95">
        <f>IF('Score Sheet (ENTER DATA)'!W30=0,"",'Score Sheet (ENTER DATA)'!W30)</f>
        <v>34</v>
      </c>
      <c r="X15" s="110">
        <f>IF('Score Sheet (ENTER DATA)'!X30=0,"",'Score Sheet (ENTER DATA)'!X30)</f>
        <v>67</v>
      </c>
      <c r="Y15" s="92">
        <f>IF('Score Sheet (ENTER DATA)'!Y30=0,"",'Score Sheet (ENTER DATA)'!Y30)</f>
        <v>34</v>
      </c>
      <c r="Z15" s="92">
        <f>IF('Score Sheet (ENTER DATA)'!Z30=0,"",'Score Sheet (ENTER DATA)'!Z30)</f>
        <v>23</v>
      </c>
      <c r="AA15" s="92">
        <f>IF('Score Sheet (ENTER DATA)'!AA30=0,"",'Score Sheet (ENTER DATA)'!AA30)</f>
        <v>11</v>
      </c>
      <c r="AB15" s="92">
        <f>IF('Score Sheet (ENTER DATA)'!AB30=0,"",'Score Sheet (ENTER DATA)'!AB30)</f>
        <v>3</v>
      </c>
      <c r="AC15" s="92">
        <f>IF('Score Sheet (ENTER DATA)'!AC30=0,"",'Score Sheet (ENTER DATA)'!AC30)</f>
        <v>33</v>
      </c>
      <c r="AD15" s="92">
        <f>IF('Score Sheet (ENTER DATA)'!AD30=0,"",'Score Sheet (ENTER DATA)'!AD30)</f>
        <v>22</v>
      </c>
      <c r="AE15" s="92">
        <f>IF('Score Sheet (ENTER DATA)'!AE30=0,"",'Score Sheet (ENTER DATA)'!AE30)</f>
        <v>11</v>
      </c>
      <c r="AF15" s="92">
        <f>IF('Score Sheet (ENTER DATA)'!AF30=0,"",'Score Sheet (ENTER DATA)'!AF30)</f>
        <v>4</v>
      </c>
      <c r="AG15" s="94">
        <v>7</v>
      </c>
    </row>
    <row r="16" spans="1:33" s="15" customFormat="1" ht="15.75" customHeight="1">
      <c r="A16" s="92" t="str">
        <f>IF(ISBLANK('Score Sheet (ENTER DATA)'!C41),"",'Score Sheet (ENTER DATA)'!A41)</f>
        <v>STO</v>
      </c>
      <c r="B16" s="92">
        <f>IF(ISBLANK('Score Sheet (ENTER DATA)'!C41),"",'Score Sheet (ENTER DATA)'!B41)</f>
        <v>1</v>
      </c>
      <c r="C16" s="93" t="str">
        <f>IF(ISBLANK('Score Sheet (ENTER DATA)'!C41),"",'Score Sheet (ENTER DATA)'!C41)</f>
        <v>J. Buckles/D. Graffin</v>
      </c>
      <c r="D16" s="92">
        <f>IF(ISBLANK('Score Sheet (ENTER DATA)'!D41),"",'Score Sheet (ENTER DATA)'!D41)</f>
        <v>5</v>
      </c>
      <c r="E16" s="92">
        <f>IF(ISBLANK('Score Sheet (ENTER DATA)'!E41),"",'Score Sheet (ENTER DATA)'!E41)</f>
        <v>3</v>
      </c>
      <c r="F16" s="92">
        <f>IF(ISBLANK('Score Sheet (ENTER DATA)'!F41),"",'Score Sheet (ENTER DATA)'!F41)</f>
        <v>3</v>
      </c>
      <c r="G16" s="92">
        <f>IF(ISBLANK('Score Sheet (ENTER DATA)'!G41),"",'Score Sheet (ENTER DATA)'!G41)</f>
        <v>5</v>
      </c>
      <c r="H16" s="92">
        <f>IF(ISBLANK('Score Sheet (ENTER DATA)'!H41),"",'Score Sheet (ENTER DATA)'!H41)</f>
        <v>4</v>
      </c>
      <c r="I16" s="92">
        <f>IF(ISBLANK('Score Sheet (ENTER DATA)'!I41),"",'Score Sheet (ENTER DATA)'!I41)</f>
        <v>3</v>
      </c>
      <c r="J16" s="92">
        <f>IF(ISBLANK('Score Sheet (ENTER DATA)'!J41),"",'Score Sheet (ENTER DATA)'!J41)</f>
        <v>5</v>
      </c>
      <c r="K16" s="92">
        <f>IF(ISBLANK('Score Sheet (ENTER DATA)'!K41),"",'Score Sheet (ENTER DATA)'!K41)</f>
        <v>3</v>
      </c>
      <c r="L16" s="92">
        <f>IF(ISBLANK('Score Sheet (ENTER DATA)'!L41),"",'Score Sheet (ENTER DATA)'!L41)</f>
        <v>4</v>
      </c>
      <c r="M16" s="95">
        <f>IF('Score Sheet (ENTER DATA)'!M41=0,"",'Score Sheet (ENTER DATA)'!M41)</f>
        <v>35</v>
      </c>
      <c r="N16" s="92">
        <f>IF(ISBLANK('Score Sheet (ENTER DATA)'!N41),"",'Score Sheet (ENTER DATA)'!N41)</f>
        <v>4</v>
      </c>
      <c r="O16" s="92">
        <f>IF(ISBLANK('Score Sheet (ENTER DATA)'!O41),"",'Score Sheet (ENTER DATA)'!O41)</f>
        <v>3</v>
      </c>
      <c r="P16" s="92">
        <f>IF(ISBLANK('Score Sheet (ENTER DATA)'!P41),"",'Score Sheet (ENTER DATA)'!P41)</f>
        <v>4</v>
      </c>
      <c r="Q16" s="92">
        <f>IF(ISBLANK('Score Sheet (ENTER DATA)'!Q41),"",'Score Sheet (ENTER DATA)'!Q41)</f>
        <v>5</v>
      </c>
      <c r="R16" s="92">
        <f>IF(ISBLANK('Score Sheet (ENTER DATA)'!R41),"",'Score Sheet (ENTER DATA)'!R41)</f>
        <v>4</v>
      </c>
      <c r="S16" s="92">
        <f>IF(ISBLANK('Score Sheet (ENTER DATA)'!S41),"",'Score Sheet (ENTER DATA)'!S41)</f>
        <v>3</v>
      </c>
      <c r="T16" s="92">
        <f>IF(ISBLANK('Score Sheet (ENTER DATA)'!T41),"",'Score Sheet (ENTER DATA)'!T41)</f>
        <v>5</v>
      </c>
      <c r="U16" s="92">
        <f>IF(ISBLANK('Score Sheet (ENTER DATA)'!U41),"",'Score Sheet (ENTER DATA)'!U41)</f>
        <v>2</v>
      </c>
      <c r="V16" s="92">
        <f>IF(ISBLANK('Score Sheet (ENTER DATA)'!V41),"",'Score Sheet (ENTER DATA)'!V41)</f>
        <v>4</v>
      </c>
      <c r="W16" s="95">
        <f>IF('Score Sheet (ENTER DATA)'!W41=0,"",'Score Sheet (ENTER DATA)'!W41)</f>
        <v>34</v>
      </c>
      <c r="X16" s="110">
        <f>IF('Score Sheet (ENTER DATA)'!X41=0,"",'Score Sheet (ENTER DATA)'!X41)</f>
        <v>69</v>
      </c>
      <c r="Y16" s="92">
        <f>IF('Score Sheet (ENTER DATA)'!Y41=0,"",'Score Sheet (ENTER DATA)'!Y41)</f>
        <v>34</v>
      </c>
      <c r="Z16" s="92">
        <f>IF('Score Sheet (ENTER DATA)'!Z41=0,"",'Score Sheet (ENTER DATA)'!Z41)</f>
        <v>23</v>
      </c>
      <c r="AA16" s="92">
        <f>IF('Score Sheet (ENTER DATA)'!AA41=0,"",'Score Sheet (ENTER DATA)'!AA41)</f>
        <v>11</v>
      </c>
      <c r="AB16" s="92">
        <f>IF('Score Sheet (ENTER DATA)'!AB41=0,"",'Score Sheet (ENTER DATA)'!AB41)</f>
        <v>4</v>
      </c>
      <c r="AC16" s="92">
        <f>IF('Score Sheet (ENTER DATA)'!AC41=0,"",'Score Sheet (ENTER DATA)'!AC41)</f>
        <v>35</v>
      </c>
      <c r="AD16" s="92">
        <f>IF('Score Sheet (ENTER DATA)'!AD41=0,"",'Score Sheet (ENTER DATA)'!AD41)</f>
        <v>24</v>
      </c>
      <c r="AE16" s="92">
        <f>IF('Score Sheet (ENTER DATA)'!AE41=0,"",'Score Sheet (ENTER DATA)'!AE41)</f>
        <v>12</v>
      </c>
      <c r="AF16" s="92">
        <f>IF('Score Sheet (ENTER DATA)'!AF41=0,"",'Score Sheet (ENTER DATA)'!AF41)</f>
        <v>4</v>
      </c>
      <c r="AG16" s="94">
        <v>8</v>
      </c>
    </row>
    <row r="17" spans="1:33" s="15" customFormat="1" ht="15.75" customHeight="1">
      <c r="A17" s="92" t="str">
        <f>IF(ISBLANK('Score Sheet (ENTER DATA)'!C24),"",'Score Sheet (ENTER DATA)'!A24)</f>
        <v>JEF</v>
      </c>
      <c r="B17" s="92">
        <f>IF(ISBLANK('Score Sheet (ENTER DATA)'!C24),"",'Score Sheet (ENTER DATA)'!B24)</f>
        <v>2</v>
      </c>
      <c r="C17" s="93" t="str">
        <f>IF(ISBLANK('Score Sheet (ENTER DATA)'!C24),"",'Score Sheet (ENTER DATA)'!C24)</f>
        <v>A. Albrecht/M. Vogel</v>
      </c>
      <c r="D17" s="92">
        <f>IF(ISBLANK('Score Sheet (ENTER DATA)'!D24),"",'Score Sheet (ENTER DATA)'!D24)</f>
        <v>5</v>
      </c>
      <c r="E17" s="92">
        <f>IF(ISBLANK('Score Sheet (ENTER DATA)'!E24),"",'Score Sheet (ENTER DATA)'!E24)</f>
        <v>2</v>
      </c>
      <c r="F17" s="92">
        <f>IF(ISBLANK('Score Sheet (ENTER DATA)'!F24),"",'Score Sheet (ENTER DATA)'!F24)</f>
        <v>4</v>
      </c>
      <c r="G17" s="92">
        <f>IF(ISBLANK('Score Sheet (ENTER DATA)'!G24),"",'Score Sheet (ENTER DATA)'!G24)</f>
        <v>4</v>
      </c>
      <c r="H17" s="92">
        <f>IF(ISBLANK('Score Sheet (ENTER DATA)'!H24),"",'Score Sheet (ENTER DATA)'!H24)</f>
        <v>4</v>
      </c>
      <c r="I17" s="92">
        <f>IF(ISBLANK('Score Sheet (ENTER DATA)'!I24),"",'Score Sheet (ENTER DATA)'!I24)</f>
        <v>4</v>
      </c>
      <c r="J17" s="92">
        <f>IF(ISBLANK('Score Sheet (ENTER DATA)'!J24),"",'Score Sheet (ENTER DATA)'!J24)</f>
        <v>5</v>
      </c>
      <c r="K17" s="92">
        <f>IF(ISBLANK('Score Sheet (ENTER DATA)'!K24),"",'Score Sheet (ENTER DATA)'!K24)</f>
        <v>3</v>
      </c>
      <c r="L17" s="92">
        <f>IF(ISBLANK('Score Sheet (ENTER DATA)'!L24),"",'Score Sheet (ENTER DATA)'!L24)</f>
        <v>3</v>
      </c>
      <c r="M17" s="95">
        <f>IF('Score Sheet (ENTER DATA)'!M24=0,"",'Score Sheet (ENTER DATA)'!M24)</f>
        <v>34</v>
      </c>
      <c r="N17" s="92">
        <f>IF(ISBLANK('Score Sheet (ENTER DATA)'!N24),"",'Score Sheet (ENTER DATA)'!N24)</f>
        <v>6</v>
      </c>
      <c r="O17" s="92">
        <f>IF(ISBLANK('Score Sheet (ENTER DATA)'!O24),"",'Score Sheet (ENTER DATA)'!O24)</f>
        <v>1</v>
      </c>
      <c r="P17" s="92">
        <f>IF(ISBLANK('Score Sheet (ENTER DATA)'!P24),"",'Score Sheet (ENTER DATA)'!P24)</f>
        <v>5</v>
      </c>
      <c r="Q17" s="92">
        <f>IF(ISBLANK('Score Sheet (ENTER DATA)'!Q24),"",'Score Sheet (ENTER DATA)'!Q24)</f>
        <v>4</v>
      </c>
      <c r="R17" s="92">
        <f>IF(ISBLANK('Score Sheet (ENTER DATA)'!R24),"",'Score Sheet (ENTER DATA)'!R24)</f>
        <v>4</v>
      </c>
      <c r="S17" s="92">
        <f>IF(ISBLANK('Score Sheet (ENTER DATA)'!S24),"",'Score Sheet (ENTER DATA)'!S24)</f>
        <v>3</v>
      </c>
      <c r="T17" s="92">
        <f>IF(ISBLANK('Score Sheet (ENTER DATA)'!T24),"",'Score Sheet (ENTER DATA)'!T24)</f>
        <v>5</v>
      </c>
      <c r="U17" s="92">
        <f>IF(ISBLANK('Score Sheet (ENTER DATA)'!U24),"",'Score Sheet (ENTER DATA)'!U24)</f>
        <v>3</v>
      </c>
      <c r="V17" s="92">
        <f>IF(ISBLANK('Score Sheet (ENTER DATA)'!V24),"",'Score Sheet (ENTER DATA)'!V24)</f>
        <v>4</v>
      </c>
      <c r="W17" s="95">
        <f>IF('Score Sheet (ENTER DATA)'!W24=0,"",'Score Sheet (ENTER DATA)'!W24)</f>
        <v>35</v>
      </c>
      <c r="X17" s="110">
        <f>IF('Score Sheet (ENTER DATA)'!X24=0,"",'Score Sheet (ENTER DATA)'!X24)</f>
        <v>69</v>
      </c>
      <c r="Y17" s="92">
        <f>IF('Score Sheet (ENTER DATA)'!Y24=0,"",'Score Sheet (ENTER DATA)'!Y24)</f>
        <v>35</v>
      </c>
      <c r="Z17" s="92">
        <f>IF('Score Sheet (ENTER DATA)'!Z24=0,"",'Score Sheet (ENTER DATA)'!Z24)</f>
        <v>23</v>
      </c>
      <c r="AA17" s="92">
        <f>IF('Score Sheet (ENTER DATA)'!AA24=0,"",'Score Sheet (ENTER DATA)'!AA24)</f>
        <v>12</v>
      </c>
      <c r="AB17" s="92">
        <f>IF('Score Sheet (ENTER DATA)'!AB24=0,"",'Score Sheet (ENTER DATA)'!AB24)</f>
        <v>4</v>
      </c>
      <c r="AC17" s="92">
        <f>IF('Score Sheet (ENTER DATA)'!AC24=0,"",'Score Sheet (ENTER DATA)'!AC24)</f>
        <v>34</v>
      </c>
      <c r="AD17" s="92">
        <f>IF('Score Sheet (ENTER DATA)'!AD24=0,"",'Score Sheet (ENTER DATA)'!AD24)</f>
        <v>23</v>
      </c>
      <c r="AE17" s="92">
        <f>IF('Score Sheet (ENTER DATA)'!AE24=0,"",'Score Sheet (ENTER DATA)'!AE24)</f>
        <v>11</v>
      </c>
      <c r="AF17" s="92">
        <f>IF('Score Sheet (ENTER DATA)'!AF24=0,"",'Score Sheet (ENTER DATA)'!AF24)</f>
        <v>3</v>
      </c>
      <c r="AG17" s="94">
        <v>9</v>
      </c>
    </row>
    <row r="18" spans="1:33" s="15" customFormat="1" ht="15.75" customHeight="1">
      <c r="A18" s="92" t="str">
        <f>IF(ISBLANK('Score Sheet (ENTER DATA)'!C42),"",'Score Sheet (ENTER DATA)'!A42)</f>
        <v>STO</v>
      </c>
      <c r="B18" s="92">
        <f>IF(ISBLANK('Score Sheet (ENTER DATA)'!C42),"",'Score Sheet (ENTER DATA)'!B42)</f>
        <v>2</v>
      </c>
      <c r="C18" s="93" t="str">
        <f>IF(ISBLANK('Score Sheet (ENTER DATA)'!C42),"",'Score Sheet (ENTER DATA)'!C42)</f>
        <v>G. Goetz/A. Kotlowski</v>
      </c>
      <c r="D18" s="92">
        <f>IF(ISBLANK('Score Sheet (ENTER DATA)'!D42),"",'Score Sheet (ENTER DATA)'!D42)</f>
        <v>4</v>
      </c>
      <c r="E18" s="92">
        <f>IF(ISBLANK('Score Sheet (ENTER DATA)'!E42),"",'Score Sheet (ENTER DATA)'!E42)</f>
        <v>3</v>
      </c>
      <c r="F18" s="92">
        <f>IF(ISBLANK('Score Sheet (ENTER DATA)'!F42),"",'Score Sheet (ENTER DATA)'!F42)</f>
        <v>4</v>
      </c>
      <c r="G18" s="92">
        <f>IF(ISBLANK('Score Sheet (ENTER DATA)'!G42),"",'Score Sheet (ENTER DATA)'!G42)</f>
        <v>4</v>
      </c>
      <c r="H18" s="92">
        <f>IF(ISBLANK('Score Sheet (ENTER DATA)'!H42),"",'Score Sheet (ENTER DATA)'!H42)</f>
        <v>4</v>
      </c>
      <c r="I18" s="92">
        <f>IF(ISBLANK('Score Sheet (ENTER DATA)'!I42),"",'Score Sheet (ENTER DATA)'!I42)</f>
        <v>4</v>
      </c>
      <c r="J18" s="92">
        <f>IF(ISBLANK('Score Sheet (ENTER DATA)'!J42),"",'Score Sheet (ENTER DATA)'!J42)</f>
        <v>4</v>
      </c>
      <c r="K18" s="92">
        <f>IF(ISBLANK('Score Sheet (ENTER DATA)'!K42),"",'Score Sheet (ENTER DATA)'!K42)</f>
        <v>3</v>
      </c>
      <c r="L18" s="92">
        <f>IF(ISBLANK('Score Sheet (ENTER DATA)'!L42),"",'Score Sheet (ENTER DATA)'!L42)</f>
        <v>4</v>
      </c>
      <c r="M18" s="95">
        <f>IF('Score Sheet (ENTER DATA)'!M42=0,"",'Score Sheet (ENTER DATA)'!M42)</f>
        <v>34</v>
      </c>
      <c r="N18" s="92">
        <f>IF(ISBLANK('Score Sheet (ENTER DATA)'!N42),"",'Score Sheet (ENTER DATA)'!N42)</f>
        <v>4</v>
      </c>
      <c r="O18" s="92">
        <f>IF(ISBLANK('Score Sheet (ENTER DATA)'!O42),"",'Score Sheet (ENTER DATA)'!O42)</f>
        <v>3</v>
      </c>
      <c r="P18" s="92">
        <f>IF(ISBLANK('Score Sheet (ENTER DATA)'!P42),"",'Score Sheet (ENTER DATA)'!P42)</f>
        <v>4</v>
      </c>
      <c r="Q18" s="92">
        <f>IF(ISBLANK('Score Sheet (ENTER DATA)'!Q42),"",'Score Sheet (ENTER DATA)'!Q42)</f>
        <v>4</v>
      </c>
      <c r="R18" s="92">
        <f>IF(ISBLANK('Score Sheet (ENTER DATA)'!R42),"",'Score Sheet (ENTER DATA)'!R42)</f>
        <v>4</v>
      </c>
      <c r="S18" s="92">
        <f>IF(ISBLANK('Score Sheet (ENTER DATA)'!S42),"",'Score Sheet (ENTER DATA)'!S42)</f>
        <v>4</v>
      </c>
      <c r="T18" s="92">
        <f>IF(ISBLANK('Score Sheet (ENTER DATA)'!T42),"",'Score Sheet (ENTER DATA)'!T42)</f>
        <v>4</v>
      </c>
      <c r="U18" s="92">
        <f>IF(ISBLANK('Score Sheet (ENTER DATA)'!U42),"",'Score Sheet (ENTER DATA)'!U42)</f>
        <v>4</v>
      </c>
      <c r="V18" s="92">
        <f>IF(ISBLANK('Score Sheet (ENTER DATA)'!V42),"",'Score Sheet (ENTER DATA)'!V42)</f>
        <v>4</v>
      </c>
      <c r="W18" s="95">
        <f>IF('Score Sheet (ENTER DATA)'!W42=0,"",'Score Sheet (ENTER DATA)'!W42)</f>
        <v>35</v>
      </c>
      <c r="X18" s="110">
        <f>IF('Score Sheet (ENTER DATA)'!X42=0,"",'Score Sheet (ENTER DATA)'!X42)</f>
        <v>69</v>
      </c>
      <c r="Y18" s="92">
        <f>IF('Score Sheet (ENTER DATA)'!Y42=0,"",'Score Sheet (ENTER DATA)'!Y42)</f>
        <v>35</v>
      </c>
      <c r="Z18" s="92">
        <f>IF('Score Sheet (ENTER DATA)'!Z42=0,"",'Score Sheet (ENTER DATA)'!Z42)</f>
        <v>24</v>
      </c>
      <c r="AA18" s="92">
        <f>IF('Score Sheet (ENTER DATA)'!AA42=0,"",'Score Sheet (ENTER DATA)'!AA42)</f>
        <v>12</v>
      </c>
      <c r="AB18" s="92">
        <f>IF('Score Sheet (ENTER DATA)'!AB42=0,"",'Score Sheet (ENTER DATA)'!AB42)</f>
        <v>4</v>
      </c>
      <c r="AC18" s="92">
        <f>IF('Score Sheet (ENTER DATA)'!AC42=0,"",'Score Sheet (ENTER DATA)'!AC42)</f>
        <v>34</v>
      </c>
      <c r="AD18" s="92">
        <f>IF('Score Sheet (ENTER DATA)'!AD42=0,"",'Score Sheet (ENTER DATA)'!AD42)</f>
        <v>23</v>
      </c>
      <c r="AE18" s="92">
        <f>IF('Score Sheet (ENTER DATA)'!AE42=0,"",'Score Sheet (ENTER DATA)'!AE42)</f>
        <v>11</v>
      </c>
      <c r="AF18" s="92">
        <f>IF('Score Sheet (ENTER DATA)'!AF42=0,"",'Score Sheet (ENTER DATA)'!AF42)</f>
        <v>4</v>
      </c>
      <c r="AG18" s="94">
        <v>10</v>
      </c>
    </row>
    <row r="19" spans="1:33" s="15" customFormat="1" ht="15.75" customHeight="1">
      <c r="A19" s="92" t="str">
        <f>IF(ISBLANK('Score Sheet (ENTER DATA)'!C59),"",'Score Sheet (ENTER DATA)'!A59)</f>
        <v>WES</v>
      </c>
      <c r="B19" s="92">
        <f>IF(ISBLANK('Score Sheet (ENTER DATA)'!D59),"",'Score Sheet (ENTER DATA)'!B59)</f>
        <v>1</v>
      </c>
      <c r="C19" s="92" t="str">
        <f>IF(ISBLANK('Score Sheet (ENTER DATA)'!E59),"",'Score Sheet (ENTER DATA)'!C59)</f>
        <v>Z. Kramer/B. Menarek</v>
      </c>
      <c r="D19" s="92">
        <f>IF(ISBLANK('Score Sheet (ENTER DATA)'!F59),"",'Score Sheet (ENTER DATA)'!D59)</f>
        <v>3</v>
      </c>
      <c r="E19" s="92">
        <f>IF(ISBLANK('Score Sheet (ENTER DATA)'!G59),"",'Score Sheet (ENTER DATA)'!E59)</f>
        <v>3</v>
      </c>
      <c r="F19" s="92">
        <f>IF(ISBLANK('Score Sheet (ENTER DATA)'!H59),"",'Score Sheet (ENTER DATA)'!F59)</f>
        <v>4</v>
      </c>
      <c r="G19" s="92">
        <f>IF(ISBLANK('Score Sheet (ENTER DATA)'!I59),"",'Score Sheet (ENTER DATA)'!G59)</f>
        <v>4</v>
      </c>
      <c r="H19" s="92">
        <f>IF(ISBLANK('Score Sheet (ENTER DATA)'!J59),"",'Score Sheet (ENTER DATA)'!H59)</f>
        <v>4</v>
      </c>
      <c r="I19" s="92">
        <f>IF(ISBLANK('Score Sheet (ENTER DATA)'!K59),"",'Score Sheet (ENTER DATA)'!I59)</f>
        <v>4</v>
      </c>
      <c r="J19" s="92">
        <f>IF(ISBLANK('Score Sheet (ENTER DATA)'!L59),"",'Score Sheet (ENTER DATA)'!J59)</f>
        <v>5</v>
      </c>
      <c r="K19" s="92"/>
      <c r="L19" s="92">
        <f>IF(ISBLANK('Score Sheet (ENTER DATA)'!N59),"",'Score Sheet (ENTER DATA)'!L59)</f>
        <v>4</v>
      </c>
      <c r="M19" s="95">
        <f>IF(ISBLANK('Score Sheet (ENTER DATA)'!O59),"",'Score Sheet (ENTER DATA)'!M59)</f>
        <v>34</v>
      </c>
      <c r="N19" s="92">
        <f>IF(ISBLANK('Score Sheet (ENTER DATA)'!P59),"",'Score Sheet (ENTER DATA)'!N59)</f>
        <v>4</v>
      </c>
      <c r="O19" s="92">
        <f>IF(ISBLANK('Score Sheet (ENTER DATA)'!Q59),"",'Score Sheet (ENTER DATA)'!O59)</f>
        <v>4</v>
      </c>
      <c r="P19" s="92">
        <f>IF(ISBLANK('Score Sheet (ENTER DATA)'!R59),"",'Score Sheet (ENTER DATA)'!P59)</f>
        <v>5</v>
      </c>
      <c r="Q19" s="92">
        <f>IF(ISBLANK('Score Sheet (ENTER DATA)'!S59),"",'Score Sheet (ENTER DATA)'!Q59)</f>
        <v>4</v>
      </c>
      <c r="R19" s="92">
        <f>IF(ISBLANK('Score Sheet (ENTER DATA)'!T59),"",'Score Sheet (ENTER DATA)'!R59)</f>
        <v>4</v>
      </c>
      <c r="S19" s="92">
        <f>IF(ISBLANK('Score Sheet (ENTER DATA)'!U59),"",'Score Sheet (ENTER DATA)'!S59)</f>
        <v>3</v>
      </c>
      <c r="T19" s="92">
        <f>IF(ISBLANK('Score Sheet (ENTER DATA)'!V59),"",'Score Sheet (ENTER DATA)'!T59)</f>
        <v>6</v>
      </c>
      <c r="U19" s="92"/>
      <c r="V19" s="92"/>
      <c r="W19" s="95">
        <f>IF('Score Sheet (ENTER DATA)'!W59=0,"",'Score Sheet (ENTER DATA)'!W59)</f>
        <v>38</v>
      </c>
      <c r="X19" s="110">
        <f>IF('Score Sheet (ENTER DATA)'!X60=0,"",'Score Sheet (ENTER DATA)'!X60)</f>
        <v>69</v>
      </c>
      <c r="Y19" s="92">
        <f>IF('Score Sheet (ENTER DATA)'!Y59=0,"",'Score Sheet (ENTER DATA)'!Y59)</f>
        <v>38</v>
      </c>
      <c r="Z19" s="92">
        <f>IF('Score Sheet (ENTER DATA)'!Z59=0,"",'Score Sheet (ENTER DATA)'!Z59)</f>
        <v>25</v>
      </c>
      <c r="AA19" s="92">
        <f>IF('Score Sheet (ENTER DATA)'!AA59=0,"",'Score Sheet (ENTER DATA)'!AA59)</f>
        <v>14</v>
      </c>
      <c r="AB19" s="92">
        <f>IF('Score Sheet (ENTER DATA)'!AB59=0,"",'Score Sheet (ENTER DATA)'!AB59)</f>
        <v>4</v>
      </c>
      <c r="AC19" s="92">
        <f>IF('Score Sheet (ENTER DATA)'!AC59=0,"",'Score Sheet (ENTER DATA)'!AC59)</f>
        <v>34</v>
      </c>
      <c r="AD19" s="92">
        <f>IF('Score Sheet (ENTER DATA)'!AD59=0,"",'Score Sheet (ENTER DATA)'!AD59)</f>
        <v>24</v>
      </c>
      <c r="AE19" s="92">
        <f>IF('Score Sheet (ENTER DATA)'!AE59=0,"",'Score Sheet (ENTER DATA)'!AE59)</f>
        <v>12</v>
      </c>
      <c r="AF19" s="92">
        <f>IF('Score Sheet (ENTER DATA)'!AF59=0,"",'Score Sheet (ENTER DATA)'!AF59)</f>
        <v>4</v>
      </c>
      <c r="AG19" s="111"/>
    </row>
    <row r="20" spans="1:33" s="15" customFormat="1" ht="15.75" customHeight="1">
      <c r="A20" s="92" t="str">
        <f>IF(ISBLANK('Score Sheet (ENTER DATA)'!C48),"",'Score Sheet (ENTER DATA)'!A48)</f>
        <v>UG</v>
      </c>
      <c r="B20" s="92">
        <f>IF(ISBLANK('Score Sheet (ENTER DATA)'!C48),"",'Score Sheet (ENTER DATA)'!B48)</f>
        <v>2</v>
      </c>
      <c r="C20" s="93" t="str">
        <f>IF(ISBLANK('Score Sheet (ENTER DATA)'!C48),"",'Score Sheet (ENTER DATA)'!C48)</f>
        <v>B. Maier/J. Schuster</v>
      </c>
      <c r="D20" s="92">
        <f>IF(ISBLANK('Score Sheet (ENTER DATA)'!D48),"",'Score Sheet (ENTER DATA)'!D48)</f>
        <v>4</v>
      </c>
      <c r="E20" s="92">
        <f>IF(ISBLANK('Score Sheet (ENTER DATA)'!E48),"",'Score Sheet (ENTER DATA)'!E48)</f>
        <v>3</v>
      </c>
      <c r="F20" s="92">
        <f>IF(ISBLANK('Score Sheet (ENTER DATA)'!F48),"",'Score Sheet (ENTER DATA)'!F48)</f>
        <v>4</v>
      </c>
      <c r="G20" s="92">
        <f>IF(ISBLANK('Score Sheet (ENTER DATA)'!G48),"",'Score Sheet (ENTER DATA)'!G48)</f>
        <v>4</v>
      </c>
      <c r="H20" s="92">
        <f>IF(ISBLANK('Score Sheet (ENTER DATA)'!H48),"",'Score Sheet (ENTER DATA)'!H48)</f>
        <v>4</v>
      </c>
      <c r="I20" s="92">
        <f>IF(ISBLANK('Score Sheet (ENTER DATA)'!I48),"",'Score Sheet (ENTER DATA)'!I48)</f>
        <v>4</v>
      </c>
      <c r="J20" s="92">
        <f>IF(ISBLANK('Score Sheet (ENTER DATA)'!J48),"",'Score Sheet (ENTER DATA)'!J48)</f>
        <v>5</v>
      </c>
      <c r="K20" s="92">
        <f>IF(ISBLANK('Score Sheet (ENTER DATA)'!K48),"",'Score Sheet (ENTER DATA)'!K48)</f>
        <v>3</v>
      </c>
      <c r="L20" s="92">
        <f>IF(ISBLANK('Score Sheet (ENTER DATA)'!L48),"",'Score Sheet (ENTER DATA)'!L48)</f>
        <v>4</v>
      </c>
      <c r="M20" s="95">
        <f>IF('Score Sheet (ENTER DATA)'!M48=0,"",'Score Sheet (ENTER DATA)'!M48)</f>
        <v>35</v>
      </c>
      <c r="N20" s="92">
        <f>IF(ISBLANK('Score Sheet (ENTER DATA)'!N48),"",'Score Sheet (ENTER DATA)'!N48)</f>
        <v>4</v>
      </c>
      <c r="O20" s="92">
        <f>IF(ISBLANK('Score Sheet (ENTER DATA)'!O48),"",'Score Sheet (ENTER DATA)'!O48)</f>
        <v>3</v>
      </c>
      <c r="P20" s="92">
        <f>IF(ISBLANK('Score Sheet (ENTER DATA)'!P48),"",'Score Sheet (ENTER DATA)'!P48)</f>
        <v>5</v>
      </c>
      <c r="Q20" s="92">
        <f>IF(ISBLANK('Score Sheet (ENTER DATA)'!Q48),"",'Score Sheet (ENTER DATA)'!Q48)</f>
        <v>3</v>
      </c>
      <c r="R20" s="92">
        <f>IF(ISBLANK('Score Sheet (ENTER DATA)'!R48),"",'Score Sheet (ENTER DATA)'!R48)</f>
        <v>3</v>
      </c>
      <c r="S20" s="92">
        <f>IF(ISBLANK('Score Sheet (ENTER DATA)'!S48),"",'Score Sheet (ENTER DATA)'!S48)</f>
        <v>4</v>
      </c>
      <c r="T20" s="92">
        <f>IF(ISBLANK('Score Sheet (ENTER DATA)'!T48),"",'Score Sheet (ENTER DATA)'!T48)</f>
        <v>6</v>
      </c>
      <c r="U20" s="92">
        <f>IF(ISBLANK('Score Sheet (ENTER DATA)'!U48),"",'Score Sheet (ENTER DATA)'!U48)</f>
        <v>3</v>
      </c>
      <c r="V20" s="92">
        <f>IF(ISBLANK('Score Sheet (ENTER DATA)'!V48),"",'Score Sheet (ENTER DATA)'!V48)</f>
        <v>4</v>
      </c>
      <c r="W20" s="95">
        <f>IF('Score Sheet (ENTER DATA)'!W48=0,"",'Score Sheet (ENTER DATA)'!W48)</f>
        <v>35</v>
      </c>
      <c r="X20" s="110">
        <f>IF('Score Sheet (ENTER DATA)'!X48=0,"",'Score Sheet (ENTER DATA)'!X48)</f>
        <v>70</v>
      </c>
      <c r="Y20" s="92">
        <f>IF('Score Sheet (ENTER DATA)'!Y48=0,"",'Score Sheet (ENTER DATA)'!Y48)</f>
        <v>35</v>
      </c>
      <c r="Z20" s="92">
        <f>IF('Score Sheet (ENTER DATA)'!Z48=0,"",'Score Sheet (ENTER DATA)'!Z48)</f>
        <v>23</v>
      </c>
      <c r="AA20" s="92">
        <f>IF('Score Sheet (ENTER DATA)'!AA48=0,"",'Score Sheet (ENTER DATA)'!AA48)</f>
        <v>13</v>
      </c>
      <c r="AB20" s="92">
        <f>IF('Score Sheet (ENTER DATA)'!AB48=0,"",'Score Sheet (ENTER DATA)'!AB48)</f>
        <v>4</v>
      </c>
      <c r="AC20" s="92">
        <f>IF('Score Sheet (ENTER DATA)'!AC48=0,"",'Score Sheet (ENTER DATA)'!AC48)</f>
        <v>35</v>
      </c>
      <c r="AD20" s="92">
        <f>IF('Score Sheet (ENTER DATA)'!AD48=0,"",'Score Sheet (ENTER DATA)'!AD48)</f>
        <v>24</v>
      </c>
      <c r="AE20" s="92">
        <f>IF('Score Sheet (ENTER DATA)'!AE48=0,"",'Score Sheet (ENTER DATA)'!AE48)</f>
        <v>12</v>
      </c>
      <c r="AF20" s="92">
        <f>IF('Score Sheet (ENTER DATA)'!AF48=0,"",'Score Sheet (ENTER DATA)'!AF48)</f>
        <v>4</v>
      </c>
      <c r="AG20" s="111"/>
    </row>
    <row r="21" spans="1:33" s="15" customFormat="1" ht="15.75" customHeight="1">
      <c r="A21" s="92" t="str">
        <f>IF(ISBLANK('Score Sheet (ENTER DATA)'!C65),"",'Score Sheet (ENTER DATA)'!A65)</f>
        <v>WIL</v>
      </c>
      <c r="B21" s="92">
        <f>IF(ISBLANK('Score Sheet (ENTER DATA)'!D65),"",'Score Sheet (ENTER DATA)'!B65)</f>
        <v>1</v>
      </c>
      <c r="C21" s="92" t="str">
        <f>IF(ISBLANK('Score Sheet (ENTER DATA)'!E65),"",'Score Sheet (ENTER DATA)'!C65)</f>
        <v>C. Faber/B. Muzzy</v>
      </c>
      <c r="D21" s="92">
        <f>IF(ISBLANK('Score Sheet (ENTER DATA)'!F65),"",'Score Sheet (ENTER DATA)'!D65)</f>
        <v>4</v>
      </c>
      <c r="E21" s="92">
        <f>IF(ISBLANK('Score Sheet (ENTER DATA)'!G65),"",'Score Sheet (ENTER DATA)'!E65)</f>
        <v>3</v>
      </c>
      <c r="F21" s="92">
        <f>IF(ISBLANK('Score Sheet (ENTER DATA)'!H65),"",'Score Sheet (ENTER DATA)'!F65)</f>
        <v>5</v>
      </c>
      <c r="G21" s="92">
        <f>IF(ISBLANK('Score Sheet (ENTER DATA)'!I65),"",'Score Sheet (ENTER DATA)'!G65)</f>
        <v>5</v>
      </c>
      <c r="H21" s="92">
        <f>IF(ISBLANK('Score Sheet (ENTER DATA)'!J65),"",'Score Sheet (ENTER DATA)'!H65)</f>
        <v>4</v>
      </c>
      <c r="I21" s="92">
        <f>IF(ISBLANK('Score Sheet (ENTER DATA)'!K65),"",'Score Sheet (ENTER DATA)'!I65)</f>
        <v>4</v>
      </c>
      <c r="J21" s="92">
        <f>IF(ISBLANK('Score Sheet (ENTER DATA)'!L65),"",'Score Sheet (ENTER DATA)'!J65)</f>
        <v>5</v>
      </c>
      <c r="K21" s="92"/>
      <c r="L21" s="92">
        <f>IF(ISBLANK('Score Sheet (ENTER DATA)'!N65),"",'Score Sheet (ENTER DATA)'!L65)</f>
        <v>4</v>
      </c>
      <c r="M21" s="95">
        <f>IF(ISBLANK('Score Sheet (ENTER DATA)'!O65),"",'Score Sheet (ENTER DATA)'!M65)</f>
        <v>37</v>
      </c>
      <c r="N21" s="92">
        <f>IF(ISBLANK('Score Sheet (ENTER DATA)'!P65),"",'Score Sheet (ENTER DATA)'!N65)</f>
        <v>4</v>
      </c>
      <c r="O21" s="92">
        <f>IF(ISBLANK('Score Sheet (ENTER DATA)'!Q65),"",'Score Sheet (ENTER DATA)'!O65)</f>
        <v>2</v>
      </c>
      <c r="P21" s="92">
        <f>IF(ISBLANK('Score Sheet (ENTER DATA)'!R65),"",'Score Sheet (ENTER DATA)'!P65)</f>
        <v>4</v>
      </c>
      <c r="Q21" s="92">
        <f>IF(ISBLANK('Score Sheet (ENTER DATA)'!S65),"",'Score Sheet (ENTER DATA)'!Q65)</f>
        <v>4</v>
      </c>
      <c r="R21" s="92">
        <f>IF(ISBLANK('Score Sheet (ENTER DATA)'!T65),"",'Score Sheet (ENTER DATA)'!R65)</f>
        <v>5</v>
      </c>
      <c r="S21" s="92">
        <f>IF(ISBLANK('Score Sheet (ENTER DATA)'!U65),"",'Score Sheet (ENTER DATA)'!S65)</f>
        <v>4</v>
      </c>
      <c r="T21" s="92">
        <f>IF(ISBLANK('Score Sheet (ENTER DATA)'!V65),"",'Score Sheet (ENTER DATA)'!T65)</f>
        <v>4</v>
      </c>
      <c r="U21" s="92"/>
      <c r="V21" s="92"/>
      <c r="W21" s="95">
        <f>IF('Score Sheet (ENTER DATA)'!W65=0,"",'Score Sheet (ENTER DATA)'!W65)</f>
        <v>34</v>
      </c>
      <c r="X21" s="110">
        <f>IF('Score Sheet (ENTER DATA)'!X65=0,"",'Score Sheet (ENTER DATA)'!X65)</f>
        <v>71</v>
      </c>
      <c r="Y21" s="120">
        <f>IF('Score Sheet (ENTER DATA)'!Y65=0,"",'Score Sheet (ENTER DATA)'!Y65)</f>
        <v>34</v>
      </c>
      <c r="Z21" s="120">
        <f>IF('Score Sheet (ENTER DATA)'!Z65=0,"",'Score Sheet (ENTER DATA)'!Z65)</f>
        <v>24</v>
      </c>
      <c r="AA21" s="120">
        <f>IF('Score Sheet (ENTER DATA)'!AA65=0,"",'Score Sheet (ENTER DATA)'!AA65)</f>
        <v>11</v>
      </c>
      <c r="AB21" s="120">
        <f>IF('Score Sheet (ENTER DATA)'!AB65=0,"",'Score Sheet (ENTER DATA)'!AB65)</f>
        <v>4</v>
      </c>
      <c r="AC21" s="120">
        <f>IF('Score Sheet (ENTER DATA)'!AC65=0,"",'Score Sheet (ENTER DATA)'!AC65)</f>
        <v>37</v>
      </c>
      <c r="AD21" s="120">
        <f>IF('Score Sheet (ENTER DATA)'!AD65=0,"",'Score Sheet (ENTER DATA)'!AD65)</f>
        <v>25</v>
      </c>
      <c r="AE21" s="120">
        <f>IF('Score Sheet (ENTER DATA)'!AE65=0,"",'Score Sheet (ENTER DATA)'!AE65)</f>
        <v>12</v>
      </c>
      <c r="AF21" s="120">
        <f>IF('Score Sheet (ENTER DATA)'!AF65=0,"",'Score Sheet (ENTER DATA)'!AF65)</f>
        <v>4</v>
      </c>
      <c r="AG21" s="111"/>
    </row>
    <row r="22" spans="1:33" s="15" customFormat="1" ht="15.75" customHeight="1">
      <c r="A22" s="92" t="str">
        <f>IF(ISBLANK('Score Sheet (ENTER DATA)'!C43),"",'Score Sheet (ENTER DATA)'!A43)</f>
        <v>STO</v>
      </c>
      <c r="B22" s="92">
        <f>IF(ISBLANK('Score Sheet (ENTER DATA)'!C43),"",'Score Sheet (ENTER DATA)'!B43)</f>
        <v>3</v>
      </c>
      <c r="C22" s="93" t="str">
        <f>IF(ISBLANK('Score Sheet (ENTER DATA)'!C43),"",'Score Sheet (ENTER DATA)'!C43)</f>
        <v>D. Bellefeuille/I. Sutton</v>
      </c>
      <c r="D22" s="92">
        <f>IF(ISBLANK('Score Sheet (ENTER DATA)'!D43),"",'Score Sheet (ENTER DATA)'!D43)</f>
        <v>3</v>
      </c>
      <c r="E22" s="92">
        <f>IF(ISBLANK('Score Sheet (ENTER DATA)'!E43),"",'Score Sheet (ENTER DATA)'!E43)</f>
        <v>3</v>
      </c>
      <c r="F22" s="92">
        <f>IF(ISBLANK('Score Sheet (ENTER DATA)'!F43),"",'Score Sheet (ENTER DATA)'!F43)</f>
        <v>4</v>
      </c>
      <c r="G22" s="92">
        <f>IF(ISBLANK('Score Sheet (ENTER DATA)'!G43),"",'Score Sheet (ENTER DATA)'!G43)</f>
        <v>4</v>
      </c>
      <c r="H22" s="92">
        <f>IF(ISBLANK('Score Sheet (ENTER DATA)'!H43),"",'Score Sheet (ENTER DATA)'!H43)</f>
        <v>4</v>
      </c>
      <c r="I22" s="92">
        <f>IF(ISBLANK('Score Sheet (ENTER DATA)'!I43),"",'Score Sheet (ENTER DATA)'!I43)</f>
        <v>4</v>
      </c>
      <c r="J22" s="92">
        <f>IF(ISBLANK('Score Sheet (ENTER DATA)'!J43),"",'Score Sheet (ENTER DATA)'!J43)</f>
        <v>5</v>
      </c>
      <c r="K22" s="92">
        <f>IF(ISBLANK('Score Sheet (ENTER DATA)'!K43),"",'Score Sheet (ENTER DATA)'!K43)</f>
        <v>3</v>
      </c>
      <c r="L22" s="92">
        <f>IF(ISBLANK('Score Sheet (ENTER DATA)'!L43),"",'Score Sheet (ENTER DATA)'!L43)</f>
        <v>4</v>
      </c>
      <c r="M22" s="95">
        <f>IF('Score Sheet (ENTER DATA)'!M43=0,"",'Score Sheet (ENTER DATA)'!M43)</f>
        <v>34</v>
      </c>
      <c r="N22" s="92">
        <f>IF(ISBLANK('Score Sheet (ENTER DATA)'!N43),"",'Score Sheet (ENTER DATA)'!N43)</f>
        <v>5</v>
      </c>
      <c r="O22" s="92">
        <f>IF(ISBLANK('Score Sheet (ENTER DATA)'!O43),"",'Score Sheet (ENTER DATA)'!O43)</f>
        <v>4</v>
      </c>
      <c r="P22" s="92">
        <f>IF(ISBLANK('Score Sheet (ENTER DATA)'!P43),"",'Score Sheet (ENTER DATA)'!P43)</f>
        <v>4</v>
      </c>
      <c r="Q22" s="92">
        <f>IF(ISBLANK('Score Sheet (ENTER DATA)'!Q43),"",'Score Sheet (ENTER DATA)'!Q43)</f>
        <v>4</v>
      </c>
      <c r="R22" s="92">
        <f>IF(ISBLANK('Score Sheet (ENTER DATA)'!R43),"",'Score Sheet (ENTER DATA)'!R43)</f>
        <v>4</v>
      </c>
      <c r="S22" s="92">
        <f>IF(ISBLANK('Score Sheet (ENTER DATA)'!S43),"",'Score Sheet (ENTER DATA)'!S43)</f>
        <v>4</v>
      </c>
      <c r="T22" s="92">
        <f>IF(ISBLANK('Score Sheet (ENTER DATA)'!T43),"",'Score Sheet (ENTER DATA)'!T43)</f>
        <v>5</v>
      </c>
      <c r="U22" s="92">
        <f>IF(ISBLANK('Score Sheet (ENTER DATA)'!U43),"",'Score Sheet (ENTER DATA)'!U43)</f>
        <v>3</v>
      </c>
      <c r="V22" s="92">
        <f>IF(ISBLANK('Score Sheet (ENTER DATA)'!V43),"",'Score Sheet (ENTER DATA)'!V43)</f>
        <v>4</v>
      </c>
      <c r="W22" s="95">
        <f>IF('Score Sheet (ENTER DATA)'!W43=0,"",'Score Sheet (ENTER DATA)'!W43)</f>
        <v>37</v>
      </c>
      <c r="X22" s="110">
        <f>IF('Score Sheet (ENTER DATA)'!X43=0,"",'Score Sheet (ENTER DATA)'!X43)</f>
        <v>71</v>
      </c>
      <c r="Y22" s="92">
        <f>IF('Score Sheet (ENTER DATA)'!Y43=0,"",'Score Sheet (ENTER DATA)'!Y43)</f>
        <v>37</v>
      </c>
      <c r="Z22" s="92">
        <f>IF('Score Sheet (ENTER DATA)'!Z43=0,"",'Score Sheet (ENTER DATA)'!Z43)</f>
        <v>24</v>
      </c>
      <c r="AA22" s="92">
        <f>IF('Score Sheet (ENTER DATA)'!AA43=0,"",'Score Sheet (ENTER DATA)'!AA43)</f>
        <v>12</v>
      </c>
      <c r="AB22" s="92">
        <f>IF('Score Sheet (ENTER DATA)'!AB43=0,"",'Score Sheet (ENTER DATA)'!AB43)</f>
        <v>4</v>
      </c>
      <c r="AC22" s="92">
        <f>IF('Score Sheet (ENTER DATA)'!AC43=0,"",'Score Sheet (ENTER DATA)'!AC43)</f>
        <v>34</v>
      </c>
      <c r="AD22" s="92">
        <f>IF('Score Sheet (ENTER DATA)'!AD43=0,"",'Score Sheet (ENTER DATA)'!AD43)</f>
        <v>24</v>
      </c>
      <c r="AE22" s="92">
        <f>IF('Score Sheet (ENTER DATA)'!AE43=0,"",'Score Sheet (ENTER DATA)'!AE43)</f>
        <v>12</v>
      </c>
      <c r="AF22" s="92">
        <f>IF('Score Sheet (ENTER DATA)'!AF43=0,"",'Score Sheet (ENTER DATA)'!AF43)</f>
        <v>4</v>
      </c>
      <c r="AG22" s="111"/>
    </row>
    <row r="23" spans="1:33" s="15" customFormat="1" ht="15.75" customHeight="1">
      <c r="A23" s="92" t="str">
        <f>IF(ISBLANK('Score Sheet (ENTER DATA)'!C49),"",'Score Sheet (ENTER DATA)'!A49)</f>
        <v>UG</v>
      </c>
      <c r="B23" s="92">
        <f>IF(ISBLANK('Score Sheet (ENTER DATA)'!C49),"",'Score Sheet (ENTER DATA)'!B49)</f>
        <v>3</v>
      </c>
      <c r="C23" s="93" t="str">
        <f>IF(ISBLANK('Score Sheet (ENTER DATA)'!C49),"",'Score Sheet (ENTER DATA)'!C49)</f>
        <v>C. Brown/P. McSorley</v>
      </c>
      <c r="D23" s="92">
        <f>IF(ISBLANK('Score Sheet (ENTER DATA)'!D49),"",'Score Sheet (ENTER DATA)'!D49)</f>
        <v>5</v>
      </c>
      <c r="E23" s="92">
        <f>IF(ISBLANK('Score Sheet (ENTER DATA)'!E49),"",'Score Sheet (ENTER DATA)'!E49)</f>
        <v>4</v>
      </c>
      <c r="F23" s="92">
        <f>IF(ISBLANK('Score Sheet (ENTER DATA)'!F49),"",'Score Sheet (ENTER DATA)'!F49)</f>
        <v>4</v>
      </c>
      <c r="G23" s="92">
        <f>IF(ISBLANK('Score Sheet (ENTER DATA)'!G49),"",'Score Sheet (ENTER DATA)'!G49)</f>
        <v>4</v>
      </c>
      <c r="H23" s="92">
        <f>IF(ISBLANK('Score Sheet (ENTER DATA)'!H49),"",'Score Sheet (ENTER DATA)'!H49)</f>
        <v>6</v>
      </c>
      <c r="I23" s="92">
        <f>IF(ISBLANK('Score Sheet (ENTER DATA)'!I49),"",'Score Sheet (ENTER DATA)'!I49)</f>
        <v>3</v>
      </c>
      <c r="J23" s="92">
        <f>IF(ISBLANK('Score Sheet (ENTER DATA)'!J49),"",'Score Sheet (ENTER DATA)'!J49)</f>
        <v>5</v>
      </c>
      <c r="K23" s="92">
        <f>IF(ISBLANK('Score Sheet (ENTER DATA)'!K49),"",'Score Sheet (ENTER DATA)'!K49)</f>
        <v>4</v>
      </c>
      <c r="L23" s="92">
        <f>IF(ISBLANK('Score Sheet (ENTER DATA)'!L49),"",'Score Sheet (ENTER DATA)'!L49)</f>
        <v>3</v>
      </c>
      <c r="M23" s="95">
        <f>IF('Score Sheet (ENTER DATA)'!M49=0,"",'Score Sheet (ENTER DATA)'!M49)</f>
        <v>38</v>
      </c>
      <c r="N23" s="92">
        <f>IF(ISBLANK('Score Sheet (ENTER DATA)'!N49),"",'Score Sheet (ENTER DATA)'!N49)</f>
        <v>4</v>
      </c>
      <c r="O23" s="92">
        <f>IF(ISBLANK('Score Sheet (ENTER DATA)'!O49),"",'Score Sheet (ENTER DATA)'!O49)</f>
        <v>3</v>
      </c>
      <c r="P23" s="92">
        <f>IF(ISBLANK('Score Sheet (ENTER DATA)'!P49),"",'Score Sheet (ENTER DATA)'!P49)</f>
        <v>3</v>
      </c>
      <c r="Q23" s="92">
        <f>IF(ISBLANK('Score Sheet (ENTER DATA)'!Q49),"",'Score Sheet (ENTER DATA)'!Q49)</f>
        <v>4</v>
      </c>
      <c r="R23" s="92">
        <f>IF(ISBLANK('Score Sheet (ENTER DATA)'!R49),"",'Score Sheet (ENTER DATA)'!R49)</f>
        <v>4</v>
      </c>
      <c r="S23" s="92">
        <f>IF(ISBLANK('Score Sheet (ENTER DATA)'!S49),"",'Score Sheet (ENTER DATA)'!S49)</f>
        <v>4</v>
      </c>
      <c r="T23" s="92">
        <f>IF(ISBLANK('Score Sheet (ENTER DATA)'!T49),"",'Score Sheet (ENTER DATA)'!T49)</f>
        <v>5</v>
      </c>
      <c r="U23" s="92">
        <f>IF(ISBLANK('Score Sheet (ENTER DATA)'!U49),"",'Score Sheet (ENTER DATA)'!U49)</f>
        <v>3</v>
      </c>
      <c r="V23" s="92">
        <f>IF(ISBLANK('Score Sheet (ENTER DATA)'!V49),"",'Score Sheet (ENTER DATA)'!V49)</f>
        <v>4</v>
      </c>
      <c r="W23" s="95">
        <f>IF('Score Sheet (ENTER DATA)'!W49=0,"",'Score Sheet (ENTER DATA)'!W49)</f>
        <v>34</v>
      </c>
      <c r="X23" s="110">
        <f>IF('Score Sheet (ENTER DATA)'!X49=0,"",'Score Sheet (ENTER DATA)'!X49)</f>
        <v>72</v>
      </c>
      <c r="Y23" s="92">
        <f>IF('Score Sheet (ENTER DATA)'!Y49=0,"",'Score Sheet (ENTER DATA)'!Y49)</f>
        <v>34</v>
      </c>
      <c r="Z23" s="92">
        <f>IF('Score Sheet (ENTER DATA)'!Z49=0,"",'Score Sheet (ENTER DATA)'!Z49)</f>
        <v>24</v>
      </c>
      <c r="AA23" s="92">
        <f>IF('Score Sheet (ENTER DATA)'!AA49=0,"",'Score Sheet (ENTER DATA)'!AA49)</f>
        <v>12</v>
      </c>
      <c r="AB23" s="92">
        <f>IF('Score Sheet (ENTER DATA)'!AB49=0,"",'Score Sheet (ENTER DATA)'!AB49)</f>
        <v>4</v>
      </c>
      <c r="AC23" s="92">
        <f>IF('Score Sheet (ENTER DATA)'!AC49=0,"",'Score Sheet (ENTER DATA)'!AC49)</f>
        <v>38</v>
      </c>
      <c r="AD23" s="92">
        <f>IF('Score Sheet (ENTER DATA)'!AD49=0,"",'Score Sheet (ENTER DATA)'!AD49)</f>
        <v>25</v>
      </c>
      <c r="AE23" s="92">
        <f>IF('Score Sheet (ENTER DATA)'!AE49=0,"",'Score Sheet (ENTER DATA)'!AE49)</f>
        <v>12</v>
      </c>
      <c r="AF23" s="92">
        <f>IF('Score Sheet (ENTER DATA)'!AF49=0,"",'Score Sheet (ENTER DATA)'!AF49)</f>
        <v>3</v>
      </c>
      <c r="AG23" s="111"/>
    </row>
    <row r="24" spans="1:33" s="15" customFormat="1" ht="15.75" customHeight="1">
      <c r="A24" s="92" t="str">
        <f>IF(ISBLANK('Score Sheet (ENTER DATA)'!C67),"",'Score Sheet (ENTER DATA)'!A67)</f>
        <v>WIL</v>
      </c>
      <c r="B24" s="92">
        <f>IF(ISBLANK('Score Sheet (ENTER DATA)'!D67),"",'Score Sheet (ENTER DATA)'!B67)</f>
        <v>3</v>
      </c>
      <c r="C24" s="92" t="str">
        <f>IF(ISBLANK('Score Sheet (ENTER DATA)'!E67),"",'Score Sheet (ENTER DATA)'!C67)</f>
        <v>B. Roszko/D. Schleusner</v>
      </c>
      <c r="D24" s="92">
        <f>IF(ISBLANK('Score Sheet (ENTER DATA)'!F67),"",'Score Sheet (ENTER DATA)'!D67)</f>
        <v>4</v>
      </c>
      <c r="E24" s="92">
        <f>IF(ISBLANK('Score Sheet (ENTER DATA)'!G67),"",'Score Sheet (ENTER DATA)'!E67)</f>
        <v>2</v>
      </c>
      <c r="F24" s="92">
        <f>IF(ISBLANK('Score Sheet (ENTER DATA)'!H67),"",'Score Sheet (ENTER DATA)'!F67)</f>
        <v>5</v>
      </c>
      <c r="G24" s="92">
        <f>IF(ISBLANK('Score Sheet (ENTER DATA)'!I67),"",'Score Sheet (ENTER DATA)'!G67)</f>
        <v>5</v>
      </c>
      <c r="H24" s="92">
        <f>IF(ISBLANK('Score Sheet (ENTER DATA)'!J67),"",'Score Sheet (ENTER DATA)'!H67)</f>
        <v>4</v>
      </c>
      <c r="I24" s="92">
        <f>IF(ISBLANK('Score Sheet (ENTER DATA)'!K67),"",'Score Sheet (ENTER DATA)'!I67)</f>
        <v>4</v>
      </c>
      <c r="J24" s="92">
        <f>IF(ISBLANK('Score Sheet (ENTER DATA)'!L67),"",'Score Sheet (ENTER DATA)'!J67)</f>
        <v>5</v>
      </c>
      <c r="K24" s="92"/>
      <c r="L24" s="92">
        <f>IF(ISBLANK('Score Sheet (ENTER DATA)'!N67),"",'Score Sheet (ENTER DATA)'!L67)</f>
        <v>4</v>
      </c>
      <c r="M24" s="95">
        <f>IF(ISBLANK('Score Sheet (ENTER DATA)'!O67),"",'Score Sheet (ENTER DATA)'!M67)</f>
        <v>36</v>
      </c>
      <c r="N24" s="92">
        <f>IF(ISBLANK('Score Sheet (ENTER DATA)'!P67),"",'Score Sheet (ENTER DATA)'!N67)</f>
        <v>4</v>
      </c>
      <c r="O24" s="92">
        <f>IF(ISBLANK('Score Sheet (ENTER DATA)'!Q67),"",'Score Sheet (ENTER DATA)'!O67)</f>
        <v>3</v>
      </c>
      <c r="P24" s="92">
        <f>IF(ISBLANK('Score Sheet (ENTER DATA)'!R67),"",'Score Sheet (ENTER DATA)'!P67)</f>
        <v>5</v>
      </c>
      <c r="Q24" s="92">
        <f>IF(ISBLANK('Score Sheet (ENTER DATA)'!S67),"",'Score Sheet (ENTER DATA)'!Q67)</f>
        <v>4</v>
      </c>
      <c r="R24" s="92">
        <f>IF(ISBLANK('Score Sheet (ENTER DATA)'!T67),"",'Score Sheet (ENTER DATA)'!R67)</f>
        <v>4</v>
      </c>
      <c r="S24" s="92">
        <f>IF(ISBLANK('Score Sheet (ENTER DATA)'!U67),"",'Score Sheet (ENTER DATA)'!S67)</f>
        <v>4</v>
      </c>
      <c r="T24" s="92">
        <f>IF(ISBLANK('Score Sheet (ENTER DATA)'!V67),"",'Score Sheet (ENTER DATA)'!T67)</f>
        <v>5</v>
      </c>
      <c r="U24" s="92"/>
      <c r="V24" s="92"/>
      <c r="W24" s="95">
        <f>IF('Score Sheet (ENTER DATA)'!W67=0,"",'Score Sheet (ENTER DATA)'!W67)</f>
        <v>36</v>
      </c>
      <c r="X24" s="110">
        <f>IF('Score Sheet (ENTER DATA)'!X67=0,"",'Score Sheet (ENTER DATA)'!X67)</f>
        <v>72</v>
      </c>
      <c r="Y24" s="120">
        <f>IF('Score Sheet (ENTER DATA)'!Y67=0,"",'Score Sheet (ENTER DATA)'!Y67)</f>
        <v>36</v>
      </c>
      <c r="Z24" s="120">
        <f>IF('Score Sheet (ENTER DATA)'!Z67=0,"",'Score Sheet (ENTER DATA)'!Z67)</f>
        <v>24</v>
      </c>
      <c r="AA24" s="120">
        <f>IF('Score Sheet (ENTER DATA)'!AA67=0,"",'Score Sheet (ENTER DATA)'!AA67)</f>
        <v>12</v>
      </c>
      <c r="AB24" s="120">
        <f>IF('Score Sheet (ENTER DATA)'!AB67=0,"",'Score Sheet (ENTER DATA)'!AB67)</f>
        <v>4</v>
      </c>
      <c r="AC24" s="120">
        <f>IF('Score Sheet (ENTER DATA)'!AC67=0,"",'Score Sheet (ENTER DATA)'!AC67)</f>
        <v>36</v>
      </c>
      <c r="AD24" s="120">
        <f>IF('Score Sheet (ENTER DATA)'!AD67=0,"",'Score Sheet (ENTER DATA)'!AD67)</f>
        <v>25</v>
      </c>
      <c r="AE24" s="120">
        <f>IF('Score Sheet (ENTER DATA)'!AE67=0,"",'Score Sheet (ENTER DATA)'!AE67)</f>
        <v>12</v>
      </c>
      <c r="AF24" s="120">
        <f>IF('Score Sheet (ENTER DATA)'!AF67=0,"",'Score Sheet (ENTER DATA)'!AF67)</f>
        <v>4</v>
      </c>
      <c r="AG24" s="111"/>
    </row>
    <row r="25" spans="1:33" s="15" customFormat="1" ht="15.75" customHeight="1">
      <c r="A25" s="92" t="str">
        <f>IF(ISBLANK('Score Sheet (ENTER DATA)'!C66),"",'Score Sheet (ENTER DATA)'!A66)</f>
        <v>WIL</v>
      </c>
      <c r="B25" s="92">
        <f>IF(ISBLANK('Score Sheet (ENTER DATA)'!D66),"",'Score Sheet (ENTER DATA)'!B66)</f>
        <v>2</v>
      </c>
      <c r="C25" s="92" t="str">
        <f>IF(ISBLANK('Score Sheet (ENTER DATA)'!E66),"",'Score Sheet (ENTER DATA)'!C66)</f>
        <v>J. Gendron/J. Peterson</v>
      </c>
      <c r="D25" s="92">
        <f>IF(ISBLANK('Score Sheet (ENTER DATA)'!F66),"",'Score Sheet (ENTER DATA)'!D66)</f>
        <v>4</v>
      </c>
      <c r="E25" s="92">
        <f>IF(ISBLANK('Score Sheet (ENTER DATA)'!G66),"",'Score Sheet (ENTER DATA)'!E66)</f>
        <v>3</v>
      </c>
      <c r="F25" s="92">
        <f>IF(ISBLANK('Score Sheet (ENTER DATA)'!H66),"",'Score Sheet (ENTER DATA)'!F66)</f>
        <v>4</v>
      </c>
      <c r="G25" s="92">
        <f>IF(ISBLANK('Score Sheet (ENTER DATA)'!I66),"",'Score Sheet (ENTER DATA)'!G66)</f>
        <v>4</v>
      </c>
      <c r="H25" s="92">
        <f>IF(ISBLANK('Score Sheet (ENTER DATA)'!J66),"",'Score Sheet (ENTER DATA)'!H66)</f>
        <v>5</v>
      </c>
      <c r="I25" s="92">
        <f>IF(ISBLANK('Score Sheet (ENTER DATA)'!K66),"",'Score Sheet (ENTER DATA)'!I66)</f>
        <v>4</v>
      </c>
      <c r="J25" s="92">
        <f>IF(ISBLANK('Score Sheet (ENTER DATA)'!L66),"",'Score Sheet (ENTER DATA)'!J66)</f>
        <v>4</v>
      </c>
      <c r="K25" s="92"/>
      <c r="L25" s="92">
        <f>IF(ISBLANK('Score Sheet (ENTER DATA)'!N66),"",'Score Sheet (ENTER DATA)'!L66)</f>
        <v>3</v>
      </c>
      <c r="M25" s="95">
        <f>IF(ISBLANK('Score Sheet (ENTER DATA)'!O66),"",'Score Sheet (ENTER DATA)'!M66)</f>
        <v>34</v>
      </c>
      <c r="N25" s="92">
        <f>IF(ISBLANK('Score Sheet (ENTER DATA)'!P66),"",'Score Sheet (ENTER DATA)'!N66)</f>
        <v>4</v>
      </c>
      <c r="O25" s="92">
        <f>IF(ISBLANK('Score Sheet (ENTER DATA)'!Q66),"",'Score Sheet (ENTER DATA)'!O66)</f>
        <v>4</v>
      </c>
      <c r="P25" s="92">
        <f>IF(ISBLANK('Score Sheet (ENTER DATA)'!R66),"",'Score Sheet (ENTER DATA)'!P66)</f>
        <v>5</v>
      </c>
      <c r="Q25" s="92">
        <f>IF(ISBLANK('Score Sheet (ENTER DATA)'!S66),"",'Score Sheet (ENTER DATA)'!Q66)</f>
        <v>4</v>
      </c>
      <c r="R25" s="92">
        <f>IF(ISBLANK('Score Sheet (ENTER DATA)'!T66),"",'Score Sheet (ENTER DATA)'!R66)</f>
        <v>4</v>
      </c>
      <c r="S25" s="92">
        <f>IF(ISBLANK('Score Sheet (ENTER DATA)'!U66),"",'Score Sheet (ENTER DATA)'!S66)</f>
        <v>5</v>
      </c>
      <c r="T25" s="92">
        <f>IF(ISBLANK('Score Sheet (ENTER DATA)'!V66),"",'Score Sheet (ENTER DATA)'!T66)</f>
        <v>5</v>
      </c>
      <c r="U25" s="92"/>
      <c r="V25" s="92"/>
      <c r="W25" s="95">
        <f>IF('Score Sheet (ENTER DATA)'!W66=0,"",'Score Sheet (ENTER DATA)'!W66)</f>
        <v>39</v>
      </c>
      <c r="X25" s="110">
        <f>IF('Score Sheet (ENTER DATA)'!X66=0,"",'Score Sheet (ENTER DATA)'!X66)</f>
        <v>73</v>
      </c>
      <c r="Y25" s="120">
        <f>IF('Score Sheet (ENTER DATA)'!Y66=0,"",'Score Sheet (ENTER DATA)'!Y66)</f>
        <v>39</v>
      </c>
      <c r="Z25" s="120">
        <f>IF('Score Sheet (ENTER DATA)'!Z66=0,"",'Score Sheet (ENTER DATA)'!Z66)</f>
        <v>26</v>
      </c>
      <c r="AA25" s="120">
        <f>IF('Score Sheet (ENTER DATA)'!AA66=0,"",'Score Sheet (ENTER DATA)'!AA66)</f>
        <v>13</v>
      </c>
      <c r="AB25" s="120">
        <f>IF('Score Sheet (ENTER DATA)'!AB66=0,"",'Score Sheet (ENTER DATA)'!AB66)</f>
        <v>4</v>
      </c>
      <c r="AC25" s="120">
        <f>IF('Score Sheet (ENTER DATA)'!AC66=0,"",'Score Sheet (ENTER DATA)'!AC66)</f>
        <v>34</v>
      </c>
      <c r="AD25" s="120">
        <f>IF('Score Sheet (ENTER DATA)'!AD66=0,"",'Score Sheet (ENTER DATA)'!AD66)</f>
        <v>23</v>
      </c>
      <c r="AE25" s="120">
        <f>IF('Score Sheet (ENTER DATA)'!AE66=0,"",'Score Sheet (ENTER DATA)'!AE66)</f>
        <v>10</v>
      </c>
      <c r="AF25" s="120">
        <f>IF('Score Sheet (ENTER DATA)'!AF66=0,"",'Score Sheet (ENTER DATA)'!AF66)</f>
        <v>3</v>
      </c>
      <c r="AG25" s="111"/>
    </row>
    <row r="26" spans="1:33" s="15" customFormat="1" ht="15.75" customHeight="1">
      <c r="A26" s="92" t="str">
        <f>IF(ISBLANK('Score Sheet (ENTER DATA)'!C23),"",'Score Sheet (ENTER DATA)'!A23)</f>
        <v>JEF</v>
      </c>
      <c r="B26" s="92">
        <f>IF(ISBLANK('Score Sheet (ENTER DATA)'!C23),"",'Score Sheet (ENTER DATA)'!B23)</f>
        <v>1</v>
      </c>
      <c r="C26" s="93" t="str">
        <f>IF(ISBLANK('Score Sheet (ENTER DATA)'!C23),"",'Score Sheet (ENTER DATA)'!C23)</f>
        <v>A. Kysely/J. Sheil</v>
      </c>
      <c r="D26" s="92">
        <f>IF(ISBLANK('Score Sheet (ENTER DATA)'!D23),"",'Score Sheet (ENTER DATA)'!D23)</f>
        <v>4</v>
      </c>
      <c r="E26" s="92">
        <f>IF(ISBLANK('Score Sheet (ENTER DATA)'!E23),"",'Score Sheet (ENTER DATA)'!E23)</f>
        <v>4</v>
      </c>
      <c r="F26" s="92">
        <f>IF(ISBLANK('Score Sheet (ENTER DATA)'!F23),"",'Score Sheet (ENTER DATA)'!F23)</f>
        <v>5</v>
      </c>
      <c r="G26" s="92">
        <f>IF(ISBLANK('Score Sheet (ENTER DATA)'!G23),"",'Score Sheet (ENTER DATA)'!G23)</f>
        <v>4</v>
      </c>
      <c r="H26" s="92">
        <f>IF(ISBLANK('Score Sheet (ENTER DATA)'!H23),"",'Score Sheet (ENTER DATA)'!H23)</f>
        <v>5</v>
      </c>
      <c r="I26" s="92">
        <f>IF(ISBLANK('Score Sheet (ENTER DATA)'!I23),"",'Score Sheet (ENTER DATA)'!I23)</f>
        <v>4</v>
      </c>
      <c r="J26" s="92">
        <f>IF(ISBLANK('Score Sheet (ENTER DATA)'!J23),"",'Score Sheet (ENTER DATA)'!J23)</f>
        <v>5</v>
      </c>
      <c r="K26" s="92">
        <f>IF(ISBLANK('Score Sheet (ENTER DATA)'!K23),"",'Score Sheet (ENTER DATA)'!K23)</f>
        <v>4</v>
      </c>
      <c r="L26" s="92">
        <f>IF(ISBLANK('Score Sheet (ENTER DATA)'!L23),"",'Score Sheet (ENTER DATA)'!L23)</f>
        <v>4</v>
      </c>
      <c r="M26" s="95">
        <f>IF('Score Sheet (ENTER DATA)'!M23=0,"",'Score Sheet (ENTER DATA)'!M23)</f>
        <v>39</v>
      </c>
      <c r="N26" s="92">
        <f>IF(ISBLANK('Score Sheet (ENTER DATA)'!N23),"",'Score Sheet (ENTER DATA)'!N23)</f>
        <v>4</v>
      </c>
      <c r="O26" s="92">
        <f>IF(ISBLANK('Score Sheet (ENTER DATA)'!O23),"",'Score Sheet (ENTER DATA)'!O23)</f>
        <v>3</v>
      </c>
      <c r="P26" s="92">
        <f>IF(ISBLANK('Score Sheet (ENTER DATA)'!P23),"",'Score Sheet (ENTER DATA)'!P23)</f>
        <v>5</v>
      </c>
      <c r="Q26" s="92">
        <f>IF(ISBLANK('Score Sheet (ENTER DATA)'!Q23),"",'Score Sheet (ENTER DATA)'!Q23)</f>
        <v>4</v>
      </c>
      <c r="R26" s="92">
        <f>IF(ISBLANK('Score Sheet (ENTER DATA)'!R23),"",'Score Sheet (ENTER DATA)'!R23)</f>
        <v>4</v>
      </c>
      <c r="S26" s="92">
        <f>IF(ISBLANK('Score Sheet (ENTER DATA)'!S23),"",'Score Sheet (ENTER DATA)'!S23)</f>
        <v>4</v>
      </c>
      <c r="T26" s="92">
        <f>IF(ISBLANK('Score Sheet (ENTER DATA)'!T23),"",'Score Sheet (ENTER DATA)'!T23)</f>
        <v>5</v>
      </c>
      <c r="U26" s="92">
        <f>IF(ISBLANK('Score Sheet (ENTER DATA)'!U23),"",'Score Sheet (ENTER DATA)'!U23)</f>
        <v>3</v>
      </c>
      <c r="V26" s="92">
        <f>IF(ISBLANK('Score Sheet (ENTER DATA)'!V23),"",'Score Sheet (ENTER DATA)'!V23)</f>
        <v>4</v>
      </c>
      <c r="W26" s="95">
        <f>IF('Score Sheet (ENTER DATA)'!W23=0,"",'Score Sheet (ENTER DATA)'!W23)</f>
        <v>36</v>
      </c>
      <c r="X26" s="110">
        <f>IF('Score Sheet (ENTER DATA)'!X23=0,"",'Score Sheet (ENTER DATA)'!X23)</f>
        <v>75</v>
      </c>
      <c r="Y26" s="92">
        <f>IF('Score Sheet (ENTER DATA)'!Y23=0,"",'Score Sheet (ENTER DATA)'!Y23)</f>
        <v>36</v>
      </c>
      <c r="Z26" s="92">
        <f>IF('Score Sheet (ENTER DATA)'!Z23=0,"",'Score Sheet (ENTER DATA)'!Z23)</f>
        <v>24</v>
      </c>
      <c r="AA26" s="92">
        <f>IF('Score Sheet (ENTER DATA)'!AA23=0,"",'Score Sheet (ENTER DATA)'!AA23)</f>
        <v>12</v>
      </c>
      <c r="AB26" s="92">
        <f>IF('Score Sheet (ENTER DATA)'!AB23=0,"",'Score Sheet (ENTER DATA)'!AB23)</f>
        <v>4</v>
      </c>
      <c r="AC26" s="92">
        <f>IF('Score Sheet (ENTER DATA)'!AC23=0,"",'Score Sheet (ENTER DATA)'!AC23)</f>
        <v>39</v>
      </c>
      <c r="AD26" s="92">
        <f>IF('Score Sheet (ENTER DATA)'!AD23=0,"",'Score Sheet (ENTER DATA)'!AD23)</f>
        <v>26</v>
      </c>
      <c r="AE26" s="92">
        <f>IF('Score Sheet (ENTER DATA)'!AE23=0,"",'Score Sheet (ENTER DATA)'!AE23)</f>
        <v>13</v>
      </c>
      <c r="AF26" s="92">
        <f>IF('Score Sheet (ENTER DATA)'!AF23=0,"",'Score Sheet (ENTER DATA)'!AF23)</f>
        <v>4</v>
      </c>
      <c r="AG26" s="111"/>
    </row>
    <row r="27" spans="1:33" s="15" customFormat="1" ht="15.75" customHeight="1">
      <c r="A27" s="92" t="str">
        <f>IF(ISBLANK('Score Sheet (ENTER DATA)'!C53),"",'Score Sheet (ENTER DATA)'!A53)</f>
        <v>WAT</v>
      </c>
      <c r="B27" s="92">
        <f>IF(ISBLANK('Score Sheet (ENTER DATA)'!C53),"",'Score Sheet (ENTER DATA)'!B53)</f>
        <v>1</v>
      </c>
      <c r="C27" s="93" t="str">
        <f>IF(ISBLANK('Score Sheet (ENTER DATA)'!C53),"",'Score Sheet (ENTER DATA)'!C53)</f>
        <v>L. Adams/J. Maney</v>
      </c>
      <c r="D27" s="92">
        <f>IF(ISBLANK('Score Sheet (ENTER DATA)'!D53),"",'Score Sheet (ENTER DATA)'!D53)</f>
        <v>5</v>
      </c>
      <c r="E27" s="92">
        <f>IF(ISBLANK('Score Sheet (ENTER DATA)'!E53),"",'Score Sheet (ENTER DATA)'!E53)</f>
        <v>4</v>
      </c>
      <c r="F27" s="92">
        <f>IF(ISBLANK('Score Sheet (ENTER DATA)'!F53),"",'Score Sheet (ENTER DATA)'!F53)</f>
        <v>4</v>
      </c>
      <c r="G27" s="92">
        <f>IF(ISBLANK('Score Sheet (ENTER DATA)'!G53),"",'Score Sheet (ENTER DATA)'!G53)</f>
        <v>4</v>
      </c>
      <c r="H27" s="92">
        <f>IF(ISBLANK('Score Sheet (ENTER DATA)'!H53),"",'Score Sheet (ENTER DATA)'!H53)</f>
        <v>5</v>
      </c>
      <c r="I27" s="92">
        <f>IF(ISBLANK('Score Sheet (ENTER DATA)'!I53),"",'Score Sheet (ENTER DATA)'!I53)</f>
        <v>4</v>
      </c>
      <c r="J27" s="92">
        <f>IF(ISBLANK('Score Sheet (ENTER DATA)'!J53),"",'Score Sheet (ENTER DATA)'!J53)</f>
        <v>5</v>
      </c>
      <c r="K27" s="92">
        <f>IF(ISBLANK('Score Sheet (ENTER DATA)'!K53),"",'Score Sheet (ENTER DATA)'!K53)</f>
        <v>4</v>
      </c>
      <c r="L27" s="92">
        <f>IF(ISBLANK('Score Sheet (ENTER DATA)'!L53),"",'Score Sheet (ENTER DATA)'!L53)</f>
        <v>4</v>
      </c>
      <c r="M27" s="95">
        <f>IF('Score Sheet (ENTER DATA)'!M53=0,"",'Score Sheet (ENTER DATA)'!M53)</f>
        <v>39</v>
      </c>
      <c r="N27" s="92">
        <f>IF(ISBLANK('Score Sheet (ENTER DATA)'!N53),"",'Score Sheet (ENTER DATA)'!N53)</f>
        <v>4</v>
      </c>
      <c r="O27" s="92">
        <f>IF(ISBLANK('Score Sheet (ENTER DATA)'!O53),"",'Score Sheet (ENTER DATA)'!O53)</f>
        <v>3</v>
      </c>
      <c r="P27" s="92">
        <f>IF(ISBLANK('Score Sheet (ENTER DATA)'!P53),"",'Score Sheet (ENTER DATA)'!P53)</f>
        <v>5</v>
      </c>
      <c r="Q27" s="92">
        <f>IF(ISBLANK('Score Sheet (ENTER DATA)'!Q53),"",'Score Sheet (ENTER DATA)'!Q53)</f>
        <v>4</v>
      </c>
      <c r="R27" s="92">
        <f>IF(ISBLANK('Score Sheet (ENTER DATA)'!R53),"",'Score Sheet (ENTER DATA)'!R53)</f>
        <v>3</v>
      </c>
      <c r="S27" s="92">
        <f>IF(ISBLANK('Score Sheet (ENTER DATA)'!S53),"",'Score Sheet (ENTER DATA)'!S53)</f>
        <v>5</v>
      </c>
      <c r="T27" s="92">
        <f>IF(ISBLANK('Score Sheet (ENTER DATA)'!T53),"",'Score Sheet (ENTER DATA)'!T53)</f>
        <v>4</v>
      </c>
      <c r="U27" s="92">
        <f>IF(ISBLANK('Score Sheet (ENTER DATA)'!U53),"",'Score Sheet (ENTER DATA)'!U53)</f>
        <v>4</v>
      </c>
      <c r="V27" s="92">
        <f>IF(ISBLANK('Score Sheet (ENTER DATA)'!V53),"",'Score Sheet (ENTER DATA)'!V53)</f>
        <v>5</v>
      </c>
      <c r="W27" s="95">
        <f>IF('Score Sheet (ENTER DATA)'!W53=0,"",'Score Sheet (ENTER DATA)'!W53)</f>
        <v>37</v>
      </c>
      <c r="X27" s="110">
        <f>IF('Score Sheet (ENTER DATA)'!X53=0,"",'Score Sheet (ENTER DATA)'!X53)</f>
        <v>76</v>
      </c>
      <c r="Y27" s="92">
        <f>IF('Score Sheet (ENTER DATA)'!Y53=0,"",'Score Sheet (ENTER DATA)'!Y53)</f>
        <v>37</v>
      </c>
      <c r="Z27" s="92">
        <f>IF('Score Sheet (ENTER DATA)'!Z53=0,"",'Score Sheet (ENTER DATA)'!Z53)</f>
        <v>25</v>
      </c>
      <c r="AA27" s="92">
        <f>IF('Score Sheet (ENTER DATA)'!AA53=0,"",'Score Sheet (ENTER DATA)'!AA53)</f>
        <v>13</v>
      </c>
      <c r="AB27" s="92">
        <f>IF('Score Sheet (ENTER DATA)'!AB53=0,"",'Score Sheet (ENTER DATA)'!AB53)</f>
        <v>5</v>
      </c>
      <c r="AC27" s="92">
        <f>IF('Score Sheet (ENTER DATA)'!AC53=0,"",'Score Sheet (ENTER DATA)'!AC53)</f>
        <v>39</v>
      </c>
      <c r="AD27" s="92">
        <f>IF('Score Sheet (ENTER DATA)'!AD53=0,"",'Score Sheet (ENTER DATA)'!AD53)</f>
        <v>26</v>
      </c>
      <c r="AE27" s="92">
        <f>IF('Score Sheet (ENTER DATA)'!AE53=0,"",'Score Sheet (ENTER DATA)'!AE53)</f>
        <v>13</v>
      </c>
      <c r="AF27" s="92">
        <f>IF('Score Sheet (ENTER DATA)'!AF53=0,"",'Score Sheet (ENTER DATA)'!AF53)</f>
        <v>4</v>
      </c>
      <c r="AG27" s="111"/>
    </row>
    <row r="28" spans="1:33" s="15" customFormat="1" ht="15.75" customHeight="1">
      <c r="A28" s="92" t="str">
        <f>IF(ISBLANK('Score Sheet (ENTER DATA)'!C31),"",'Score Sheet (ENTER DATA)'!A31)</f>
        <v>LOD</v>
      </c>
      <c r="B28" s="92">
        <f>IF(ISBLANK('Score Sheet (ENTER DATA)'!C31),"",'Score Sheet (ENTER DATA)'!B31)</f>
        <v>3</v>
      </c>
      <c r="C28" s="93" t="str">
        <f>IF(ISBLANK('Score Sheet (ENTER DATA)'!C31),"",'Score Sheet (ENTER DATA)'!C31)</f>
        <v>Bacon/Rashid</v>
      </c>
      <c r="D28" s="92">
        <f>IF(ISBLANK('Score Sheet (ENTER DATA)'!D31),"",'Score Sheet (ENTER DATA)'!D31)</f>
        <v>4</v>
      </c>
      <c r="E28" s="92">
        <f>IF(ISBLANK('Score Sheet (ENTER DATA)'!E31),"",'Score Sheet (ENTER DATA)'!E31)</f>
        <v>3</v>
      </c>
      <c r="F28" s="92">
        <f>IF(ISBLANK('Score Sheet (ENTER DATA)'!F31),"",'Score Sheet (ENTER DATA)'!F31)</f>
        <v>4</v>
      </c>
      <c r="G28" s="92">
        <f>IF(ISBLANK('Score Sheet (ENTER DATA)'!G31),"",'Score Sheet (ENTER DATA)'!G31)</f>
        <v>4</v>
      </c>
      <c r="H28" s="92">
        <f>IF(ISBLANK('Score Sheet (ENTER DATA)'!H31),"",'Score Sheet (ENTER DATA)'!H31)</f>
        <v>4</v>
      </c>
      <c r="I28" s="92">
        <f>IF(ISBLANK('Score Sheet (ENTER DATA)'!I31),"",'Score Sheet (ENTER DATA)'!I31)</f>
        <v>5</v>
      </c>
      <c r="J28" s="92">
        <f>IF(ISBLANK('Score Sheet (ENTER DATA)'!J31),"",'Score Sheet (ENTER DATA)'!J31)</f>
        <v>4</v>
      </c>
      <c r="K28" s="92">
        <f>IF(ISBLANK('Score Sheet (ENTER DATA)'!K31),"",'Score Sheet (ENTER DATA)'!K31)</f>
        <v>4</v>
      </c>
      <c r="L28" s="92">
        <f>IF(ISBLANK('Score Sheet (ENTER DATA)'!L31),"",'Score Sheet (ENTER DATA)'!L31)</f>
        <v>4</v>
      </c>
      <c r="M28" s="95">
        <f>IF('Score Sheet (ENTER DATA)'!M31=0,"",'Score Sheet (ENTER DATA)'!M31)</f>
        <v>36</v>
      </c>
      <c r="N28" s="92">
        <f>IF(ISBLANK('Score Sheet (ENTER DATA)'!N31),"",'Score Sheet (ENTER DATA)'!N31)</f>
        <v>6</v>
      </c>
      <c r="O28" s="92">
        <f>IF(ISBLANK('Score Sheet (ENTER DATA)'!O31),"",'Score Sheet (ENTER DATA)'!O31)</f>
        <v>3</v>
      </c>
      <c r="P28" s="92">
        <f>IF(ISBLANK('Score Sheet (ENTER DATA)'!P31),"",'Score Sheet (ENTER DATA)'!P31)</f>
        <v>5</v>
      </c>
      <c r="Q28" s="92">
        <f>IF(ISBLANK('Score Sheet (ENTER DATA)'!Q31),"",'Score Sheet (ENTER DATA)'!Q31)</f>
        <v>5</v>
      </c>
      <c r="R28" s="92">
        <f>IF(ISBLANK('Score Sheet (ENTER DATA)'!R31),"",'Score Sheet (ENTER DATA)'!R31)</f>
        <v>4</v>
      </c>
      <c r="S28" s="92">
        <f>IF(ISBLANK('Score Sheet (ENTER DATA)'!S31),"",'Score Sheet (ENTER DATA)'!S31)</f>
        <v>4</v>
      </c>
      <c r="T28" s="92">
        <f>IF(ISBLANK('Score Sheet (ENTER DATA)'!T31),"",'Score Sheet (ENTER DATA)'!T31)</f>
        <v>5</v>
      </c>
      <c r="U28" s="92">
        <f>IF(ISBLANK('Score Sheet (ENTER DATA)'!U31),"",'Score Sheet (ENTER DATA)'!U31)</f>
        <v>3</v>
      </c>
      <c r="V28" s="92">
        <f>IF(ISBLANK('Score Sheet (ENTER DATA)'!V31),"",'Score Sheet (ENTER DATA)'!V31)</f>
        <v>5</v>
      </c>
      <c r="W28" s="95">
        <f>IF('Score Sheet (ENTER DATA)'!W31=0,"",'Score Sheet (ENTER DATA)'!W31)</f>
        <v>40</v>
      </c>
      <c r="X28" s="110">
        <f>IF('Score Sheet (ENTER DATA)'!X31=0,"",'Score Sheet (ENTER DATA)'!X31)</f>
        <v>76</v>
      </c>
      <c r="Y28" s="92">
        <f>IF('Score Sheet (ENTER DATA)'!Y31=0,"",'Score Sheet (ENTER DATA)'!Y31)</f>
        <v>40</v>
      </c>
      <c r="Z28" s="92">
        <f>IF('Score Sheet (ENTER DATA)'!Z31=0,"",'Score Sheet (ENTER DATA)'!Z31)</f>
        <v>26</v>
      </c>
      <c r="AA28" s="92">
        <f>IF('Score Sheet (ENTER DATA)'!AA31=0,"",'Score Sheet (ENTER DATA)'!AA31)</f>
        <v>13</v>
      </c>
      <c r="AB28" s="92">
        <f>IF('Score Sheet (ENTER DATA)'!AB31=0,"",'Score Sheet (ENTER DATA)'!AB31)</f>
        <v>5</v>
      </c>
      <c r="AC28" s="92">
        <f>IF('Score Sheet (ENTER DATA)'!AC31=0,"",'Score Sheet (ENTER DATA)'!AC31)</f>
        <v>36</v>
      </c>
      <c r="AD28" s="92">
        <f>IF('Score Sheet (ENTER DATA)'!AD31=0,"",'Score Sheet (ENTER DATA)'!AD31)</f>
        <v>25</v>
      </c>
      <c r="AE28" s="92">
        <f>IF('Score Sheet (ENTER DATA)'!AE31=0,"",'Score Sheet (ENTER DATA)'!AE31)</f>
        <v>12</v>
      </c>
      <c r="AF28" s="92">
        <f>IF('Score Sheet (ENTER DATA)'!AF31=0,"",'Score Sheet (ENTER DATA)'!AF31)</f>
        <v>4</v>
      </c>
      <c r="AG28" s="111"/>
    </row>
    <row r="29" spans="1:33" s="15" customFormat="1" ht="15.75" customHeight="1">
      <c r="A29" s="92" t="str">
        <f>IF(ISBLANK('Score Sheet (ENTER DATA)'!C60),"",'Score Sheet (ENTER DATA)'!A60)</f>
        <v>WES</v>
      </c>
      <c r="B29" s="92">
        <f>IF(ISBLANK('Score Sheet (ENTER DATA)'!D60),"",'Score Sheet (ENTER DATA)'!B60)</f>
        <v>2</v>
      </c>
      <c r="C29" s="92" t="str">
        <f>IF(ISBLANK('Score Sheet (ENTER DATA)'!E60),"",'Score Sheet (ENTER DATA)'!C60)</f>
        <v>S. Lynch/J. Polick</v>
      </c>
      <c r="D29" s="92">
        <f>IF(ISBLANK('Score Sheet (ENTER DATA)'!F60),"",'Score Sheet (ENTER DATA)'!D60)</f>
        <v>4</v>
      </c>
      <c r="E29" s="92">
        <f>IF(ISBLANK('Score Sheet (ENTER DATA)'!G60),"",'Score Sheet (ENTER DATA)'!E60)</f>
        <v>3</v>
      </c>
      <c r="F29" s="92">
        <f>IF(ISBLANK('Score Sheet (ENTER DATA)'!H60),"",'Score Sheet (ENTER DATA)'!F60)</f>
        <v>5</v>
      </c>
      <c r="G29" s="92">
        <f>IF(ISBLANK('Score Sheet (ENTER DATA)'!I60),"",'Score Sheet (ENTER DATA)'!G60)</f>
        <v>5</v>
      </c>
      <c r="H29" s="92">
        <f>IF(ISBLANK('Score Sheet (ENTER DATA)'!J60),"",'Score Sheet (ENTER DATA)'!H60)</f>
        <v>3</v>
      </c>
      <c r="I29" s="92">
        <f>IF(ISBLANK('Score Sheet (ENTER DATA)'!K60),"",'Score Sheet (ENTER DATA)'!I60)</f>
        <v>4</v>
      </c>
      <c r="J29" s="92">
        <f>IF(ISBLANK('Score Sheet (ENTER DATA)'!L60),"",'Score Sheet (ENTER DATA)'!J60)</f>
        <v>5</v>
      </c>
      <c r="K29" s="92"/>
      <c r="L29" s="92">
        <f>IF(ISBLANK('Score Sheet (ENTER DATA)'!N60),"",'Score Sheet (ENTER DATA)'!L60)</f>
        <v>4</v>
      </c>
      <c r="M29" s="95">
        <f>IF(ISBLANK('Score Sheet (ENTER DATA)'!O60),"",'Score Sheet (ENTER DATA)'!M60)</f>
        <v>36</v>
      </c>
      <c r="N29" s="92">
        <f>IF(ISBLANK('Score Sheet (ENTER DATA)'!P60),"",'Score Sheet (ENTER DATA)'!N60)</f>
        <v>5</v>
      </c>
      <c r="O29" s="92">
        <f>IF(ISBLANK('Score Sheet (ENTER DATA)'!Q60),"",'Score Sheet (ENTER DATA)'!O60)</f>
        <v>3</v>
      </c>
      <c r="P29" s="92">
        <f>IF(ISBLANK('Score Sheet (ENTER DATA)'!R60),"",'Score Sheet (ENTER DATA)'!P60)</f>
        <v>4</v>
      </c>
      <c r="Q29" s="92">
        <f>IF(ISBLANK('Score Sheet (ENTER DATA)'!S60),"",'Score Sheet (ENTER DATA)'!Q60)</f>
        <v>3</v>
      </c>
      <c r="R29" s="92">
        <f>IF(ISBLANK('Score Sheet (ENTER DATA)'!T60),"",'Score Sheet (ENTER DATA)'!R60)</f>
        <v>4</v>
      </c>
      <c r="S29" s="92">
        <f>IF(ISBLANK('Score Sheet (ENTER DATA)'!U60),"",'Score Sheet (ENTER DATA)'!S60)</f>
        <v>3</v>
      </c>
      <c r="T29" s="92">
        <f>IF(ISBLANK('Score Sheet (ENTER DATA)'!V60),"",'Score Sheet (ENTER DATA)'!T60)</f>
        <v>4</v>
      </c>
      <c r="U29" s="92"/>
      <c r="V29" s="92"/>
      <c r="W29" s="95">
        <f>IF('Score Sheet (ENTER DATA)'!W60=0,"",'Score Sheet (ENTER DATA)'!W60)</f>
        <v>33</v>
      </c>
      <c r="X29" s="110">
        <f>IF('Score Sheet (ENTER DATA)'!X61=0,"",'Score Sheet (ENTER DATA)'!X61)</f>
        <v>77</v>
      </c>
      <c r="Y29" s="92">
        <f>IF('Score Sheet (ENTER DATA)'!Y60=0,"",'Score Sheet (ENTER DATA)'!Y60)</f>
        <v>33</v>
      </c>
      <c r="Z29" s="92">
        <f>IF('Score Sheet (ENTER DATA)'!Z60=0,"",'Score Sheet (ENTER DATA)'!Z60)</f>
        <v>21</v>
      </c>
      <c r="AA29" s="92">
        <f>IF('Score Sheet (ENTER DATA)'!AA60=0,"",'Score Sheet (ENTER DATA)'!AA60)</f>
        <v>11</v>
      </c>
      <c r="AB29" s="92">
        <f>IF('Score Sheet (ENTER DATA)'!AB60=0,"",'Score Sheet (ENTER DATA)'!AB60)</f>
        <v>4</v>
      </c>
      <c r="AC29" s="92">
        <f>IF('Score Sheet (ENTER DATA)'!AC60=0,"",'Score Sheet (ENTER DATA)'!AC60)</f>
        <v>36</v>
      </c>
      <c r="AD29" s="92">
        <f>IF('Score Sheet (ENTER DATA)'!AD60=0,"",'Score Sheet (ENTER DATA)'!AD60)</f>
        <v>24</v>
      </c>
      <c r="AE29" s="92">
        <f>IF('Score Sheet (ENTER DATA)'!AE60=0,"",'Score Sheet (ENTER DATA)'!AE60)</f>
        <v>12</v>
      </c>
      <c r="AF29" s="92">
        <f>IF('Score Sheet (ENTER DATA)'!AF60=0,"",'Score Sheet (ENTER DATA)'!AF60)</f>
        <v>4</v>
      </c>
      <c r="AG29" s="111"/>
    </row>
    <row r="30" spans="1:33" s="15" customFormat="1" ht="15.75" customHeight="1">
      <c r="A30" s="92" t="str">
        <f>IF(ISBLANK('Score Sheet (ENTER DATA)'!C54),"",'Score Sheet (ENTER DATA)'!A54)</f>
        <v>WAT</v>
      </c>
      <c r="B30" s="92">
        <f>IF(ISBLANK('Score Sheet (ENTER DATA)'!C54),"",'Score Sheet (ENTER DATA)'!B54)</f>
        <v>2</v>
      </c>
      <c r="C30" s="93" t="str">
        <f>IF(ISBLANK('Score Sheet (ENTER DATA)'!C54),"",'Score Sheet (ENTER DATA)'!C54)</f>
        <v>S. Kitzke/A. Oliver</v>
      </c>
      <c r="D30" s="92">
        <f>IF(ISBLANK('Score Sheet (ENTER DATA)'!D54),"",'Score Sheet (ENTER DATA)'!D54)</f>
        <v>5</v>
      </c>
      <c r="E30" s="92">
        <f>IF(ISBLANK('Score Sheet (ENTER DATA)'!E54),"",'Score Sheet (ENTER DATA)'!E54)</f>
        <v>3</v>
      </c>
      <c r="F30" s="92">
        <f>IF(ISBLANK('Score Sheet (ENTER DATA)'!F54),"",'Score Sheet (ENTER DATA)'!F54)</f>
        <v>5</v>
      </c>
      <c r="G30" s="92">
        <f>IF(ISBLANK('Score Sheet (ENTER DATA)'!G54),"",'Score Sheet (ENTER DATA)'!G54)</f>
        <v>4</v>
      </c>
      <c r="H30" s="92">
        <f>IF(ISBLANK('Score Sheet (ENTER DATA)'!H54),"",'Score Sheet (ENTER DATA)'!H54)</f>
        <v>5</v>
      </c>
      <c r="I30" s="92">
        <f>IF(ISBLANK('Score Sheet (ENTER DATA)'!I54),"",'Score Sheet (ENTER DATA)'!I54)</f>
        <v>4</v>
      </c>
      <c r="J30" s="92">
        <f>IF(ISBLANK('Score Sheet (ENTER DATA)'!J54),"",'Score Sheet (ENTER DATA)'!J54)</f>
        <v>6</v>
      </c>
      <c r="K30" s="92">
        <f>IF(ISBLANK('Score Sheet (ENTER DATA)'!K54),"",'Score Sheet (ENTER DATA)'!K54)</f>
        <v>3</v>
      </c>
      <c r="L30" s="92">
        <f>IF(ISBLANK('Score Sheet (ENTER DATA)'!L54),"",'Score Sheet (ENTER DATA)'!L54)</f>
        <v>3</v>
      </c>
      <c r="M30" s="95">
        <f>IF('Score Sheet (ENTER DATA)'!M54=0,"",'Score Sheet (ENTER DATA)'!M54)</f>
        <v>38</v>
      </c>
      <c r="N30" s="92">
        <f>IF(ISBLANK('Score Sheet (ENTER DATA)'!N54),"",'Score Sheet (ENTER DATA)'!N54)</f>
        <v>5</v>
      </c>
      <c r="O30" s="92">
        <f>IF(ISBLANK('Score Sheet (ENTER DATA)'!O54),"",'Score Sheet (ENTER DATA)'!O54)</f>
        <v>4</v>
      </c>
      <c r="P30" s="92">
        <f>IF(ISBLANK('Score Sheet (ENTER DATA)'!P54),"",'Score Sheet (ENTER DATA)'!P54)</f>
        <v>5</v>
      </c>
      <c r="Q30" s="92">
        <f>IF(ISBLANK('Score Sheet (ENTER DATA)'!Q54),"",'Score Sheet (ENTER DATA)'!Q54)</f>
        <v>5</v>
      </c>
      <c r="R30" s="92">
        <f>IF(ISBLANK('Score Sheet (ENTER DATA)'!R54),"",'Score Sheet (ENTER DATA)'!R54)</f>
        <v>5</v>
      </c>
      <c r="S30" s="92">
        <f>IF(ISBLANK('Score Sheet (ENTER DATA)'!S54),"",'Score Sheet (ENTER DATA)'!S54)</f>
        <v>4</v>
      </c>
      <c r="T30" s="92">
        <f>IF(ISBLANK('Score Sheet (ENTER DATA)'!T54),"",'Score Sheet (ENTER DATA)'!T54)</f>
        <v>5</v>
      </c>
      <c r="U30" s="92">
        <f>IF(ISBLANK('Score Sheet (ENTER DATA)'!U54),"",'Score Sheet (ENTER DATA)'!U54)</f>
        <v>3</v>
      </c>
      <c r="V30" s="92">
        <f>IF(ISBLANK('Score Sheet (ENTER DATA)'!V54),"",'Score Sheet (ENTER DATA)'!V54)</f>
        <v>4</v>
      </c>
      <c r="W30" s="95">
        <f>IF('Score Sheet (ENTER DATA)'!W54=0,"",'Score Sheet (ENTER DATA)'!W54)</f>
        <v>40</v>
      </c>
      <c r="X30" s="110">
        <f>IF('Score Sheet (ENTER DATA)'!X54=0,"",'Score Sheet (ENTER DATA)'!X54)</f>
        <v>78</v>
      </c>
      <c r="Y30" s="92">
        <f>IF('Score Sheet (ENTER DATA)'!Y54=0,"",'Score Sheet (ENTER DATA)'!Y54)</f>
        <v>40</v>
      </c>
      <c r="Z30" s="92">
        <f>IF('Score Sheet (ENTER DATA)'!Z54=0,"",'Score Sheet (ENTER DATA)'!Z54)</f>
        <v>26</v>
      </c>
      <c r="AA30" s="92">
        <f>IF('Score Sheet (ENTER DATA)'!AA54=0,"",'Score Sheet (ENTER DATA)'!AA54)</f>
        <v>12</v>
      </c>
      <c r="AB30" s="92">
        <f>IF('Score Sheet (ENTER DATA)'!AB54=0,"",'Score Sheet (ENTER DATA)'!AB54)</f>
        <v>4</v>
      </c>
      <c r="AC30" s="92">
        <f>IF('Score Sheet (ENTER DATA)'!AC54=0,"",'Score Sheet (ENTER DATA)'!AC54)</f>
        <v>38</v>
      </c>
      <c r="AD30" s="92">
        <f>IF('Score Sheet (ENTER DATA)'!AD54=0,"",'Score Sheet (ENTER DATA)'!AD54)</f>
        <v>25</v>
      </c>
      <c r="AE30" s="92">
        <f>IF('Score Sheet (ENTER DATA)'!AE54=0,"",'Score Sheet (ENTER DATA)'!AE54)</f>
        <v>12</v>
      </c>
      <c r="AF30" s="92">
        <f>IF('Score Sheet (ENTER DATA)'!AF54=0,"",'Score Sheet (ENTER DATA)'!AF54)</f>
        <v>3</v>
      </c>
      <c r="AG30" s="111"/>
    </row>
    <row r="31" spans="1:33" s="15" customFormat="1" ht="15.75" customHeight="1">
      <c r="A31" s="92" t="str">
        <f>IF(ISBLANK('Score Sheet (ENTER DATA)'!C12),"",'Score Sheet (ENTER DATA)'!A12)</f>
        <v>BF</v>
      </c>
      <c r="B31" s="92">
        <f>IF(ISBLANK('Score Sheet (ENTER DATA)'!C12),"",'Score Sheet (ENTER DATA)'!B12)</f>
        <v>2</v>
      </c>
      <c r="C31" s="93" t="str">
        <f>IF(ISBLANK('Score Sheet (ENTER DATA)'!C12),"",'Score Sheet (ENTER DATA)'!C12)</f>
        <v>L. Isholm/F. Larsen</v>
      </c>
      <c r="D31" s="92">
        <f>IF(ISBLANK('Score Sheet (ENTER DATA)'!D12),"",'Score Sheet (ENTER DATA)'!D12)</f>
        <v>8</v>
      </c>
      <c r="E31" s="92">
        <f>IF(ISBLANK('Score Sheet (ENTER DATA)'!E12),"",'Score Sheet (ENTER DATA)'!E12)</f>
        <v>5</v>
      </c>
      <c r="F31" s="92">
        <f>IF(ISBLANK('Score Sheet (ENTER DATA)'!F12),"",'Score Sheet (ENTER DATA)'!F12)</f>
        <v>5</v>
      </c>
      <c r="G31" s="92">
        <f>IF(ISBLANK('Score Sheet (ENTER DATA)'!G12),"",'Score Sheet (ENTER DATA)'!G12)</f>
        <v>6</v>
      </c>
      <c r="H31" s="92">
        <f>IF(ISBLANK('Score Sheet (ENTER DATA)'!H12),"",'Score Sheet (ENTER DATA)'!H12)</f>
        <v>5</v>
      </c>
      <c r="I31" s="92">
        <f>IF(ISBLANK('Score Sheet (ENTER DATA)'!I12),"",'Score Sheet (ENTER DATA)'!I12)</f>
        <v>5</v>
      </c>
      <c r="J31" s="92">
        <f>IF(ISBLANK('Score Sheet (ENTER DATA)'!J12),"",'Score Sheet (ENTER DATA)'!J12)</f>
        <v>4</v>
      </c>
      <c r="K31" s="92">
        <f>IF(ISBLANK('Score Sheet (ENTER DATA)'!K12),"",'Score Sheet (ENTER DATA)'!K12)</f>
        <v>4</v>
      </c>
      <c r="L31" s="92">
        <f>IF(ISBLANK('Score Sheet (ENTER DATA)'!L12),"",'Score Sheet (ENTER DATA)'!L12)</f>
        <v>4</v>
      </c>
      <c r="M31" s="95">
        <f>IF('Score Sheet (ENTER DATA)'!M12=0,"",'Score Sheet (ENTER DATA)'!M12)</f>
        <v>46</v>
      </c>
      <c r="N31" s="92">
        <f>IF(ISBLANK('Score Sheet (ENTER DATA)'!N12),"",'Score Sheet (ENTER DATA)'!N12)</f>
        <v>3</v>
      </c>
      <c r="O31" s="92">
        <f>IF(ISBLANK('Score Sheet (ENTER DATA)'!O12),"",'Score Sheet (ENTER DATA)'!O12)</f>
        <v>3</v>
      </c>
      <c r="P31" s="92">
        <f>IF(ISBLANK('Score Sheet (ENTER DATA)'!P12),"",'Score Sheet (ENTER DATA)'!P12)</f>
        <v>5</v>
      </c>
      <c r="Q31" s="92">
        <f>IF(ISBLANK('Score Sheet (ENTER DATA)'!Q12),"",'Score Sheet (ENTER DATA)'!Q12)</f>
        <v>4</v>
      </c>
      <c r="R31" s="92">
        <f>IF(ISBLANK('Score Sheet (ENTER DATA)'!R12),"",'Score Sheet (ENTER DATA)'!R12)</f>
        <v>5</v>
      </c>
      <c r="S31" s="92">
        <f>IF(ISBLANK('Score Sheet (ENTER DATA)'!S12),"",'Score Sheet (ENTER DATA)'!S12)</f>
        <v>3</v>
      </c>
      <c r="T31" s="92">
        <f>IF(ISBLANK('Score Sheet (ENTER DATA)'!T12),"",'Score Sheet (ENTER DATA)'!T12)</f>
        <v>4</v>
      </c>
      <c r="U31" s="92">
        <f>IF(ISBLANK('Score Sheet (ENTER DATA)'!U12),"",'Score Sheet (ENTER DATA)'!U12)</f>
        <v>3</v>
      </c>
      <c r="V31" s="92">
        <f>IF(ISBLANK('Score Sheet (ENTER DATA)'!V12),"",'Score Sheet (ENTER DATA)'!V12)</f>
        <v>4</v>
      </c>
      <c r="W31" s="95">
        <f>IF('Score Sheet (ENTER DATA)'!W12=0,"",'Score Sheet (ENTER DATA)'!W12)</f>
        <v>34</v>
      </c>
      <c r="X31" s="110">
        <f>IF('Score Sheet (ENTER DATA)'!X12=0,"",'Score Sheet (ENTER DATA)'!X12)</f>
        <v>80</v>
      </c>
      <c r="Y31" s="92">
        <f>IF('Score Sheet (ENTER DATA)'!Y12=0,"",'Score Sheet (ENTER DATA)'!Y12)</f>
        <v>34</v>
      </c>
      <c r="Z31" s="92">
        <f>IF('Score Sheet (ENTER DATA)'!Z12=0,"",'Score Sheet (ENTER DATA)'!Z12)</f>
        <v>23</v>
      </c>
      <c r="AA31" s="92">
        <f>IF('Score Sheet (ENTER DATA)'!AA12=0,"",'Score Sheet (ENTER DATA)'!AA12)</f>
        <v>11</v>
      </c>
      <c r="AB31" s="92">
        <f>IF('Score Sheet (ENTER DATA)'!AB12=0,"",'Score Sheet (ENTER DATA)'!AB12)</f>
        <v>4</v>
      </c>
      <c r="AC31" s="92">
        <f>IF('Score Sheet (ENTER DATA)'!AC12=0,"",'Score Sheet (ENTER DATA)'!AC12)</f>
        <v>46</v>
      </c>
      <c r="AD31" s="92">
        <f>IF('Score Sheet (ENTER DATA)'!AD12=0,"",'Score Sheet (ENTER DATA)'!AD12)</f>
        <v>28</v>
      </c>
      <c r="AE31" s="92">
        <f>IF('Score Sheet (ENTER DATA)'!AE12=0,"",'Score Sheet (ENTER DATA)'!AE12)</f>
        <v>12</v>
      </c>
      <c r="AF31" s="92">
        <f>IF('Score Sheet (ENTER DATA)'!AF12=0,"",'Score Sheet (ENTER DATA)'!AF12)</f>
        <v>4</v>
      </c>
      <c r="AG31" s="111"/>
    </row>
    <row r="32" spans="1:33" s="15" customFormat="1" ht="15.75" customHeight="1">
      <c r="A32" s="92" t="str">
        <f>IF(ISBLANK('Score Sheet (ENTER DATA)'!C11),"",'Score Sheet (ENTER DATA)'!A11)</f>
        <v>BF</v>
      </c>
      <c r="B32" s="92">
        <f>IF(ISBLANK('Score Sheet (ENTER DATA)'!C11),"",'Score Sheet (ENTER DATA)'!B11)</f>
        <v>1</v>
      </c>
      <c r="C32" s="93" t="str">
        <f>IF(ISBLANK('Score Sheet (ENTER DATA)'!C11),"",'Score Sheet (ENTER DATA)'!C11)</f>
        <v>Q. Sharp/J. Wattens</v>
      </c>
      <c r="D32" s="92">
        <f>IF(ISBLANK('Score Sheet (ENTER DATA)'!D11),"",'Score Sheet (ENTER DATA)'!D11)</f>
        <v>5</v>
      </c>
      <c r="E32" s="92">
        <f>IF(ISBLANK('Score Sheet (ENTER DATA)'!E11),"",'Score Sheet (ENTER DATA)'!E11)</f>
        <v>4</v>
      </c>
      <c r="F32" s="92">
        <f>IF(ISBLANK('Score Sheet (ENTER DATA)'!F11),"",'Score Sheet (ENTER DATA)'!F11)</f>
        <v>3</v>
      </c>
      <c r="G32" s="92">
        <f>IF(ISBLANK('Score Sheet (ENTER DATA)'!G11),"",'Score Sheet (ENTER DATA)'!G11)</f>
        <v>4</v>
      </c>
      <c r="H32" s="92">
        <f>IF(ISBLANK('Score Sheet (ENTER DATA)'!H11),"",'Score Sheet (ENTER DATA)'!H11)</f>
        <v>5</v>
      </c>
      <c r="I32" s="92">
        <f>IF(ISBLANK('Score Sheet (ENTER DATA)'!I11),"",'Score Sheet (ENTER DATA)'!I11)</f>
        <v>5</v>
      </c>
      <c r="J32" s="92">
        <f>IF(ISBLANK('Score Sheet (ENTER DATA)'!J11),"",'Score Sheet (ENTER DATA)'!J11)</f>
        <v>5</v>
      </c>
      <c r="K32" s="92">
        <f>IF(ISBLANK('Score Sheet (ENTER DATA)'!K11),"",'Score Sheet (ENTER DATA)'!K11)</f>
        <v>4</v>
      </c>
      <c r="L32" s="92">
        <f>IF(ISBLANK('Score Sheet (ENTER DATA)'!L11),"",'Score Sheet (ENTER DATA)'!L11)</f>
        <v>4</v>
      </c>
      <c r="M32" s="95">
        <f>IF('Score Sheet (ENTER DATA)'!M11=0,"",'Score Sheet (ENTER DATA)'!M11)</f>
        <v>39</v>
      </c>
      <c r="N32" s="92">
        <f>IF(ISBLANK('Score Sheet (ENTER DATA)'!N11),"",'Score Sheet (ENTER DATA)'!N11)</f>
        <v>5</v>
      </c>
      <c r="O32" s="92">
        <f>IF(ISBLANK('Score Sheet (ENTER DATA)'!O11),"",'Score Sheet (ENTER DATA)'!O11)</f>
        <v>3</v>
      </c>
      <c r="P32" s="92">
        <f>IF(ISBLANK('Score Sheet (ENTER DATA)'!P11),"",'Score Sheet (ENTER DATA)'!P11)</f>
        <v>7</v>
      </c>
      <c r="Q32" s="92">
        <f>IF(ISBLANK('Score Sheet (ENTER DATA)'!Q11),"",'Score Sheet (ENTER DATA)'!Q11)</f>
        <v>7</v>
      </c>
      <c r="R32" s="92">
        <f>IF(ISBLANK('Score Sheet (ENTER DATA)'!R11),"",'Score Sheet (ENTER DATA)'!R11)</f>
        <v>5</v>
      </c>
      <c r="S32" s="92">
        <f>IF(ISBLANK('Score Sheet (ENTER DATA)'!S11),"",'Score Sheet (ENTER DATA)'!S11)</f>
        <v>4</v>
      </c>
      <c r="T32" s="92">
        <f>IF(ISBLANK('Score Sheet (ENTER DATA)'!T11),"",'Score Sheet (ENTER DATA)'!T11)</f>
        <v>4</v>
      </c>
      <c r="U32" s="92">
        <f>IF(ISBLANK('Score Sheet (ENTER DATA)'!U11),"",'Score Sheet (ENTER DATA)'!U11)</f>
        <v>3</v>
      </c>
      <c r="V32" s="92">
        <f>IF(ISBLANK('Score Sheet (ENTER DATA)'!V11),"",'Score Sheet (ENTER DATA)'!V11)</f>
        <v>4</v>
      </c>
      <c r="W32" s="95">
        <f>IF('Score Sheet (ENTER DATA)'!W11=0,"",'Score Sheet (ENTER DATA)'!W11)</f>
        <v>42</v>
      </c>
      <c r="X32" s="110">
        <f>IF('Score Sheet (ENTER DATA)'!X11=0,"",'Score Sheet (ENTER DATA)'!X11)</f>
        <v>81</v>
      </c>
      <c r="Y32" s="92">
        <f>IF('Score Sheet (ENTER DATA)'!Y11=0,"",'Score Sheet (ENTER DATA)'!Y11)</f>
        <v>42</v>
      </c>
      <c r="Z32" s="92">
        <f>IF('Score Sheet (ENTER DATA)'!Z11=0,"",'Score Sheet (ENTER DATA)'!Z11)</f>
        <v>27</v>
      </c>
      <c r="AA32" s="92">
        <f>IF('Score Sheet (ENTER DATA)'!AA11=0,"",'Score Sheet (ENTER DATA)'!AA11)</f>
        <v>11</v>
      </c>
      <c r="AB32" s="92">
        <f>IF('Score Sheet (ENTER DATA)'!AB11=0,"",'Score Sheet (ENTER DATA)'!AB11)</f>
        <v>4</v>
      </c>
      <c r="AC32" s="92">
        <f>IF('Score Sheet (ENTER DATA)'!AC11=0,"",'Score Sheet (ENTER DATA)'!AC11)</f>
        <v>39</v>
      </c>
      <c r="AD32" s="92">
        <f>IF('Score Sheet (ENTER DATA)'!AD11=0,"",'Score Sheet (ENTER DATA)'!AD11)</f>
        <v>27</v>
      </c>
      <c r="AE32" s="92">
        <f>IF('Score Sheet (ENTER DATA)'!AE11=0,"",'Score Sheet (ENTER DATA)'!AE11)</f>
        <v>13</v>
      </c>
      <c r="AF32" s="92">
        <f>IF('Score Sheet (ENTER DATA)'!AF11=0,"",'Score Sheet (ENTER DATA)'!AF11)</f>
        <v>4</v>
      </c>
      <c r="AG32" s="111"/>
    </row>
    <row r="33" spans="1:33" s="15" customFormat="1" ht="15.75" customHeight="1">
      <c r="A33" s="92" t="str">
        <f>IF(ISBLANK('Score Sheet (ENTER DATA)'!C55),"",'Score Sheet (ENTER DATA)'!A55)</f>
        <v>WAT</v>
      </c>
      <c r="B33" s="92">
        <f>IF(ISBLANK('Score Sheet (ENTER DATA)'!C55),"",'Score Sheet (ENTER DATA)'!B55)</f>
        <v>3</v>
      </c>
      <c r="C33" s="93" t="str">
        <f>IF(ISBLANK('Score Sheet (ENTER DATA)'!C55),"",'Score Sheet (ENTER DATA)'!C55)</f>
        <v>J. Decamp/E. Voelkers</v>
      </c>
      <c r="D33" s="92">
        <f>IF(ISBLANK('Score Sheet (ENTER DATA)'!D55),"",'Score Sheet (ENTER DATA)'!D55)</f>
        <v>5</v>
      </c>
      <c r="E33" s="92">
        <f>IF(ISBLANK('Score Sheet (ENTER DATA)'!E55),"",'Score Sheet (ENTER DATA)'!E55)</f>
        <v>4</v>
      </c>
      <c r="F33" s="92">
        <f>IF(ISBLANK('Score Sheet (ENTER DATA)'!F55),"",'Score Sheet (ENTER DATA)'!F55)</f>
        <v>5</v>
      </c>
      <c r="G33" s="92">
        <f>IF(ISBLANK('Score Sheet (ENTER DATA)'!G55),"",'Score Sheet (ENTER DATA)'!G55)</f>
        <v>4</v>
      </c>
      <c r="H33" s="92">
        <f>IF(ISBLANK('Score Sheet (ENTER DATA)'!H55),"",'Score Sheet (ENTER DATA)'!H55)</f>
        <v>5</v>
      </c>
      <c r="I33" s="92">
        <f>IF(ISBLANK('Score Sheet (ENTER DATA)'!I55),"",'Score Sheet (ENTER DATA)'!I55)</f>
        <v>4</v>
      </c>
      <c r="J33" s="92">
        <f>IF(ISBLANK('Score Sheet (ENTER DATA)'!J55),"",'Score Sheet (ENTER DATA)'!J55)</f>
        <v>5</v>
      </c>
      <c r="K33" s="92">
        <f>IF(ISBLANK('Score Sheet (ENTER DATA)'!K55),"",'Score Sheet (ENTER DATA)'!K55)</f>
        <v>5</v>
      </c>
      <c r="L33" s="92">
        <f>IF(ISBLANK('Score Sheet (ENTER DATA)'!L55),"",'Score Sheet (ENTER DATA)'!L55)</f>
        <v>5</v>
      </c>
      <c r="M33" s="95">
        <f>IF('Score Sheet (ENTER DATA)'!M55=0,"",'Score Sheet (ENTER DATA)'!M55)</f>
        <v>42</v>
      </c>
      <c r="N33" s="92">
        <f>IF(ISBLANK('Score Sheet (ENTER DATA)'!N55),"",'Score Sheet (ENTER DATA)'!N55)</f>
        <v>4</v>
      </c>
      <c r="O33" s="92">
        <f>IF(ISBLANK('Score Sheet (ENTER DATA)'!O55),"",'Score Sheet (ENTER DATA)'!O55)</f>
        <v>3</v>
      </c>
      <c r="P33" s="92">
        <f>IF(ISBLANK('Score Sheet (ENTER DATA)'!P55),"",'Score Sheet (ENTER DATA)'!P55)</f>
        <v>5</v>
      </c>
      <c r="Q33" s="92">
        <f>IF(ISBLANK('Score Sheet (ENTER DATA)'!Q55),"",'Score Sheet (ENTER DATA)'!Q55)</f>
        <v>5</v>
      </c>
      <c r="R33" s="92">
        <f>IF(ISBLANK('Score Sheet (ENTER DATA)'!R55),"",'Score Sheet (ENTER DATA)'!R55)</f>
        <v>6</v>
      </c>
      <c r="S33" s="92">
        <f>IF(ISBLANK('Score Sheet (ENTER DATA)'!S55),"",'Score Sheet (ENTER DATA)'!S55)</f>
        <v>5</v>
      </c>
      <c r="T33" s="92">
        <f>IF(ISBLANK('Score Sheet (ENTER DATA)'!T55),"",'Score Sheet (ENTER DATA)'!T55)</f>
        <v>5</v>
      </c>
      <c r="U33" s="92">
        <f>IF(ISBLANK('Score Sheet (ENTER DATA)'!U55),"",'Score Sheet (ENTER DATA)'!U55)</f>
        <v>3</v>
      </c>
      <c r="V33" s="92">
        <f>IF(ISBLANK('Score Sheet (ENTER DATA)'!V55),"",'Score Sheet (ENTER DATA)'!V55)</f>
        <v>4</v>
      </c>
      <c r="W33" s="95">
        <f>IF('Score Sheet (ENTER DATA)'!W55=0,"",'Score Sheet (ENTER DATA)'!W55)</f>
        <v>40</v>
      </c>
      <c r="X33" s="110">
        <f>IF('Score Sheet (ENTER DATA)'!X55=0,"",'Score Sheet (ENTER DATA)'!X55)</f>
        <v>82</v>
      </c>
      <c r="Y33" s="92">
        <f>IF('Score Sheet (ENTER DATA)'!Y55=0,"",'Score Sheet (ENTER DATA)'!Y55)</f>
        <v>40</v>
      </c>
      <c r="Z33" s="92">
        <f>IF('Score Sheet (ENTER DATA)'!Z55=0,"",'Score Sheet (ENTER DATA)'!Z55)</f>
        <v>28</v>
      </c>
      <c r="AA33" s="92">
        <f>IF('Score Sheet (ENTER DATA)'!AA55=0,"",'Score Sheet (ENTER DATA)'!AA55)</f>
        <v>12</v>
      </c>
      <c r="AB33" s="92">
        <f>IF('Score Sheet (ENTER DATA)'!AB55=0,"",'Score Sheet (ENTER DATA)'!AB55)</f>
        <v>4</v>
      </c>
      <c r="AC33" s="92">
        <f>IF('Score Sheet (ENTER DATA)'!AC55=0,"",'Score Sheet (ENTER DATA)'!AC55)</f>
        <v>42</v>
      </c>
      <c r="AD33" s="92">
        <f>IF('Score Sheet (ENTER DATA)'!AD55=0,"",'Score Sheet (ENTER DATA)'!AD55)</f>
        <v>28</v>
      </c>
      <c r="AE33" s="92">
        <f>IF('Score Sheet (ENTER DATA)'!AE55=0,"",'Score Sheet (ENTER DATA)'!AE55)</f>
        <v>15</v>
      </c>
      <c r="AF33" s="92">
        <f>IF('Score Sheet (ENTER DATA)'!AF55=0,"",'Score Sheet (ENTER DATA)'!AF55)</f>
        <v>5</v>
      </c>
      <c r="AG33" s="111"/>
    </row>
    <row r="34" spans="1:33" s="15" customFormat="1" ht="15.75" customHeight="1">
      <c r="A34" s="92" t="str">
        <f>IF(ISBLANK('Score Sheet (ENTER DATA)'!C25),"",'Score Sheet (ENTER DATA)'!A25)</f>
        <v>JEF</v>
      </c>
      <c r="B34" s="92">
        <f>IF(ISBLANK('Score Sheet (ENTER DATA)'!C25),"",'Score Sheet (ENTER DATA)'!B25)</f>
        <v>3</v>
      </c>
      <c r="C34" s="93" t="str">
        <f>IF(ISBLANK('Score Sheet (ENTER DATA)'!C25),"",'Score Sheet (ENTER DATA)'!C25)</f>
        <v>S. Green/M. Welper</v>
      </c>
      <c r="D34" s="92">
        <f>IF(ISBLANK('Score Sheet (ENTER DATA)'!D25),"",'Score Sheet (ENTER DATA)'!D25)</f>
        <v>4</v>
      </c>
      <c r="E34" s="92">
        <f>IF(ISBLANK('Score Sheet (ENTER DATA)'!E25),"",'Score Sheet (ENTER DATA)'!E25)</f>
        <v>4</v>
      </c>
      <c r="F34" s="92">
        <f>IF(ISBLANK('Score Sheet (ENTER DATA)'!F25),"",'Score Sheet (ENTER DATA)'!F25)</f>
        <v>6</v>
      </c>
      <c r="G34" s="92">
        <f>IF(ISBLANK('Score Sheet (ENTER DATA)'!G25),"",'Score Sheet (ENTER DATA)'!G25)</f>
        <v>4</v>
      </c>
      <c r="H34" s="92">
        <f>IF(ISBLANK('Score Sheet (ENTER DATA)'!H25),"",'Score Sheet (ENTER DATA)'!H25)</f>
        <v>7</v>
      </c>
      <c r="I34" s="92">
        <f>IF(ISBLANK('Score Sheet (ENTER DATA)'!I25),"",'Score Sheet (ENTER DATA)'!I25)</f>
        <v>6</v>
      </c>
      <c r="J34" s="92">
        <f>IF(ISBLANK('Score Sheet (ENTER DATA)'!J25),"",'Score Sheet (ENTER DATA)'!J25)</f>
        <v>7</v>
      </c>
      <c r="K34" s="92">
        <f>IF(ISBLANK('Score Sheet (ENTER DATA)'!K25),"",'Score Sheet (ENTER DATA)'!K25)</f>
        <v>5</v>
      </c>
      <c r="L34" s="92">
        <f>IF(ISBLANK('Score Sheet (ENTER DATA)'!L25),"",'Score Sheet (ENTER DATA)'!L25)</f>
        <v>7</v>
      </c>
      <c r="M34" s="95">
        <f>IF('Score Sheet (ENTER DATA)'!M25=0,"",'Score Sheet (ENTER DATA)'!M25)</f>
        <v>50</v>
      </c>
      <c r="N34" s="92">
        <f>IF(ISBLANK('Score Sheet (ENTER DATA)'!N25),"",'Score Sheet (ENTER DATA)'!N25)</f>
        <v>7</v>
      </c>
      <c r="O34" s="92">
        <f>IF(ISBLANK('Score Sheet (ENTER DATA)'!O25),"",'Score Sheet (ENTER DATA)'!O25)</f>
        <v>3</v>
      </c>
      <c r="P34" s="92">
        <f>IF(ISBLANK('Score Sheet (ENTER DATA)'!P25),"",'Score Sheet (ENTER DATA)'!P25)</f>
        <v>4</v>
      </c>
      <c r="Q34" s="92">
        <f>IF(ISBLANK('Score Sheet (ENTER DATA)'!Q25),"",'Score Sheet (ENTER DATA)'!Q25)</f>
        <v>7</v>
      </c>
      <c r="R34" s="92">
        <f>IF(ISBLANK('Score Sheet (ENTER DATA)'!R25),"",'Score Sheet (ENTER DATA)'!R25)</f>
        <v>5</v>
      </c>
      <c r="S34" s="92">
        <f>IF(ISBLANK('Score Sheet (ENTER DATA)'!S25),"",'Score Sheet (ENTER DATA)'!S25)</f>
        <v>5</v>
      </c>
      <c r="T34" s="92">
        <f>IF(ISBLANK('Score Sheet (ENTER DATA)'!T25),"",'Score Sheet (ENTER DATA)'!T25)</f>
        <v>5</v>
      </c>
      <c r="U34" s="92">
        <f>IF(ISBLANK('Score Sheet (ENTER DATA)'!U25),"",'Score Sheet (ENTER DATA)'!U25)</f>
        <v>3</v>
      </c>
      <c r="V34" s="92">
        <f>IF(ISBLANK('Score Sheet (ENTER DATA)'!V25),"",'Score Sheet (ENTER DATA)'!V25)</f>
        <v>5</v>
      </c>
      <c r="W34" s="95">
        <f>IF('Score Sheet (ENTER DATA)'!W25=0,"",'Score Sheet (ENTER DATA)'!W25)</f>
        <v>44</v>
      </c>
      <c r="X34" s="110">
        <f>IF('Score Sheet (ENTER DATA)'!X25=0,"",'Score Sheet (ENTER DATA)'!X25)</f>
        <v>94</v>
      </c>
      <c r="Y34" s="92">
        <f>IF('Score Sheet (ENTER DATA)'!Y25=0,"",'Score Sheet (ENTER DATA)'!Y25)</f>
        <v>44</v>
      </c>
      <c r="Z34" s="92">
        <f>IF('Score Sheet (ENTER DATA)'!Z25=0,"",'Score Sheet (ENTER DATA)'!Z25)</f>
        <v>30</v>
      </c>
      <c r="AA34" s="92">
        <f>IF('Score Sheet (ENTER DATA)'!AA25=0,"",'Score Sheet (ENTER DATA)'!AA25)</f>
        <v>13</v>
      </c>
      <c r="AB34" s="92">
        <f>IF('Score Sheet (ENTER DATA)'!AB25=0,"",'Score Sheet (ENTER DATA)'!AB25)</f>
        <v>5</v>
      </c>
      <c r="AC34" s="92">
        <f>IF('Score Sheet (ENTER DATA)'!AC25=0,"",'Score Sheet (ENTER DATA)'!AC25)</f>
        <v>50</v>
      </c>
      <c r="AD34" s="92">
        <f>IF('Score Sheet (ENTER DATA)'!AD25=0,"",'Score Sheet (ENTER DATA)'!AD25)</f>
        <v>36</v>
      </c>
      <c r="AE34" s="92">
        <f>IF('Score Sheet (ENTER DATA)'!AE25=0,"",'Score Sheet (ENTER DATA)'!AE25)</f>
        <v>19</v>
      </c>
      <c r="AF34" s="92">
        <f>IF('Score Sheet (ENTER DATA)'!AF25=0,"",'Score Sheet (ENTER DATA)'!AF25)</f>
        <v>7</v>
      </c>
      <c r="AG34" s="111"/>
    </row>
    <row r="35" spans="1:33" s="15" customFormat="1" ht="15.75" customHeight="1">
      <c r="A35" s="92" t="str">
        <f>IF(ISBLANK('Score Sheet (ENTER DATA)'!C18),"",'Score Sheet (ENTER DATA)'!A18)</f>
        <v>BUR</v>
      </c>
      <c r="B35" s="92">
        <f>IF(ISBLANK('Score Sheet (ENTER DATA)'!C18),"",'Score Sheet (ENTER DATA)'!B18)</f>
        <v>2</v>
      </c>
      <c r="C35" s="93" t="str">
        <f>IF(ISBLANK('Score Sheet (ENTER DATA)'!C18),"",'Score Sheet (ENTER DATA)'!C18)</f>
        <v>K. Clark/M. Herdt</v>
      </c>
      <c r="D35" s="92">
        <f>IF(ISBLANK('Score Sheet (ENTER DATA)'!D18),"",'Score Sheet (ENTER DATA)'!D18)</f>
        <v>5</v>
      </c>
      <c r="E35" s="92">
        <f>IF(ISBLANK('Score Sheet (ENTER DATA)'!E18),"",'Score Sheet (ENTER DATA)'!E18)</f>
        <v>4</v>
      </c>
      <c r="F35" s="92">
        <f>IF(ISBLANK('Score Sheet (ENTER DATA)'!F18),"",'Score Sheet (ENTER DATA)'!F18)</f>
        <v>6</v>
      </c>
      <c r="G35" s="92">
        <f>IF(ISBLANK('Score Sheet (ENTER DATA)'!G18),"",'Score Sheet (ENTER DATA)'!G18)</f>
        <v>7</v>
      </c>
      <c r="H35" s="92">
        <f>IF(ISBLANK('Score Sheet (ENTER DATA)'!H18),"",'Score Sheet (ENTER DATA)'!H18)</f>
        <v>6</v>
      </c>
      <c r="I35" s="92">
        <f>IF(ISBLANK('Score Sheet (ENTER DATA)'!I18),"",'Score Sheet (ENTER DATA)'!I18)</f>
        <v>5</v>
      </c>
      <c r="J35" s="92">
        <f>IF(ISBLANK('Score Sheet (ENTER DATA)'!J18),"",'Score Sheet (ENTER DATA)'!J18)</f>
        <v>7</v>
      </c>
      <c r="K35" s="92">
        <f>IF(ISBLANK('Score Sheet (ENTER DATA)'!K18),"",'Score Sheet (ENTER DATA)'!K18)</f>
        <v>4</v>
      </c>
      <c r="L35" s="92">
        <f>IF(ISBLANK('Score Sheet (ENTER DATA)'!L18),"",'Score Sheet (ENTER DATA)'!L18)</f>
        <v>5</v>
      </c>
      <c r="M35" s="95">
        <f>IF('Score Sheet (ENTER DATA)'!M18=0,"",'Score Sheet (ENTER DATA)'!M18)</f>
        <v>49</v>
      </c>
      <c r="N35" s="92">
        <f>IF(ISBLANK('Score Sheet (ENTER DATA)'!N18),"",'Score Sheet (ENTER DATA)'!N18)</f>
        <v>5</v>
      </c>
      <c r="O35" s="92">
        <f>IF(ISBLANK('Score Sheet (ENTER DATA)'!O18),"",'Score Sheet (ENTER DATA)'!O18)</f>
        <v>4</v>
      </c>
      <c r="P35" s="92">
        <f>IF(ISBLANK('Score Sheet (ENTER DATA)'!P18),"",'Score Sheet (ENTER DATA)'!P18)</f>
        <v>5</v>
      </c>
      <c r="Q35" s="92">
        <f>IF(ISBLANK('Score Sheet (ENTER DATA)'!Q18),"",'Score Sheet (ENTER DATA)'!Q18)</f>
        <v>8</v>
      </c>
      <c r="R35" s="92">
        <f>IF(ISBLANK('Score Sheet (ENTER DATA)'!R18),"",'Score Sheet (ENTER DATA)'!R18)</f>
        <v>5</v>
      </c>
      <c r="S35" s="92">
        <f>IF(ISBLANK('Score Sheet (ENTER DATA)'!S18),"",'Score Sheet (ENTER DATA)'!S18)</f>
        <v>6</v>
      </c>
      <c r="T35" s="92">
        <f>IF(ISBLANK('Score Sheet (ENTER DATA)'!T18),"",'Score Sheet (ENTER DATA)'!T18)</f>
        <v>8</v>
      </c>
      <c r="U35" s="92">
        <f>IF(ISBLANK('Score Sheet (ENTER DATA)'!U18),"",'Score Sheet (ENTER DATA)'!U18)</f>
        <v>4</v>
      </c>
      <c r="V35" s="92">
        <f>IF(ISBLANK('Score Sheet (ENTER DATA)'!V18),"",'Score Sheet (ENTER DATA)'!V18)</f>
        <v>6</v>
      </c>
      <c r="W35" s="95">
        <f>IF('Score Sheet (ENTER DATA)'!W18=0,"",'Score Sheet (ENTER DATA)'!W18)</f>
        <v>51</v>
      </c>
      <c r="X35" s="110">
        <f>IF('Score Sheet (ENTER DATA)'!X18=0,"",'Score Sheet (ENTER DATA)'!X18)</f>
        <v>100</v>
      </c>
      <c r="Y35" s="92">
        <f>IF('Score Sheet (ENTER DATA)'!Y18=0,"",'Score Sheet (ENTER DATA)'!Y18)</f>
        <v>51</v>
      </c>
      <c r="Z35" s="92">
        <f>IF('Score Sheet (ENTER DATA)'!Z18=0,"",'Score Sheet (ENTER DATA)'!Z18)</f>
        <v>37</v>
      </c>
      <c r="AA35" s="92">
        <f>IF('Score Sheet (ENTER DATA)'!AA18=0,"",'Score Sheet (ENTER DATA)'!AA18)</f>
        <v>18</v>
      </c>
      <c r="AB35" s="92">
        <f>IF('Score Sheet (ENTER DATA)'!AB18=0,"",'Score Sheet (ENTER DATA)'!AB18)</f>
        <v>6</v>
      </c>
      <c r="AC35" s="92">
        <f>IF('Score Sheet (ENTER DATA)'!AC18=0,"",'Score Sheet (ENTER DATA)'!AC18)</f>
        <v>49</v>
      </c>
      <c r="AD35" s="92">
        <f>IF('Score Sheet (ENTER DATA)'!AD18=0,"",'Score Sheet (ENTER DATA)'!AD18)</f>
        <v>34</v>
      </c>
      <c r="AE35" s="92">
        <f>IF('Score Sheet (ENTER DATA)'!AE18=0,"",'Score Sheet (ENTER DATA)'!AE18)</f>
        <v>16</v>
      </c>
      <c r="AF35" s="92">
        <f>IF('Score Sheet (ENTER DATA)'!AF18=0,"",'Score Sheet (ENTER DATA)'!AF18)</f>
        <v>5</v>
      </c>
      <c r="AG35" s="111"/>
    </row>
    <row r="36" spans="1:33" s="15" customFormat="1" ht="15.75" customHeight="1">
      <c r="A36" s="92" t="str">
        <f>IF(ISBLANK('Score Sheet (ENTER DATA)'!C13),"",'Score Sheet (ENTER DATA)'!A13)</f>
        <v>BF</v>
      </c>
      <c r="B36" s="92">
        <f>IF(ISBLANK('Score Sheet (ENTER DATA)'!C13),"",'Score Sheet (ENTER DATA)'!B13)</f>
        <v>3</v>
      </c>
      <c r="C36" s="93" t="str">
        <f>IF(ISBLANK('Score Sheet (ENTER DATA)'!C13),"",'Score Sheet (ENTER DATA)'!C13)</f>
        <v>XXX</v>
      </c>
      <c r="D36" s="92">
        <f>IF(ISBLANK('Score Sheet (ENTER DATA)'!D13),"",'Score Sheet (ENTER DATA)'!D13)</f>
        <v>9</v>
      </c>
      <c r="E36" s="92">
        <f>IF(ISBLANK('Score Sheet (ENTER DATA)'!E13),"",'Score Sheet (ENTER DATA)'!E13)</f>
        <v>9</v>
      </c>
      <c r="F36" s="92">
        <f>IF(ISBLANK('Score Sheet (ENTER DATA)'!F13),"",'Score Sheet (ENTER DATA)'!F13)</f>
        <v>9</v>
      </c>
      <c r="G36" s="92">
        <f>IF(ISBLANK('Score Sheet (ENTER DATA)'!G13),"",'Score Sheet (ENTER DATA)'!G13)</f>
        <v>9</v>
      </c>
      <c r="H36" s="92">
        <f>IF(ISBLANK('Score Sheet (ENTER DATA)'!H13),"",'Score Sheet (ENTER DATA)'!H13)</f>
        <v>9</v>
      </c>
      <c r="I36" s="92">
        <f>IF(ISBLANK('Score Sheet (ENTER DATA)'!I13),"",'Score Sheet (ENTER DATA)'!I13)</f>
        <v>9</v>
      </c>
      <c r="J36" s="92">
        <f>IF(ISBLANK('Score Sheet (ENTER DATA)'!J13),"",'Score Sheet (ENTER DATA)'!J13)</f>
        <v>9</v>
      </c>
      <c r="K36" s="92">
        <f>IF(ISBLANK('Score Sheet (ENTER DATA)'!K13),"",'Score Sheet (ENTER DATA)'!K13)</f>
        <v>9</v>
      </c>
      <c r="L36" s="92">
        <f>IF(ISBLANK('Score Sheet (ENTER DATA)'!L13),"",'Score Sheet (ENTER DATA)'!L13)</f>
        <v>9</v>
      </c>
      <c r="M36" s="95">
        <f>IF('Score Sheet (ENTER DATA)'!M13=0,"",'Score Sheet (ENTER DATA)'!M13)</f>
        <v>81</v>
      </c>
      <c r="N36" s="92">
        <f>IF(ISBLANK('Score Sheet (ENTER DATA)'!N13),"",'Score Sheet (ENTER DATA)'!N13)</f>
        <v>9</v>
      </c>
      <c r="O36" s="92">
        <f>IF(ISBLANK('Score Sheet (ENTER DATA)'!O13),"",'Score Sheet (ENTER DATA)'!O13)</f>
        <v>9</v>
      </c>
      <c r="P36" s="92">
        <f>IF(ISBLANK('Score Sheet (ENTER DATA)'!P13),"",'Score Sheet (ENTER DATA)'!P13)</f>
        <v>9</v>
      </c>
      <c r="Q36" s="92">
        <f>IF(ISBLANK('Score Sheet (ENTER DATA)'!Q13),"",'Score Sheet (ENTER DATA)'!Q13)</f>
        <v>9</v>
      </c>
      <c r="R36" s="92">
        <f>IF(ISBLANK('Score Sheet (ENTER DATA)'!R13),"",'Score Sheet (ENTER DATA)'!R13)</f>
        <v>9</v>
      </c>
      <c r="S36" s="92">
        <f>IF(ISBLANK('Score Sheet (ENTER DATA)'!S13),"",'Score Sheet (ENTER DATA)'!S13)</f>
        <v>9</v>
      </c>
      <c r="T36" s="92">
        <f>IF(ISBLANK('Score Sheet (ENTER DATA)'!T13),"",'Score Sheet (ENTER DATA)'!T13)</f>
        <v>9</v>
      </c>
      <c r="U36" s="92">
        <f>IF(ISBLANK('Score Sheet (ENTER DATA)'!U13),"",'Score Sheet (ENTER DATA)'!U13)</f>
        <v>9</v>
      </c>
      <c r="V36" s="92">
        <f>IF(ISBLANK('Score Sheet (ENTER DATA)'!V13),"",'Score Sheet (ENTER DATA)'!V13)</f>
        <v>9</v>
      </c>
      <c r="W36" s="95">
        <f>IF('Score Sheet (ENTER DATA)'!W13=0,"",'Score Sheet (ENTER DATA)'!W13)</f>
        <v>81</v>
      </c>
      <c r="X36" s="110">
        <f>IF('Score Sheet (ENTER DATA)'!X13=0,"",'Score Sheet (ENTER DATA)'!X13)</f>
        <v>162</v>
      </c>
      <c r="Y36" s="92">
        <f>IF('Score Sheet (ENTER DATA)'!Y13=0,"",'Score Sheet (ENTER DATA)'!Y13)</f>
        <v>81</v>
      </c>
      <c r="Z36" s="92">
        <f>IF('Score Sheet (ENTER DATA)'!Z13=0,"",'Score Sheet (ENTER DATA)'!Z13)</f>
        <v>54</v>
      </c>
      <c r="AA36" s="92">
        <f>IF('Score Sheet (ENTER DATA)'!AA13=0,"",'Score Sheet (ENTER DATA)'!AA13)</f>
        <v>27</v>
      </c>
      <c r="AB36" s="92">
        <f>IF('Score Sheet (ENTER DATA)'!AB13=0,"",'Score Sheet (ENTER DATA)'!AB13)</f>
        <v>9</v>
      </c>
      <c r="AC36" s="92">
        <f>IF('Score Sheet (ENTER DATA)'!AC13=0,"",'Score Sheet (ENTER DATA)'!AC13)</f>
        <v>81</v>
      </c>
      <c r="AD36" s="92">
        <f>IF('Score Sheet (ENTER DATA)'!AD13=0,"",'Score Sheet (ENTER DATA)'!AD13)</f>
        <v>54</v>
      </c>
      <c r="AE36" s="92">
        <f>IF('Score Sheet (ENTER DATA)'!AE13=0,"",'Score Sheet (ENTER DATA)'!AE13)</f>
        <v>27</v>
      </c>
      <c r="AF36" s="92">
        <f>IF('Score Sheet (ENTER DATA)'!AF13=0,"",'Score Sheet (ENTER DATA)'!AF13)</f>
        <v>9</v>
      </c>
      <c r="AG36" s="111"/>
    </row>
    <row r="37" spans="1:33" s="15" customFormat="1" ht="15.75" customHeight="1">
      <c r="A37" s="92" t="str">
        <f>IF(ISBLANK('Score Sheet (ENTER DATA)'!C19),"",'Score Sheet (ENTER DATA)'!A19)</f>
        <v>BUR</v>
      </c>
      <c r="B37" s="92">
        <f>IF(ISBLANK('Score Sheet (ENTER DATA)'!C19),"",'Score Sheet (ENTER DATA)'!B19)</f>
        <v>3</v>
      </c>
      <c r="C37" s="93" t="str">
        <f>IF(ISBLANK('Score Sheet (ENTER DATA)'!C19),"",'Score Sheet (ENTER DATA)'!C19)</f>
        <v>XXX</v>
      </c>
      <c r="D37" s="92">
        <f>IF(ISBLANK('Score Sheet (ENTER DATA)'!D19),"",'Score Sheet (ENTER DATA)'!D19)</f>
        <v>9</v>
      </c>
      <c r="E37" s="92">
        <f>IF(ISBLANK('Score Sheet (ENTER DATA)'!E19),"",'Score Sheet (ENTER DATA)'!E19)</f>
        <v>9</v>
      </c>
      <c r="F37" s="92">
        <f>IF(ISBLANK('Score Sheet (ENTER DATA)'!F19),"",'Score Sheet (ENTER DATA)'!F19)</f>
        <v>9</v>
      </c>
      <c r="G37" s="92">
        <f>IF(ISBLANK('Score Sheet (ENTER DATA)'!G19),"",'Score Sheet (ENTER DATA)'!G19)</f>
        <v>9</v>
      </c>
      <c r="H37" s="92">
        <f>IF(ISBLANK('Score Sheet (ENTER DATA)'!H19),"",'Score Sheet (ENTER DATA)'!H19)</f>
        <v>9</v>
      </c>
      <c r="I37" s="92">
        <f>IF(ISBLANK('Score Sheet (ENTER DATA)'!I19),"",'Score Sheet (ENTER DATA)'!I19)</f>
        <v>9</v>
      </c>
      <c r="J37" s="92">
        <f>IF(ISBLANK('Score Sheet (ENTER DATA)'!J19),"",'Score Sheet (ENTER DATA)'!J19)</f>
        <v>9</v>
      </c>
      <c r="K37" s="92">
        <f>IF(ISBLANK('Score Sheet (ENTER DATA)'!K19),"",'Score Sheet (ENTER DATA)'!K19)</f>
        <v>9</v>
      </c>
      <c r="L37" s="92">
        <f>IF(ISBLANK('Score Sheet (ENTER DATA)'!L19),"",'Score Sheet (ENTER DATA)'!L19)</f>
        <v>9</v>
      </c>
      <c r="M37" s="95">
        <f>IF('Score Sheet (ENTER DATA)'!M19=0,"",'Score Sheet (ENTER DATA)'!M19)</f>
        <v>81</v>
      </c>
      <c r="N37" s="92">
        <f>IF(ISBLANK('Score Sheet (ENTER DATA)'!N19),"",'Score Sheet (ENTER DATA)'!N19)</f>
        <v>9</v>
      </c>
      <c r="O37" s="92">
        <f>IF(ISBLANK('Score Sheet (ENTER DATA)'!O19),"",'Score Sheet (ENTER DATA)'!O19)</f>
        <v>9</v>
      </c>
      <c r="P37" s="92">
        <f>IF(ISBLANK('Score Sheet (ENTER DATA)'!P19),"",'Score Sheet (ENTER DATA)'!P19)</f>
        <v>9</v>
      </c>
      <c r="Q37" s="92">
        <f>IF(ISBLANK('Score Sheet (ENTER DATA)'!Q19),"",'Score Sheet (ENTER DATA)'!Q19)</f>
        <v>9</v>
      </c>
      <c r="R37" s="92">
        <f>IF(ISBLANK('Score Sheet (ENTER DATA)'!R19),"",'Score Sheet (ENTER DATA)'!R19)</f>
        <v>9</v>
      </c>
      <c r="S37" s="92">
        <f>IF(ISBLANK('Score Sheet (ENTER DATA)'!S19),"",'Score Sheet (ENTER DATA)'!S19)</f>
        <v>9</v>
      </c>
      <c r="T37" s="92">
        <f>IF(ISBLANK('Score Sheet (ENTER DATA)'!T19),"",'Score Sheet (ENTER DATA)'!T19)</f>
        <v>9</v>
      </c>
      <c r="U37" s="92">
        <f>IF(ISBLANK('Score Sheet (ENTER DATA)'!U19),"",'Score Sheet (ENTER DATA)'!U19)</f>
        <v>9</v>
      </c>
      <c r="V37" s="92">
        <f>IF(ISBLANK('Score Sheet (ENTER DATA)'!V19),"",'Score Sheet (ENTER DATA)'!V19)</f>
        <v>9</v>
      </c>
      <c r="W37" s="95">
        <f>IF('Score Sheet (ENTER DATA)'!W19=0,"",'Score Sheet (ENTER DATA)'!W19)</f>
        <v>81</v>
      </c>
      <c r="X37" s="110">
        <f>IF('Score Sheet (ENTER DATA)'!X19=0,"",'Score Sheet (ENTER DATA)'!X19)</f>
        <v>162</v>
      </c>
      <c r="Y37" s="92">
        <f>IF('Score Sheet (ENTER DATA)'!Y19=0,"",'Score Sheet (ENTER DATA)'!Y19)</f>
        <v>81</v>
      </c>
      <c r="Z37" s="92">
        <f>IF('Score Sheet (ENTER DATA)'!Z19=0,"",'Score Sheet (ENTER DATA)'!Z19)</f>
        <v>54</v>
      </c>
      <c r="AA37" s="92">
        <f>IF('Score Sheet (ENTER DATA)'!AA19=0,"",'Score Sheet (ENTER DATA)'!AA19)</f>
        <v>27</v>
      </c>
      <c r="AB37" s="92">
        <f>IF('Score Sheet (ENTER DATA)'!AB19=0,"",'Score Sheet (ENTER DATA)'!AB19)</f>
        <v>9</v>
      </c>
      <c r="AC37" s="92">
        <f>IF('Score Sheet (ENTER DATA)'!AC19=0,"",'Score Sheet (ENTER DATA)'!AC19)</f>
        <v>81</v>
      </c>
      <c r="AD37" s="92">
        <f>IF('Score Sheet (ENTER DATA)'!AD19=0,"",'Score Sheet (ENTER DATA)'!AD19)</f>
        <v>54</v>
      </c>
      <c r="AE37" s="92">
        <f>IF('Score Sheet (ENTER DATA)'!AE19=0,"",'Score Sheet (ENTER DATA)'!AE19)</f>
        <v>27</v>
      </c>
      <c r="AF37" s="92">
        <f>IF('Score Sheet (ENTER DATA)'!AF19=0,"",'Score Sheet (ENTER DATA)'!AF19)</f>
        <v>9</v>
      </c>
      <c r="AG37" s="111"/>
    </row>
    <row r="38" spans="1:33" s="15" customFormat="1" ht="15.75" customHeight="1">
      <c r="A38" s="92" t="str">
        <f>IF(ISBLANK('Score Sheet (ENTER DATA)'!C61),"",'Score Sheet (ENTER DATA)'!A61)</f>
        <v>WES</v>
      </c>
      <c r="B38" s="92">
        <f>IF(ISBLANK('Score Sheet (ENTER DATA)'!D61),"",'Score Sheet (ENTER DATA)'!B61)</f>
        <v>3</v>
      </c>
      <c r="C38" s="92" t="str">
        <f>IF(ISBLANK('Score Sheet (ENTER DATA)'!E61),"",'Score Sheet (ENTER DATA)'!C61)</f>
        <v>B. Drier/S. Meyers</v>
      </c>
      <c r="D38" s="92">
        <f>IF(ISBLANK('Score Sheet (ENTER DATA)'!F61),"",'Score Sheet (ENTER DATA)'!D61)</f>
        <v>4</v>
      </c>
      <c r="E38" s="92">
        <f>IF(ISBLANK('Score Sheet (ENTER DATA)'!G61),"",'Score Sheet (ENTER DATA)'!E61)</f>
        <v>3</v>
      </c>
      <c r="F38" s="92">
        <f>IF(ISBLANK('Score Sheet (ENTER DATA)'!H61),"",'Score Sheet (ENTER DATA)'!F61)</f>
        <v>5</v>
      </c>
      <c r="G38" s="92">
        <f>IF(ISBLANK('Score Sheet (ENTER DATA)'!I61),"",'Score Sheet (ENTER DATA)'!G61)</f>
        <v>4</v>
      </c>
      <c r="H38" s="92">
        <f>IF(ISBLANK('Score Sheet (ENTER DATA)'!J61),"",'Score Sheet (ENTER DATA)'!H61)</f>
        <v>6</v>
      </c>
      <c r="I38" s="92">
        <f>IF(ISBLANK('Score Sheet (ENTER DATA)'!K61),"",'Score Sheet (ENTER DATA)'!I61)</f>
        <v>4</v>
      </c>
      <c r="J38" s="92">
        <f>IF(ISBLANK('Score Sheet (ENTER DATA)'!L61),"",'Score Sheet (ENTER DATA)'!J61)</f>
        <v>5</v>
      </c>
      <c r="K38" s="92"/>
      <c r="L38" s="92">
        <f>IF(ISBLANK('Score Sheet (ENTER DATA)'!N61),"",'Score Sheet (ENTER DATA)'!L61)</f>
        <v>5</v>
      </c>
      <c r="M38" s="95">
        <f>IF(ISBLANK('Score Sheet (ENTER DATA)'!O61),"",'Score Sheet (ENTER DATA)'!M61)</f>
        <v>40</v>
      </c>
      <c r="N38" s="92">
        <f>IF(ISBLANK('Score Sheet (ENTER DATA)'!P61),"",'Score Sheet (ENTER DATA)'!N61)</f>
        <v>5</v>
      </c>
      <c r="O38" s="92">
        <f>IF(ISBLANK('Score Sheet (ENTER DATA)'!Q61),"",'Score Sheet (ENTER DATA)'!O61)</f>
        <v>3</v>
      </c>
      <c r="P38" s="92">
        <f>IF(ISBLANK('Score Sheet (ENTER DATA)'!R61),"",'Score Sheet (ENTER DATA)'!P61)</f>
        <v>5</v>
      </c>
      <c r="Q38" s="92">
        <f>IF(ISBLANK('Score Sheet (ENTER DATA)'!S61),"",'Score Sheet (ENTER DATA)'!Q61)</f>
        <v>4</v>
      </c>
      <c r="R38" s="92">
        <f>IF(ISBLANK('Score Sheet (ENTER DATA)'!T61),"",'Score Sheet (ENTER DATA)'!R61)</f>
        <v>4</v>
      </c>
      <c r="S38" s="92">
        <f>IF(ISBLANK('Score Sheet (ENTER DATA)'!U61),"",'Score Sheet (ENTER DATA)'!S61)</f>
        <v>4</v>
      </c>
      <c r="T38" s="92">
        <f>IF(ISBLANK('Score Sheet (ENTER DATA)'!V61),"",'Score Sheet (ENTER DATA)'!T61)</f>
        <v>5</v>
      </c>
      <c r="U38" s="92"/>
      <c r="V38" s="92"/>
      <c r="W38" s="95">
        <f>IF('Score Sheet (ENTER DATA)'!W61=0,"",'Score Sheet (ENTER DATA)'!W61)</f>
        <v>37</v>
      </c>
      <c r="X38" s="110">
        <f>IF('Score Sheet (ENTER DATA)'!X62=0,"",'Score Sheet (ENTER DATA)'!X62)</f>
        <v>218</v>
      </c>
      <c r="Y38" s="92">
        <f>IF('Score Sheet (ENTER DATA)'!Y61=0,"",'Score Sheet (ENTER DATA)'!Y61)</f>
        <v>37</v>
      </c>
      <c r="Z38" s="92">
        <f>IF('Score Sheet (ENTER DATA)'!Z61=0,"",'Score Sheet (ENTER DATA)'!Z61)</f>
        <v>24</v>
      </c>
      <c r="AA38" s="92">
        <f>IF('Score Sheet (ENTER DATA)'!AA61=0,"",'Score Sheet (ENTER DATA)'!AA61)</f>
        <v>12</v>
      </c>
      <c r="AB38" s="92">
        <f>IF('Score Sheet (ENTER DATA)'!AB61=0,"",'Score Sheet (ENTER DATA)'!AB61)</f>
        <v>4</v>
      </c>
      <c r="AC38" s="92">
        <f>IF('Score Sheet (ENTER DATA)'!AC61=0,"",'Score Sheet (ENTER DATA)'!AC61)</f>
        <v>40</v>
      </c>
      <c r="AD38" s="92">
        <f>IF('Score Sheet (ENTER DATA)'!AD61=0,"",'Score Sheet (ENTER DATA)'!AD61)</f>
        <v>28</v>
      </c>
      <c r="AE38" s="92">
        <f>IF('Score Sheet (ENTER DATA)'!AE61=0,"",'Score Sheet (ENTER DATA)'!AE61)</f>
        <v>14</v>
      </c>
      <c r="AF38" s="92">
        <f>IF('Score Sheet (ENTER DATA)'!AF61=0,"",'Score Sheet (ENTER DATA)'!AF61)</f>
        <v>5</v>
      </c>
      <c r="AG38" s="111"/>
    </row>
    <row r="39" spans="1:33" s="15" customFormat="1" ht="15.75" customHeight="1">
      <c r="A39" s="112"/>
      <c r="B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5" customFormat="1" ht="15.75" customHeight="1">
      <c r="A40" s="112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5" customFormat="1" ht="15.75" customHeight="1">
      <c r="A41" s="12"/>
      <c r="B41" s="12"/>
      <c r="C4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9"/>
      <c r="Y41" s="19"/>
      <c r="Z41" s="19"/>
      <c r="AA41" s="19"/>
      <c r="AB41" s="19"/>
      <c r="AC41" s="19"/>
      <c r="AD41" s="19"/>
      <c r="AE41" s="19"/>
      <c r="AF41" s="19"/>
      <c r="AG41" s="112"/>
    </row>
    <row r="42" spans="1:33" s="15" customFormat="1" ht="15.75" customHeight="1">
      <c r="A42" s="12"/>
      <c r="B42" s="12"/>
      <c r="C4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9"/>
      <c r="Y42" s="19"/>
      <c r="Z42" s="19"/>
      <c r="AA42" s="19"/>
      <c r="AB42" s="19"/>
      <c r="AC42" s="19"/>
      <c r="AD42" s="19"/>
      <c r="AE42" s="19"/>
      <c r="AF42" s="19"/>
      <c r="AG42" s="112"/>
    </row>
    <row r="43" spans="1:33" s="15" customFormat="1" ht="15.75" customHeight="1">
      <c r="A43" s="12"/>
      <c r="B43" s="12"/>
      <c r="C4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9"/>
      <c r="Y43" s="19"/>
      <c r="Z43" s="19"/>
      <c r="AA43" s="19"/>
      <c r="AB43" s="19"/>
      <c r="AC43" s="19"/>
      <c r="AD43" s="19"/>
      <c r="AE43" s="19"/>
      <c r="AF43" s="19"/>
      <c r="AG43" s="112"/>
    </row>
    <row r="44" spans="1:33" s="15" customFormat="1" ht="15.75" customHeight="1">
      <c r="A44" s="12"/>
      <c r="B44" s="12"/>
      <c r="C4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9"/>
      <c r="Y44" s="19"/>
      <c r="Z44" s="19"/>
      <c r="AA44" s="19"/>
      <c r="AB44" s="19"/>
      <c r="AC44" s="19"/>
      <c r="AD44" s="19"/>
      <c r="AE44" s="19"/>
      <c r="AF44" s="19"/>
      <c r="AG44" s="112"/>
    </row>
    <row r="45" spans="1:33" s="15" customFormat="1" ht="15.75" customHeight="1">
      <c r="A45" s="12"/>
      <c r="B45" s="12"/>
      <c r="C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9"/>
      <c r="Y45" s="19"/>
      <c r="Z45" s="19"/>
      <c r="AA45" s="19"/>
      <c r="AB45" s="19"/>
      <c r="AC45" s="19"/>
      <c r="AD45" s="19"/>
      <c r="AE45" s="19"/>
      <c r="AF45" s="19"/>
      <c r="AG45" s="112"/>
    </row>
    <row r="46" spans="1:33" s="15" customFormat="1" ht="15.75" customHeight="1">
      <c r="A46" s="11"/>
      <c r="B46" s="11"/>
      <c r="C46" s="2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9"/>
      <c r="Y46" s="19"/>
      <c r="Z46" s="19"/>
      <c r="AA46" s="19"/>
      <c r="AB46" s="19"/>
      <c r="AC46" s="19"/>
      <c r="AD46" s="19"/>
      <c r="AE46" s="19"/>
      <c r="AF46" s="19"/>
      <c r="AG46" s="112"/>
    </row>
    <row r="47" spans="1:33" s="15" customFormat="1" ht="15.75" customHeight="1">
      <c r="A47" s="11"/>
      <c r="B47" s="11"/>
      <c r="C47" s="2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9"/>
      <c r="Y47" s="19"/>
      <c r="Z47" s="19"/>
      <c r="AA47" s="19"/>
      <c r="AB47" s="19"/>
      <c r="AC47" s="19"/>
      <c r="AD47" s="19"/>
      <c r="AE47" s="19"/>
      <c r="AF47" s="19"/>
      <c r="AG47" s="112"/>
    </row>
    <row r="48" spans="1:33" s="15" customFormat="1" ht="15.75" customHeight="1">
      <c r="A48" s="11"/>
      <c r="B48" s="11"/>
      <c r="C48" s="2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9"/>
      <c r="Y48" s="19"/>
      <c r="Z48" s="19"/>
      <c r="AA48" s="19"/>
      <c r="AB48" s="19"/>
      <c r="AC48" s="19"/>
      <c r="AD48" s="19"/>
      <c r="AE48" s="19"/>
      <c r="AF48" s="19"/>
      <c r="AG48" s="112"/>
    </row>
    <row r="49" spans="1:33" s="15" customFormat="1" ht="15.75" customHeight="1">
      <c r="A49" s="12"/>
      <c r="B49" s="12"/>
      <c r="C49" s="2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9"/>
      <c r="Y49" s="19"/>
      <c r="Z49" s="19"/>
      <c r="AA49" s="19"/>
      <c r="AB49" s="19"/>
      <c r="AC49" s="19"/>
      <c r="AD49" s="19"/>
      <c r="AE49" s="19"/>
      <c r="AF49" s="19"/>
      <c r="AG49" s="112"/>
    </row>
    <row r="50" spans="1:33" s="15" customFormat="1" ht="15.75" customHeight="1">
      <c r="A50" s="12"/>
      <c r="B50" s="12"/>
      <c r="C50" s="2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9"/>
      <c r="Y50" s="19"/>
      <c r="Z50" s="19"/>
      <c r="AA50" s="19"/>
      <c r="AB50" s="19"/>
      <c r="AC50" s="19"/>
      <c r="AD50" s="19"/>
      <c r="AE50" s="19"/>
      <c r="AF50" s="19"/>
      <c r="AG50" s="112"/>
    </row>
    <row r="51" spans="1:33" s="15" customFormat="1" ht="15.75" customHeight="1">
      <c r="A51" s="12"/>
      <c r="B51" s="12"/>
      <c r="C51" s="2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9"/>
      <c r="Y51" s="19"/>
      <c r="Z51" s="19"/>
      <c r="AA51" s="19"/>
      <c r="AB51" s="19"/>
      <c r="AC51" s="19"/>
      <c r="AD51" s="19"/>
      <c r="AE51" s="19"/>
      <c r="AF51" s="19"/>
      <c r="AG51" s="112"/>
    </row>
    <row r="52" spans="1:33" s="15" customFormat="1" ht="15.75" customHeight="1">
      <c r="A52" s="12"/>
      <c r="B52" s="12"/>
      <c r="C52" s="2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9"/>
      <c r="Y52" s="19"/>
      <c r="Z52" s="19"/>
      <c r="AA52" s="19"/>
      <c r="AB52" s="19"/>
      <c r="AC52" s="19"/>
      <c r="AD52" s="19"/>
      <c r="AE52" s="19"/>
      <c r="AF52" s="19"/>
      <c r="AG52" s="112"/>
    </row>
    <row r="53" spans="1:33" s="15" customFormat="1" ht="15.75" customHeight="1">
      <c r="A53" s="12"/>
      <c r="B53" s="12"/>
      <c r="C53" s="2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9"/>
      <c r="Y53" s="19"/>
      <c r="Z53" s="19"/>
      <c r="AA53" s="19"/>
      <c r="AB53" s="19"/>
      <c r="AC53" s="19"/>
      <c r="AD53" s="19"/>
      <c r="AE53" s="19"/>
      <c r="AF53" s="19"/>
      <c r="AG53" s="112"/>
    </row>
    <row r="54" spans="1:33" s="15" customFormat="1" ht="15.75" customHeight="1">
      <c r="A54" s="12"/>
      <c r="B54" s="12"/>
      <c r="C54" s="2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19"/>
      <c r="Z54" s="19"/>
      <c r="AA54" s="19"/>
      <c r="AB54" s="19"/>
      <c r="AC54" s="19"/>
      <c r="AD54" s="19"/>
      <c r="AE54" s="19"/>
      <c r="AF54" s="19"/>
      <c r="AG54" s="112"/>
    </row>
    <row r="55" spans="1:33" s="15" customFormat="1" ht="15.75" customHeight="1">
      <c r="A55" s="12"/>
      <c r="B55" s="12"/>
      <c r="C55" s="2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9"/>
      <c r="Y55" s="19"/>
      <c r="Z55" s="19"/>
      <c r="AA55" s="19"/>
      <c r="AB55" s="19"/>
      <c r="AC55" s="19"/>
      <c r="AD55" s="19"/>
      <c r="AE55" s="19"/>
      <c r="AF55" s="19"/>
      <c r="AG55" s="112"/>
    </row>
    <row r="56" spans="1:33" s="15" customFormat="1" ht="15.75" customHeight="1">
      <c r="A56" s="12"/>
      <c r="B56" s="12"/>
      <c r="C56" s="2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9"/>
      <c r="Y56" s="19"/>
      <c r="Z56" s="19"/>
      <c r="AA56" s="19"/>
      <c r="AB56" s="19"/>
      <c r="AC56" s="19"/>
      <c r="AD56" s="19"/>
      <c r="AE56" s="19"/>
      <c r="AF56" s="19"/>
      <c r="AG56" s="112"/>
    </row>
    <row r="57" spans="1:33" s="15" customFormat="1" ht="15.75" customHeight="1">
      <c r="A57" s="12"/>
      <c r="B57" s="12"/>
      <c r="C57" s="2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9"/>
      <c r="Y57" s="19"/>
      <c r="Z57" s="19"/>
      <c r="AA57" s="19"/>
      <c r="AB57" s="19"/>
      <c r="AC57" s="19"/>
      <c r="AD57" s="19"/>
      <c r="AE57" s="19"/>
      <c r="AF57" s="19"/>
      <c r="AG57" s="112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sheetProtection sheet="1" objects="1" scenarios="1"/>
  <mergeCells count="13">
    <mergeCell ref="AC3:AC8"/>
    <mergeCell ref="AD3:AD8"/>
    <mergeCell ref="A2:W8"/>
    <mergeCell ref="A1:AG1"/>
    <mergeCell ref="AG2:AG8"/>
    <mergeCell ref="AE3:AE8"/>
    <mergeCell ref="AF3:AF8"/>
    <mergeCell ref="X2:X8"/>
    <mergeCell ref="Y2:AF2"/>
    <mergeCell ref="Y3:Y8"/>
    <mergeCell ref="Z3:Z8"/>
    <mergeCell ref="AA3:AA8"/>
    <mergeCell ref="AB3:AB8"/>
  </mergeCells>
  <printOptions/>
  <pageMargins left="0.85" right="0.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M10" sqref="M10"/>
    </sheetView>
  </sheetViews>
  <sheetFormatPr defaultColWidth="9.140625" defaultRowHeight="12.75"/>
  <cols>
    <col min="1" max="1" width="18.28125" style="0" customWidth="1"/>
    <col min="2" max="10" width="5.7109375" style="0" customWidth="1"/>
  </cols>
  <sheetData>
    <row r="1" spans="1:10" s="13" customFormat="1" ht="15.75" customHeight="1" thickTop="1">
      <c r="A1" s="83" t="s">
        <v>24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s="6" customFormat="1" ht="15.75" customHeight="1">
      <c r="A2" s="86" t="s">
        <v>9</v>
      </c>
      <c r="B2" s="117" t="str">
        <f>'Score Sheet (ENTER DATA)'!X3</f>
        <v>Grand Total</v>
      </c>
      <c r="C2" s="118" t="str">
        <f>'Score Sheet (ENTER DATA)'!Y3</f>
        <v>Tie Breaker Criteria</v>
      </c>
      <c r="D2" s="118">
        <f>'Score Sheet (ENTER DATA)'!Z3</f>
        <v>0</v>
      </c>
      <c r="E2" s="118">
        <f>'Score Sheet (ENTER DATA)'!AA3</f>
        <v>0</v>
      </c>
      <c r="F2" s="118">
        <f>'Score Sheet (ENTER DATA)'!AB3</f>
        <v>0</v>
      </c>
      <c r="G2" s="118">
        <f>'Score Sheet (ENTER DATA)'!AC3</f>
        <v>0</v>
      </c>
      <c r="H2" s="118">
        <f>'Score Sheet (ENTER DATA)'!AD3</f>
        <v>0</v>
      </c>
      <c r="I2" s="118">
        <f>'Score Sheet (ENTER DATA)'!AE3</f>
        <v>0</v>
      </c>
      <c r="J2" s="118">
        <f>'Score Sheet (ENTER DATA)'!AF3</f>
        <v>0</v>
      </c>
    </row>
    <row r="3" spans="1:10" s="6" customFormat="1" ht="15.75" customHeight="1">
      <c r="A3" s="86"/>
      <c r="B3" s="117">
        <f>'Score Sheet (ENTER DATA)'!X4</f>
        <v>0</v>
      </c>
      <c r="C3" s="119" t="str">
        <f>'Score Sheet (ENTER DATA)'!Y4</f>
        <v>Holes 10-18</v>
      </c>
      <c r="D3" s="119" t="str">
        <f>'Score Sheet (ENTER DATA)'!Z4</f>
        <v>Holes 13-18</v>
      </c>
      <c r="E3" s="119" t="str">
        <f>'Score Sheet (ENTER DATA)'!AA4</f>
        <v>Holes 16-18</v>
      </c>
      <c r="F3" s="119" t="str">
        <f>'Score Sheet (ENTER DATA)'!AB4</f>
        <v>Hole 18</v>
      </c>
      <c r="G3" s="119" t="str">
        <f>'Score Sheet (ENTER DATA)'!AC4</f>
        <v>Holes 1-9</v>
      </c>
      <c r="H3" s="119" t="str">
        <f>'Score Sheet (ENTER DATA)'!AD4</f>
        <v>Holes 4-9</v>
      </c>
      <c r="I3" s="119" t="str">
        <f>'Score Sheet (ENTER DATA)'!AE4</f>
        <v>Holes 7-9</v>
      </c>
      <c r="J3" s="119" t="str">
        <f>'Score Sheet (ENTER DATA)'!AF4</f>
        <v>Hole 9</v>
      </c>
    </row>
    <row r="4" spans="1:10" s="6" customFormat="1" ht="15.75" customHeight="1">
      <c r="A4" s="86"/>
      <c r="B4" s="117">
        <f>'Score Sheet (ENTER DATA)'!X5</f>
        <v>0</v>
      </c>
      <c r="C4" s="119">
        <f>'Score Sheet (ENTER DATA)'!Y5</f>
        <v>0</v>
      </c>
      <c r="D4" s="119">
        <f>'Score Sheet (ENTER DATA)'!Z5</f>
        <v>0</v>
      </c>
      <c r="E4" s="119">
        <f>'Score Sheet (ENTER DATA)'!AA5</f>
        <v>0</v>
      </c>
      <c r="F4" s="119">
        <f>'Score Sheet (ENTER DATA)'!AB5</f>
        <v>0</v>
      </c>
      <c r="G4" s="119">
        <f>'Score Sheet (ENTER DATA)'!AC5</f>
        <v>0</v>
      </c>
      <c r="H4" s="119">
        <f>'Score Sheet (ENTER DATA)'!AD5</f>
        <v>0</v>
      </c>
      <c r="I4" s="119">
        <f>'Score Sheet (ENTER DATA)'!AE5</f>
        <v>0</v>
      </c>
      <c r="J4" s="119">
        <f>'Score Sheet (ENTER DATA)'!AF5</f>
        <v>0</v>
      </c>
    </row>
    <row r="5" spans="1:10" s="6" customFormat="1" ht="15.75" customHeight="1">
      <c r="A5" s="86"/>
      <c r="B5" s="117">
        <f>'Score Sheet (ENTER DATA)'!X6</f>
        <v>0</v>
      </c>
      <c r="C5" s="119">
        <f>'Score Sheet (ENTER DATA)'!Y6</f>
        <v>0</v>
      </c>
      <c r="D5" s="119">
        <f>'Score Sheet (ENTER DATA)'!Z6</f>
        <v>0</v>
      </c>
      <c r="E5" s="119">
        <f>'Score Sheet (ENTER DATA)'!AA6</f>
        <v>0</v>
      </c>
      <c r="F5" s="119">
        <f>'Score Sheet (ENTER DATA)'!AB6</f>
        <v>0</v>
      </c>
      <c r="G5" s="119">
        <f>'Score Sheet (ENTER DATA)'!AC6</f>
        <v>0</v>
      </c>
      <c r="H5" s="119">
        <f>'Score Sheet (ENTER DATA)'!AD6</f>
        <v>0</v>
      </c>
      <c r="I5" s="119">
        <f>'Score Sheet (ENTER DATA)'!AE6</f>
        <v>0</v>
      </c>
      <c r="J5" s="119">
        <f>'Score Sheet (ENTER DATA)'!AF6</f>
        <v>0</v>
      </c>
    </row>
    <row r="6" spans="1:10" s="6" customFormat="1" ht="15.75" customHeight="1">
      <c r="A6" s="86"/>
      <c r="B6" s="117">
        <f>'Score Sheet (ENTER DATA)'!X7</f>
        <v>0</v>
      </c>
      <c r="C6" s="119">
        <f>'Score Sheet (ENTER DATA)'!Y7</f>
        <v>0</v>
      </c>
      <c r="D6" s="119">
        <f>'Score Sheet (ENTER DATA)'!Z7</f>
        <v>0</v>
      </c>
      <c r="E6" s="119">
        <f>'Score Sheet (ENTER DATA)'!AA7</f>
        <v>0</v>
      </c>
      <c r="F6" s="119">
        <f>'Score Sheet (ENTER DATA)'!AB7</f>
        <v>0</v>
      </c>
      <c r="G6" s="119">
        <f>'Score Sheet (ENTER DATA)'!AC7</f>
        <v>0</v>
      </c>
      <c r="H6" s="119">
        <f>'Score Sheet (ENTER DATA)'!AD7</f>
        <v>0</v>
      </c>
      <c r="I6" s="119">
        <f>'Score Sheet (ENTER DATA)'!AE7</f>
        <v>0</v>
      </c>
      <c r="J6" s="119">
        <f>'Score Sheet (ENTER DATA)'!AF7</f>
        <v>0</v>
      </c>
    </row>
    <row r="7" spans="1:10" s="6" customFormat="1" ht="15.75" customHeight="1">
      <c r="A7" s="86"/>
      <c r="B7" s="117">
        <f>'Score Sheet (ENTER DATA)'!X8</f>
        <v>0</v>
      </c>
      <c r="C7" s="119">
        <f>'Score Sheet (ENTER DATA)'!Y8</f>
        <v>0</v>
      </c>
      <c r="D7" s="119">
        <f>'Score Sheet (ENTER DATA)'!Z8</f>
        <v>0</v>
      </c>
      <c r="E7" s="119">
        <f>'Score Sheet (ENTER DATA)'!AA8</f>
        <v>0</v>
      </c>
      <c r="F7" s="119">
        <f>'Score Sheet (ENTER DATA)'!AB8</f>
        <v>0</v>
      </c>
      <c r="G7" s="119">
        <f>'Score Sheet (ENTER DATA)'!AC8</f>
        <v>0</v>
      </c>
      <c r="H7" s="119">
        <f>'Score Sheet (ENTER DATA)'!AD8</f>
        <v>0</v>
      </c>
      <c r="I7" s="119">
        <f>'Score Sheet (ENTER DATA)'!AE8</f>
        <v>0</v>
      </c>
      <c r="J7" s="119">
        <f>'Score Sheet (ENTER DATA)'!AF8</f>
        <v>0</v>
      </c>
    </row>
    <row r="8" spans="1:10" s="6" customFormat="1" ht="15.75" customHeight="1">
      <c r="A8" s="86"/>
      <c r="B8" s="117">
        <f>'Score Sheet (ENTER DATA)'!X9</f>
        <v>0</v>
      </c>
      <c r="C8" s="119">
        <f>'Score Sheet (ENTER DATA)'!Y9</f>
        <v>0</v>
      </c>
      <c r="D8" s="119">
        <f>'Score Sheet (ENTER DATA)'!Z9</f>
        <v>0</v>
      </c>
      <c r="E8" s="119">
        <f>'Score Sheet (ENTER DATA)'!AA9</f>
        <v>0</v>
      </c>
      <c r="F8" s="119">
        <f>'Score Sheet (ENTER DATA)'!AB9</f>
        <v>0</v>
      </c>
      <c r="G8" s="119">
        <f>'Score Sheet (ENTER DATA)'!AC9</f>
        <v>0</v>
      </c>
      <c r="H8" s="119">
        <f>'Score Sheet (ENTER DATA)'!AD9</f>
        <v>0</v>
      </c>
      <c r="I8" s="119">
        <f>'Score Sheet (ENTER DATA)'!AE9</f>
        <v>0</v>
      </c>
      <c r="J8" s="119">
        <f>'Score Sheet (ENTER DATA)'!AF9</f>
        <v>0</v>
      </c>
    </row>
    <row r="9" spans="1:10" s="6" customFormat="1" ht="15.75" customHeight="1">
      <c r="A9" s="113" t="str">
        <f>'Score Sheet (ENTER DATA)'!B34</f>
        <v>MILTON</v>
      </c>
      <c r="B9" s="114">
        <f>'Score Sheet (ENTER DATA)'!X38</f>
        <v>196</v>
      </c>
      <c r="C9" s="115">
        <f>'Score Sheet (ENTER DATA)'!Y38</f>
        <v>100</v>
      </c>
      <c r="D9" s="115">
        <f>'Score Sheet (ENTER DATA)'!Z38</f>
        <v>69</v>
      </c>
      <c r="E9" s="115">
        <f>'Score Sheet (ENTER DATA)'!AA38</f>
        <v>35</v>
      </c>
      <c r="F9" s="115">
        <f>'Score Sheet (ENTER DATA)'!AB38</f>
        <v>11</v>
      </c>
      <c r="G9" s="115">
        <f>'Score Sheet (ENTER DATA)'!AC38</f>
        <v>96</v>
      </c>
      <c r="H9" s="115">
        <f>'Score Sheet (ENTER DATA)'!AD38</f>
        <v>65</v>
      </c>
      <c r="I9" s="115">
        <f>'Score Sheet (ENTER DATA)'!AE38</f>
        <v>33</v>
      </c>
      <c r="J9" s="115">
        <f>'Score Sheet (ENTER DATA)'!AF38</f>
        <v>11</v>
      </c>
    </row>
    <row r="10" spans="1:10" s="6" customFormat="1" ht="15.75" customHeight="1">
      <c r="A10" s="113" t="str">
        <f>'Score Sheet (ENTER DATA)'!B28</f>
        <v>LODI</v>
      </c>
      <c r="B10" s="114">
        <f>'Score Sheet (ENTER DATA)'!X32</f>
        <v>203</v>
      </c>
      <c r="C10" s="115">
        <f>'Score Sheet (ENTER DATA)'!Y32</f>
        <v>104</v>
      </c>
      <c r="D10" s="115">
        <f>'Score Sheet (ENTER DATA)'!Z32</f>
        <v>70</v>
      </c>
      <c r="E10" s="115">
        <f>'Score Sheet (ENTER DATA)'!AA32</f>
        <v>35</v>
      </c>
      <c r="F10" s="115">
        <f>'Score Sheet (ENTER DATA)'!AB32</f>
        <v>11</v>
      </c>
      <c r="G10" s="115">
        <f>'Score Sheet (ENTER DATA)'!AC32</f>
        <v>99</v>
      </c>
      <c r="H10" s="115">
        <f>'Score Sheet (ENTER DATA)'!AD32</f>
        <v>67</v>
      </c>
      <c r="I10" s="115">
        <f>'Score Sheet (ENTER DATA)'!AE32</f>
        <v>33</v>
      </c>
      <c r="J10" s="115">
        <f>'Score Sheet (ENTER DATA)'!AF32</f>
        <v>11</v>
      </c>
    </row>
    <row r="11" spans="1:10" s="6" customFormat="1" ht="15.75" customHeight="1">
      <c r="A11" s="113" t="str">
        <f>'Score Sheet (ENTER DATA)'!B46</f>
        <v>UNION GROVE</v>
      </c>
      <c r="B11" s="114">
        <f>'Score Sheet (ENTER DATA)'!X50</f>
        <v>208</v>
      </c>
      <c r="C11" s="115">
        <f>'Score Sheet (ENTER DATA)'!Y50</f>
        <v>101</v>
      </c>
      <c r="D11" s="115">
        <f>'Score Sheet (ENTER DATA)'!Z50</f>
        <v>68</v>
      </c>
      <c r="E11" s="115">
        <f>'Score Sheet (ENTER DATA)'!AA50</f>
        <v>35</v>
      </c>
      <c r="F11" s="115">
        <f>'Score Sheet (ENTER DATA)'!AB50</f>
        <v>12</v>
      </c>
      <c r="G11" s="115">
        <f>'Score Sheet (ENTER DATA)'!AC50</f>
        <v>107</v>
      </c>
      <c r="H11" s="115">
        <f>'Score Sheet (ENTER DATA)'!AD50</f>
        <v>72</v>
      </c>
      <c r="I11" s="115">
        <f>'Score Sheet (ENTER DATA)'!AE50</f>
        <v>35</v>
      </c>
      <c r="J11" s="115">
        <f>'Score Sheet (ENTER DATA)'!AF50</f>
        <v>10</v>
      </c>
    </row>
    <row r="12" spans="1:10" s="6" customFormat="1" ht="15.75" customHeight="1">
      <c r="A12" s="113" t="str">
        <f>'Score Sheet (ENTER DATA)'!B40</f>
        <v>STOUGHTON</v>
      </c>
      <c r="B12" s="114">
        <f>'Score Sheet (ENTER DATA)'!X44</f>
        <v>209</v>
      </c>
      <c r="C12" s="115">
        <f>'Score Sheet (ENTER DATA)'!Y44</f>
        <v>106</v>
      </c>
      <c r="D12" s="115">
        <f>'Score Sheet (ENTER DATA)'!Z44</f>
        <v>71</v>
      </c>
      <c r="E12" s="115">
        <f>'Score Sheet (ENTER DATA)'!AA44</f>
        <v>35</v>
      </c>
      <c r="F12" s="115">
        <f>'Score Sheet (ENTER DATA)'!AB44</f>
        <v>12</v>
      </c>
      <c r="G12" s="115">
        <f>'Score Sheet (ENTER DATA)'!AC44</f>
        <v>103</v>
      </c>
      <c r="H12" s="115">
        <f>'Score Sheet (ENTER DATA)'!AD44</f>
        <v>71</v>
      </c>
      <c r="I12" s="115">
        <f>'Score Sheet (ENTER DATA)'!AE44</f>
        <v>35</v>
      </c>
      <c r="J12" s="115">
        <f>'Score Sheet (ENTER DATA)'!AF44</f>
        <v>12</v>
      </c>
    </row>
    <row r="13" spans="1:10" s="6" customFormat="1" ht="15.75" customHeight="1">
      <c r="A13" s="113" t="str">
        <f>'Score Sheet (ENTER DATA)'!B64</f>
        <v>WILMOT</v>
      </c>
      <c r="B13" s="114">
        <f>'Score Sheet (ENTER DATA)'!X68</f>
        <v>216</v>
      </c>
      <c r="C13" s="116">
        <f>'Score Sheet (ENTER DATA)'!Y68</f>
        <v>109</v>
      </c>
      <c r="D13" s="116">
        <f>'Score Sheet (ENTER DATA)'!Z68</f>
        <v>74</v>
      </c>
      <c r="E13" s="116">
        <f>'Score Sheet (ENTER DATA)'!AA68</f>
        <v>36</v>
      </c>
      <c r="F13" s="116">
        <f>'Score Sheet (ENTER DATA)'!AB68</f>
        <v>12</v>
      </c>
      <c r="G13" s="116">
        <f>'Score Sheet (ENTER DATA)'!AC68</f>
        <v>107</v>
      </c>
      <c r="H13" s="116">
        <f>'Score Sheet (ENTER DATA)'!AD68</f>
        <v>73</v>
      </c>
      <c r="I13" s="116">
        <f>'Score Sheet (ENTER DATA)'!AE68</f>
        <v>34</v>
      </c>
      <c r="J13" s="116">
        <f>'Score Sheet (ENTER DATA)'!AF68</f>
        <v>11</v>
      </c>
    </row>
    <row r="14" spans="1:10" s="6" customFormat="1" ht="15.75" customHeight="1">
      <c r="A14" s="113" t="str">
        <f>'Score Sheet (ENTER DATA)'!B58</f>
        <v>WESTOSHA</v>
      </c>
      <c r="B14" s="114">
        <f>'Score Sheet (ENTER DATA)'!X62</f>
        <v>218</v>
      </c>
      <c r="C14" s="116">
        <f>'Score Sheet (ENTER DATA)'!Y62</f>
        <v>108</v>
      </c>
      <c r="D14" s="116">
        <f>'Score Sheet (ENTER DATA)'!Z62</f>
        <v>70</v>
      </c>
      <c r="E14" s="116">
        <f>'Score Sheet (ENTER DATA)'!AA62</f>
        <v>37</v>
      </c>
      <c r="F14" s="116">
        <f>'Score Sheet (ENTER DATA)'!AB62</f>
        <v>12</v>
      </c>
      <c r="G14" s="116">
        <f>'Score Sheet (ENTER DATA)'!AC62</f>
        <v>110</v>
      </c>
      <c r="H14" s="116">
        <f>'Score Sheet (ENTER DATA)'!AD62</f>
        <v>76</v>
      </c>
      <c r="I14" s="116">
        <f>'Score Sheet (ENTER DATA)'!AE62</f>
        <v>38</v>
      </c>
      <c r="J14" s="116">
        <f>'Score Sheet (ENTER DATA)'!AF62</f>
        <v>13</v>
      </c>
    </row>
    <row r="15" spans="1:10" s="6" customFormat="1" ht="15.75" customHeight="1">
      <c r="A15" s="113" t="str">
        <f>'Score Sheet (ENTER DATA)'!B52</f>
        <v>WATERFORD</v>
      </c>
      <c r="B15" s="114">
        <f>'Score Sheet (ENTER DATA)'!X56</f>
        <v>236</v>
      </c>
      <c r="C15" s="115">
        <f>'Score Sheet (ENTER DATA)'!Y56</f>
        <v>117</v>
      </c>
      <c r="D15" s="115">
        <f>'Score Sheet (ENTER DATA)'!Z56</f>
        <v>79</v>
      </c>
      <c r="E15" s="115">
        <f>'Score Sheet (ENTER DATA)'!AA56</f>
        <v>37</v>
      </c>
      <c r="F15" s="115">
        <f>'Score Sheet (ENTER DATA)'!AB56</f>
        <v>13</v>
      </c>
      <c r="G15" s="115">
        <f>'Score Sheet (ENTER DATA)'!AC56</f>
        <v>119</v>
      </c>
      <c r="H15" s="115">
        <f>'Score Sheet (ENTER DATA)'!AD56</f>
        <v>79</v>
      </c>
      <c r="I15" s="115">
        <f>'Score Sheet (ENTER DATA)'!AE56</f>
        <v>40</v>
      </c>
      <c r="J15" s="115">
        <f>'Score Sheet (ENTER DATA)'!AF56</f>
        <v>12</v>
      </c>
    </row>
    <row r="16" spans="1:10" s="6" customFormat="1" ht="15.75" customHeight="1">
      <c r="A16" s="113" t="str">
        <f>'Score Sheet (ENTER DATA)'!B22</f>
        <v>JEFFERSON</v>
      </c>
      <c r="B16" s="114">
        <f>'Score Sheet (ENTER DATA)'!X26</f>
        <v>238</v>
      </c>
      <c r="C16" s="115">
        <f>'Score Sheet (ENTER DATA)'!Y26</f>
        <v>115</v>
      </c>
      <c r="D16" s="115">
        <f>'Score Sheet (ENTER DATA)'!Z26</f>
        <v>77</v>
      </c>
      <c r="E16" s="115">
        <f>'Score Sheet (ENTER DATA)'!AA26</f>
        <v>37</v>
      </c>
      <c r="F16" s="115">
        <f>'Score Sheet (ENTER DATA)'!AB26</f>
        <v>13</v>
      </c>
      <c r="G16" s="115">
        <f>'Score Sheet (ENTER DATA)'!AC26</f>
        <v>123</v>
      </c>
      <c r="H16" s="115">
        <f>'Score Sheet (ENTER DATA)'!AD26</f>
        <v>85</v>
      </c>
      <c r="I16" s="115">
        <f>'Score Sheet (ENTER DATA)'!AE26</f>
        <v>43</v>
      </c>
      <c r="J16" s="115">
        <f>'Score Sheet (ENTER DATA)'!AF26</f>
        <v>14</v>
      </c>
    </row>
    <row r="17" spans="1:10" s="8" customFormat="1" ht="15.75" customHeight="1">
      <c r="A17" s="113" t="str">
        <f>'Score Sheet (ENTER DATA)'!B10</f>
        <v>BIG FOOT</v>
      </c>
      <c r="B17" s="114">
        <f>'Score Sheet (ENTER DATA)'!X14</f>
        <v>323</v>
      </c>
      <c r="C17" s="115">
        <f>'Score Sheet (ENTER DATA)'!Y14</f>
        <v>157</v>
      </c>
      <c r="D17" s="115">
        <f>'Score Sheet (ENTER DATA)'!Z14</f>
        <v>104</v>
      </c>
      <c r="E17" s="115">
        <f>'Score Sheet (ENTER DATA)'!AA14</f>
        <v>49</v>
      </c>
      <c r="F17" s="115">
        <f>'Score Sheet (ENTER DATA)'!AB14</f>
        <v>17</v>
      </c>
      <c r="G17" s="115">
        <f>'Score Sheet (ENTER DATA)'!AC14</f>
        <v>166</v>
      </c>
      <c r="H17" s="115">
        <f>'Score Sheet (ENTER DATA)'!AD14</f>
        <v>109</v>
      </c>
      <c r="I17" s="115">
        <f>'Score Sheet (ENTER DATA)'!AE14</f>
        <v>52</v>
      </c>
      <c r="J17" s="115">
        <f>'Score Sheet (ENTER DATA)'!AF14</f>
        <v>17</v>
      </c>
    </row>
    <row r="18" spans="1:10" s="8" customFormat="1" ht="15.75" customHeight="1">
      <c r="A18" s="113" t="str">
        <f>'Score Sheet (ENTER DATA)'!B16</f>
        <v>BURLINGTON</v>
      </c>
      <c r="B18" s="114">
        <f>'Score Sheet (ENTER DATA)'!X20</f>
        <v>329</v>
      </c>
      <c r="C18" s="115">
        <f>'Score Sheet (ENTER DATA)'!Y20</f>
        <v>166</v>
      </c>
      <c r="D18" s="115">
        <f>'Score Sheet (ENTER DATA)'!Z20</f>
        <v>114</v>
      </c>
      <c r="E18" s="115">
        <f>'Score Sheet (ENTER DATA)'!AA20</f>
        <v>57</v>
      </c>
      <c r="F18" s="115">
        <f>'Score Sheet (ENTER DATA)'!AB20</f>
        <v>19</v>
      </c>
      <c r="G18" s="115">
        <f>'Score Sheet (ENTER DATA)'!AC20</f>
        <v>163</v>
      </c>
      <c r="H18" s="115">
        <f>'Score Sheet (ENTER DATA)'!AD20</f>
        <v>111</v>
      </c>
      <c r="I18" s="115">
        <f>'Score Sheet (ENTER DATA)'!AE20</f>
        <v>54</v>
      </c>
      <c r="J18" s="115">
        <f>'Score Sheet (ENTER DATA)'!AF20</f>
        <v>18</v>
      </c>
    </row>
    <row r="19" s="8" customFormat="1" ht="15.75" customHeight="1"/>
    <row r="20" spans="1:10" s="8" customFormat="1" ht="15.75" customHeight="1">
      <c r="A20"/>
      <c r="B20"/>
      <c r="C20"/>
      <c r="D20"/>
      <c r="E20"/>
      <c r="F20"/>
      <c r="G20"/>
      <c r="H20"/>
      <c r="I20"/>
      <c r="J20"/>
    </row>
    <row r="21" spans="1:10" s="8" customFormat="1" ht="15.75" customHeight="1">
      <c r="A21"/>
      <c r="B21"/>
      <c r="C21"/>
      <c r="D21"/>
      <c r="E21"/>
      <c r="F21"/>
      <c r="G21"/>
      <c r="H21"/>
      <c r="I21"/>
      <c r="J21"/>
    </row>
  </sheetData>
  <sheetProtection sheet="1" objects="1" scenarios="1"/>
  <mergeCells count="12">
    <mergeCell ref="A2:A8"/>
    <mergeCell ref="E3:E8"/>
    <mergeCell ref="A1:J1"/>
    <mergeCell ref="F3:F8"/>
    <mergeCell ref="G3:G8"/>
    <mergeCell ref="C3:C8"/>
    <mergeCell ref="H3:H8"/>
    <mergeCell ref="I3:I8"/>
    <mergeCell ref="B2:B8"/>
    <mergeCell ref="C2:J2"/>
    <mergeCell ref="J3:J8"/>
    <mergeCell ref="D3:D8"/>
  </mergeCells>
  <printOptions/>
  <pageMargins left="1.07" right="0.75" top="0.5" bottom="0.5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Kubel</dc:creator>
  <cp:keywords/>
  <dc:description/>
  <cp:lastModifiedBy>Michael Harmeling</cp:lastModifiedBy>
  <cp:lastPrinted>2007-05-23T14:22:38Z</cp:lastPrinted>
  <dcterms:created xsi:type="dcterms:W3CDTF">2002-04-23T01:08:22Z</dcterms:created>
  <dcterms:modified xsi:type="dcterms:W3CDTF">2016-04-16T19:44:22Z</dcterms:modified>
  <cp:category/>
  <cp:version/>
  <cp:contentType/>
  <cp:contentStatus/>
</cp:coreProperties>
</file>