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9255" windowHeight="4785" firstSheet="1" activeTab="1"/>
  </bookViews>
  <sheets>
    <sheet name="COACHES LIST" sheetId="19" r:id="rId1"/>
    <sheet name="2016 scoring" sheetId="35" r:id="rId2"/>
    <sheet name="press release letter" sheetId="2" state="hidden" r:id="rId3"/>
  </sheets>
  <calcPr calcId="145621"/>
</workbook>
</file>

<file path=xl/calcChain.xml><?xml version="1.0" encoding="utf-8"?>
<calcChain xmlns="http://schemas.openxmlformats.org/spreadsheetml/2006/main">
  <c r="X91" i="35" l="1"/>
  <c r="G91" i="35"/>
  <c r="X90" i="35"/>
  <c r="G90" i="35"/>
  <c r="X89" i="35"/>
  <c r="G89" i="35"/>
  <c r="X88" i="35"/>
  <c r="G88" i="35"/>
  <c r="X87" i="35"/>
  <c r="G87" i="35"/>
  <c r="X86" i="35"/>
  <c r="G86" i="35"/>
  <c r="X82" i="35"/>
  <c r="G82" i="35"/>
  <c r="X81" i="35"/>
  <c r="G81" i="35"/>
  <c r="X80" i="35"/>
  <c r="G80" i="35"/>
  <c r="X79" i="35"/>
  <c r="G79" i="35"/>
  <c r="X78" i="35"/>
  <c r="G78" i="35"/>
  <c r="X77" i="35"/>
  <c r="G77" i="35"/>
  <c r="X73" i="35"/>
  <c r="G73" i="35"/>
  <c r="X72" i="35"/>
  <c r="G72" i="35"/>
  <c r="X71" i="35"/>
  <c r="G71" i="35"/>
  <c r="X70" i="35"/>
  <c r="G70" i="35"/>
  <c r="X69" i="35"/>
  <c r="G69" i="35"/>
  <c r="X68" i="35"/>
  <c r="G68" i="35"/>
  <c r="X64" i="35"/>
  <c r="G64" i="35"/>
  <c r="X63" i="35"/>
  <c r="G63" i="35"/>
  <c r="X62" i="35"/>
  <c r="G62" i="35"/>
  <c r="X61" i="35"/>
  <c r="G61" i="35"/>
  <c r="X60" i="35"/>
  <c r="G60" i="35"/>
  <c r="X59" i="35"/>
  <c r="G59" i="35"/>
  <c r="X55" i="35"/>
  <c r="G55" i="35"/>
  <c r="X54" i="35"/>
  <c r="G54" i="35"/>
  <c r="X53" i="35"/>
  <c r="G53" i="35"/>
  <c r="X52" i="35"/>
  <c r="G52" i="35"/>
  <c r="X51" i="35"/>
  <c r="G51" i="35"/>
  <c r="X50" i="35"/>
  <c r="G50" i="35"/>
  <c r="X45" i="35"/>
  <c r="G45" i="35"/>
  <c r="X44" i="35"/>
  <c r="G44" i="35"/>
  <c r="X43" i="35"/>
  <c r="G43" i="35"/>
  <c r="X42" i="35"/>
  <c r="G42" i="35"/>
  <c r="X41" i="35"/>
  <c r="G41" i="35"/>
  <c r="X40" i="35"/>
  <c r="G40" i="35"/>
  <c r="I34" i="35"/>
  <c r="I33" i="35"/>
  <c r="I32" i="35"/>
  <c r="I31" i="35"/>
  <c r="I30" i="35"/>
  <c r="I29" i="35"/>
  <c r="I28" i="35"/>
  <c r="I27" i="35"/>
  <c r="I26" i="35"/>
  <c r="I25" i="35"/>
  <c r="I22" i="35"/>
  <c r="I21" i="35"/>
  <c r="I20" i="35"/>
  <c r="I19" i="35"/>
  <c r="I18" i="35"/>
  <c r="I17" i="35"/>
  <c r="I16" i="35"/>
  <c r="I15" i="35"/>
  <c r="I14" i="35"/>
  <c r="I13" i="35"/>
  <c r="I12" i="35"/>
  <c r="I11" i="35"/>
</calcChain>
</file>

<file path=xl/sharedStrings.xml><?xml version="1.0" encoding="utf-8"?>
<sst xmlns="http://schemas.openxmlformats.org/spreadsheetml/2006/main" count="308" uniqueCount="206">
  <si>
    <t>Steve C. Hird</t>
  </si>
  <si>
    <t>Sincerely,</t>
  </si>
  <si>
    <t>Don't hesitate to call me with any questions.</t>
  </si>
  <si>
    <t>Edgewood</t>
  </si>
  <si>
    <t>Memorial</t>
  </si>
  <si>
    <t>Middleton</t>
  </si>
  <si>
    <t>Verona</t>
  </si>
  <si>
    <t>TV Stations</t>
  </si>
  <si>
    <t>Mark Buffat</t>
  </si>
  <si>
    <t>Tom Cabalka</t>
  </si>
  <si>
    <t>Boys Golf Coach</t>
  </si>
  <si>
    <t>Madison East High School</t>
  </si>
  <si>
    <t>Madison West High School</t>
  </si>
  <si>
    <t>Middleton High School</t>
  </si>
  <si>
    <t>2222 E Washington Ave</t>
  </si>
  <si>
    <t>30 Ash St</t>
  </si>
  <si>
    <t>7400 North Ave</t>
  </si>
  <si>
    <t>Madison WI  53704</t>
  </si>
  <si>
    <t>Madison WI  53705</t>
  </si>
  <si>
    <t>Middleton WI  53562</t>
  </si>
  <si>
    <t>Ben Houseman</t>
  </si>
  <si>
    <t>Sun Prairie High School</t>
  </si>
  <si>
    <t>Madison Memorial High School</t>
  </si>
  <si>
    <t xml:space="preserve">Madison LaFollette High </t>
  </si>
  <si>
    <t>220 Kroncke Dr</t>
  </si>
  <si>
    <t>201 S Gammon Rd</t>
  </si>
  <si>
    <t>702 Pflaum Rd</t>
  </si>
  <si>
    <t>Sun Prairie WI  53590</t>
  </si>
  <si>
    <t>Madison WI  53717</t>
  </si>
  <si>
    <t>Madison WI  53716</t>
  </si>
  <si>
    <t>Joe Ring</t>
  </si>
  <si>
    <t>Chris Zwettler</t>
  </si>
  <si>
    <t>Edgewood High School</t>
  </si>
  <si>
    <t>Verona High School</t>
  </si>
  <si>
    <t>2219 Monroe St</t>
  </si>
  <si>
    <t>300 Richard</t>
  </si>
  <si>
    <t>Madison WI  53711</t>
  </si>
  <si>
    <t>Verona WI  53593</t>
  </si>
  <si>
    <t>7120 Cty Trk PD</t>
  </si>
  <si>
    <t>Don Marx</t>
  </si>
  <si>
    <t>provide an excellent showcase of our area boy's high school golf talent.</t>
  </si>
  <si>
    <t>Senior Vice President, Financial Advisor</t>
  </si>
  <si>
    <t>Sun Prairie</t>
  </si>
  <si>
    <t>Attn:  Ryan Wieme</t>
  </si>
  <si>
    <t>University Ridge Golf Course</t>
  </si>
  <si>
    <t>Jon Rebholz</t>
  </si>
  <si>
    <t>Oregon</t>
  </si>
  <si>
    <t>Monona Grove</t>
  </si>
  <si>
    <t>McFarland</t>
  </si>
  <si>
    <t>Waunakee</t>
  </si>
  <si>
    <t>any coverage you could provide this year at University Ridge.</t>
  </si>
  <si>
    <t>Monona Grove High Scool</t>
  </si>
  <si>
    <t>Craig Myers</t>
  </si>
  <si>
    <t>Waunakee High School</t>
  </si>
  <si>
    <t>Oregon High School</t>
  </si>
  <si>
    <t>301 Community Dr.</t>
  </si>
  <si>
    <t>Waunakee, WI  53597</t>
  </si>
  <si>
    <t>456 N. Perry Pkwy</t>
  </si>
  <si>
    <t>Oregon, WI  53575</t>
  </si>
  <si>
    <t>4400 Monona Dr.</t>
  </si>
  <si>
    <t>Monona, WI   53716</t>
  </si>
  <si>
    <t>Ryan Wieme (University Ridge G.C.)</t>
  </si>
  <si>
    <r>
      <t xml:space="preserve">Enclosed is a press release for the </t>
    </r>
    <r>
      <rPr>
        <b/>
        <sz val="11"/>
        <rFont val="Arial"/>
        <family val="2"/>
      </rPr>
      <t xml:space="preserve">Morgan Stanley Smith Barney Shoot-Out. </t>
    </r>
  </si>
  <si>
    <t xml:space="preserve">We appreciate all your coverage in previous years and would appreciate </t>
  </si>
  <si>
    <t>Morgan Stanley Smith Barney</t>
  </si>
  <si>
    <t>Steve Braatz</t>
  </si>
  <si>
    <t>5319 Frosty La.</t>
  </si>
  <si>
    <t>Madison, WI   53705</t>
  </si>
  <si>
    <t>Ann, cc: these three people on Joe Ring's letter:</t>
  </si>
  <si>
    <t xml:space="preserve">Medalist  </t>
  </si>
  <si>
    <t>Zach Gaugert (11)</t>
  </si>
  <si>
    <t>Event</t>
  </si>
  <si>
    <t>Site</t>
  </si>
  <si>
    <t>Date</t>
  </si>
  <si>
    <t>Rating</t>
  </si>
  <si>
    <t>Yardage</t>
  </si>
  <si>
    <t>Conditions</t>
  </si>
  <si>
    <t>Teams</t>
  </si>
  <si>
    <t>Day 1</t>
  </si>
  <si>
    <t>Day 2</t>
  </si>
  <si>
    <t>Total</t>
  </si>
  <si>
    <t>Madison East</t>
  </si>
  <si>
    <t>Madison Edgewood</t>
  </si>
  <si>
    <t>Madison Lafollette</t>
  </si>
  <si>
    <t>Madison Memorial</t>
  </si>
  <si>
    <t>Madison West</t>
  </si>
  <si>
    <t>Top 10 Individuals</t>
  </si>
  <si>
    <t>Player</t>
  </si>
  <si>
    <t xml:space="preserve">This will be the 20th year for the Shoot-out and it should </t>
  </si>
  <si>
    <t>2010 Runner-up - Madison Edgewood</t>
  </si>
  <si>
    <t>335 - 313 = 648</t>
  </si>
  <si>
    <t>2010 Team Champion - Middleton</t>
  </si>
  <si>
    <t>332 - 299 = 631</t>
  </si>
  <si>
    <t>2010 Runner-up - Madison Memorial</t>
  </si>
  <si>
    <t>346 - 302 = 648</t>
  </si>
  <si>
    <t>Tee times will be faxed to you next Tuesday as well as Thursday morning, May 5th for the 2nd round.</t>
  </si>
  <si>
    <t>Mitch Johnson (11)</t>
  </si>
  <si>
    <t>75 - 73 = 148</t>
  </si>
  <si>
    <t>T-3rd</t>
  </si>
  <si>
    <t>Kevin Curliss (12)</t>
  </si>
  <si>
    <t>85 - 73 = 158</t>
  </si>
  <si>
    <t>Sean Murphy (12)</t>
  </si>
  <si>
    <t>Eric Hagstrom (11)</t>
  </si>
  <si>
    <t>84 - 77 = 161</t>
  </si>
  <si>
    <t>T-5th</t>
  </si>
  <si>
    <t>88 - 73 = 161</t>
  </si>
  <si>
    <t>Peter Web (10)</t>
  </si>
  <si>
    <t>83 - 78 = 161</t>
  </si>
  <si>
    <t>This year's Shoot-out will feature 2-time defending and 2010 WIAA State Division II champion Madison</t>
  </si>
  <si>
    <t xml:space="preserve"> Edgewood. 2010 medalist Mitch Johnson  and top returning players are listed. Last year's first round</t>
  </si>
  <si>
    <t xml:space="preserve"> were record high scores due to winds gusting to 50 MPH.</t>
  </si>
  <si>
    <t xml:space="preserve">  86 - 72 = 158</t>
  </si>
  <si>
    <t>Hi Rob:</t>
  </si>
  <si>
    <t>April 27, 2011</t>
  </si>
  <si>
    <t>WI State Journal/Capital Times</t>
  </si>
  <si>
    <t>Wau</t>
  </si>
  <si>
    <t>Mid</t>
  </si>
  <si>
    <t>State Coaches website - golfcoacheswi.org</t>
  </si>
  <si>
    <t>school</t>
  </si>
  <si>
    <t>Eric Hansen</t>
  </si>
  <si>
    <t>702 N. High Point Rd., Suite 100</t>
  </si>
  <si>
    <t>Stark Co. Realtors</t>
  </si>
  <si>
    <t>Madison, WI  53717</t>
  </si>
  <si>
    <t>Boys Golf Coach (Mcf)</t>
  </si>
  <si>
    <t>Jeff Schreiner</t>
  </si>
  <si>
    <t>Activities Director</t>
  </si>
  <si>
    <r>
      <t xml:space="preserve">List Event Name - </t>
    </r>
    <r>
      <rPr>
        <b/>
        <sz val="10"/>
        <color indexed="12"/>
        <rFont val="Arial"/>
        <family val="2"/>
      </rPr>
      <t>Morgan Stanley Shoot-Out</t>
    </r>
  </si>
  <si>
    <t>Emmet Herb</t>
  </si>
  <si>
    <t>Brady Thomas</t>
  </si>
  <si>
    <t>Joey Levin</t>
  </si>
  <si>
    <t>Nils Arneson</t>
  </si>
  <si>
    <t>Brandon Michek</t>
  </si>
  <si>
    <t>Andrew Yontz</t>
  </si>
  <si>
    <t>Tommy Mohs</t>
  </si>
  <si>
    <t>Madison LaFollette</t>
  </si>
  <si>
    <t>McF</t>
  </si>
  <si>
    <t>Jacob O'Loughlin</t>
  </si>
  <si>
    <t>Peyton Mueller</t>
  </si>
  <si>
    <t>Glen Kuenzi</t>
  </si>
  <si>
    <t>Carter Simon</t>
  </si>
  <si>
    <t>Beau Wisniewski</t>
  </si>
  <si>
    <t>Nick Meland</t>
  </si>
  <si>
    <r>
      <t xml:space="preserve">List Location of Event - </t>
    </r>
    <r>
      <rPr>
        <b/>
        <sz val="10"/>
        <color rgb="FF0000FF"/>
        <rFont val="Arial"/>
        <family val="2"/>
      </rPr>
      <t>University Ridge Golf Course</t>
    </r>
  </si>
  <si>
    <t>Seth Howery</t>
  </si>
  <si>
    <t>Brandon Acker</t>
  </si>
  <si>
    <t>Ben Gilles</t>
  </si>
  <si>
    <t>Dan Romero</t>
  </si>
  <si>
    <t>Tyler Trickle</t>
  </si>
  <si>
    <t>Morgan Stanley Shoot-Out Coaches</t>
  </si>
  <si>
    <t>Brandon Rogers</t>
  </si>
  <si>
    <t>MM</t>
  </si>
  <si>
    <t>DNQ</t>
  </si>
  <si>
    <t>Anthony Koch</t>
  </si>
  <si>
    <t>Mason Sponem</t>
  </si>
  <si>
    <t>Zach Moore</t>
  </si>
  <si>
    <t>Colin Murphy</t>
  </si>
  <si>
    <t>Tonee Henslee</t>
  </si>
  <si>
    <t>Matt Risser</t>
  </si>
  <si>
    <t>George Weitz</t>
  </si>
  <si>
    <t>Bryce Piotrowski</t>
  </si>
  <si>
    <t>Logan Knecht</t>
  </si>
  <si>
    <t>Will Zunker</t>
  </si>
  <si>
    <r>
      <t>List course Yardage -</t>
    </r>
    <r>
      <rPr>
        <b/>
        <sz val="10"/>
        <color indexed="12"/>
        <rFont val="Arial"/>
        <family val="2"/>
      </rPr>
      <t xml:space="preserve"> 6,718 yards</t>
    </r>
  </si>
  <si>
    <r>
      <t xml:space="preserve">List Course Rating / Slope - </t>
    </r>
    <r>
      <rPr>
        <b/>
        <sz val="10"/>
        <color indexed="12"/>
        <rFont val="Arial"/>
        <family val="2"/>
      </rPr>
      <t>72.50/140</t>
    </r>
  </si>
  <si>
    <t>Rory Gierhart</t>
  </si>
  <si>
    <t>Ryan Connor</t>
  </si>
  <si>
    <t>Thomas Higgins</t>
  </si>
  <si>
    <t>Jake Schroeckenthaler</t>
  </si>
  <si>
    <t>Dan Zweifel</t>
  </si>
  <si>
    <t>Ryan Candell</t>
  </si>
  <si>
    <r>
      <t xml:space="preserve">List Date of Event - </t>
    </r>
    <r>
      <rPr>
        <b/>
        <sz val="10"/>
        <color indexed="12"/>
        <rFont val="Arial"/>
        <family val="2"/>
      </rPr>
      <t>May 4-5, 2016</t>
    </r>
  </si>
  <si>
    <t>695-9910</t>
  </si>
  <si>
    <t>Ryan Ranguette (2016)</t>
  </si>
  <si>
    <t>Sara Mess  (2016)</t>
  </si>
  <si>
    <t>Matt Hartmann  (2016)</t>
  </si>
  <si>
    <t>Sam Redemann</t>
  </si>
  <si>
    <t xml:space="preserve">Garhett Kaegi </t>
  </si>
  <si>
    <t>Steven Kellerman</t>
  </si>
  <si>
    <t>Andy Zucker</t>
  </si>
  <si>
    <t>Max Forseth</t>
  </si>
  <si>
    <t>Jacob Werlein</t>
  </si>
  <si>
    <t>Zach Burkle</t>
  </si>
  <si>
    <t>Ethan Carrick</t>
  </si>
  <si>
    <t>Jack Drake</t>
  </si>
  <si>
    <t>John Klus</t>
  </si>
  <si>
    <t>Matt Davidson</t>
  </si>
  <si>
    <t>Matt Blakeslee</t>
  </si>
  <si>
    <t>Joe Cayer</t>
  </si>
  <si>
    <t>Blue Kocs</t>
  </si>
  <si>
    <t>Owen Cranley</t>
  </si>
  <si>
    <t>Max Frey</t>
  </si>
  <si>
    <t>Jack Andringa</t>
  </si>
  <si>
    <t>Brenden Thomsen</t>
  </si>
  <si>
    <t>no player</t>
  </si>
  <si>
    <r>
      <t xml:space="preserve">List Weather Conditions: </t>
    </r>
    <r>
      <rPr>
        <b/>
        <sz val="10"/>
        <color indexed="12"/>
        <rFont val="Arial"/>
        <family val="2"/>
      </rPr>
      <t>Wed: Partly sunny - high of 56, Thursday - sunny - high 66</t>
    </r>
  </si>
  <si>
    <t>*** won 2-hole play-off</t>
  </si>
  <si>
    <t xml:space="preserve">Emmet Herb </t>
  </si>
  <si>
    <t>MG</t>
  </si>
  <si>
    <t xml:space="preserve">Matt Davidson </t>
  </si>
  <si>
    <t>Ver</t>
  </si>
  <si>
    <t>EDG</t>
  </si>
  <si>
    <t>Griffin Haase/Brett Lottes</t>
  </si>
  <si>
    <t>Sam Wagner/Michael Friedenberg</t>
  </si>
  <si>
    <t>Kyle Joswiak/A.Siordia</t>
  </si>
  <si>
    <t>Nick Buchert/Jack Bates</t>
  </si>
  <si>
    <t>Riley Freeman/Lucas Bouwmeester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</si>
</sst>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38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/>
      <sz val="9"/>
      <color indexed="10"/>
      <name val="Arial"/>
      <family val="2"/>
    </font>
    <font>
      <b/>
      <u/>
      <sz val="10"/>
      <name val="Tahoma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u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sz val="12"/>
      <color rgb="FF0000FF"/>
      <name val="Arial"/>
      <family val="2"/>
    </font>
    <font>
      <sz val="11"/>
      <color rgb="FF0000FF"/>
      <name val="Tahoma"/>
      <family val="2"/>
    </font>
    <font>
      <sz val="10"/>
      <color rgb="FF0000FF"/>
      <name val="Arial"/>
      <family val="2"/>
    </font>
    <font>
      <b/>
      <u/>
      <sz val="11"/>
      <color indexed="10"/>
      <name val="Arial"/>
      <family val="2"/>
    </font>
    <font>
      <b/>
      <u/>
      <sz val="11"/>
      <name val="Tahom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b/>
      <sz val="8"/>
      <color indexed="8"/>
      <name val="Arial"/>
      <family val="2"/>
    </font>
    <font>
      <sz val="9"/>
      <color rgb="FF0000FF"/>
      <name val="Arial"/>
      <family val="2"/>
    </font>
    <font>
      <sz val="7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2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16" fillId="0" borderId="0" xfId="0" applyFont="1" applyBorder="1"/>
    <xf numFmtId="0" fontId="10" fillId="0" borderId="0" xfId="0" applyNumberFormat="1" applyFont="1" applyBorder="1" applyAlignment="1">
      <alignment horizontal="center"/>
    </xf>
    <xf numFmtId="20" fontId="2" fillId="0" borderId="0" xfId="0" applyNumberFormat="1" applyFont="1" applyBorder="1" applyAlignment="1">
      <alignment horizontal="left"/>
    </xf>
    <xf numFmtId="15" fontId="4" fillId="0" borderId="0" xfId="0" applyNumberFormat="1" applyFont="1"/>
    <xf numFmtId="49" fontId="4" fillId="0" borderId="0" xfId="0" applyNumberFormat="1" applyFont="1"/>
    <xf numFmtId="0" fontId="4" fillId="0" borderId="0" xfId="0" applyFont="1" applyBorder="1"/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2" fillId="0" borderId="0" xfId="0" applyFont="1" applyBorder="1"/>
    <xf numFmtId="0" fontId="1" fillId="0" borderId="0" xfId="0" applyFont="1"/>
    <xf numFmtId="0" fontId="24" fillId="0" borderId="4" xfId="0" applyFont="1" applyBorder="1"/>
    <xf numFmtId="0" fontId="24" fillId="0" borderId="0" xfId="0" applyFont="1"/>
    <xf numFmtId="20" fontId="24" fillId="0" borderId="2" xfId="0" applyNumberFormat="1" applyFont="1" applyBorder="1" applyAlignment="1">
      <alignment horizontal="left"/>
    </xf>
    <xf numFmtId="0" fontId="25" fillId="0" borderId="3" xfId="0" applyFont="1" applyBorder="1" applyAlignment="1"/>
    <xf numFmtId="0" fontId="24" fillId="0" borderId="2" xfId="0" applyFont="1" applyBorder="1"/>
    <xf numFmtId="0" fontId="26" fillId="0" borderId="3" xfId="0" applyFont="1" applyBorder="1"/>
    <xf numFmtId="0" fontId="25" fillId="0" borderId="5" xfId="0" applyFont="1" applyBorder="1" applyAlignment="1"/>
    <xf numFmtId="0" fontId="25" fillId="0" borderId="1" xfId="0" applyFont="1" applyBorder="1" applyAlignment="1"/>
    <xf numFmtId="0" fontId="25" fillId="0" borderId="8" xfId="0" applyFont="1" applyBorder="1" applyAlignment="1"/>
    <xf numFmtId="0" fontId="24" fillId="0" borderId="3" xfId="0" applyFont="1" applyBorder="1"/>
    <xf numFmtId="20" fontId="24" fillId="0" borderId="4" xfId="0" applyNumberFormat="1" applyFont="1" applyBorder="1" applyAlignment="1">
      <alignment horizontal="left"/>
    </xf>
    <xf numFmtId="0" fontId="24" fillId="0" borderId="0" xfId="0" applyFont="1" applyBorder="1"/>
    <xf numFmtId="0" fontId="16" fillId="0" borderId="7" xfId="0" applyFont="1" applyBorder="1" applyAlignment="1"/>
    <xf numFmtId="0" fontId="16" fillId="0" borderId="11" xfId="0" applyFont="1" applyBorder="1" applyAlignment="1"/>
    <xf numFmtId="0" fontId="25" fillId="0" borderId="10" xfId="0" applyFont="1" applyBorder="1" applyAlignment="1"/>
    <xf numFmtId="0" fontId="25" fillId="0" borderId="7" xfId="0" applyFont="1" applyBorder="1" applyAlignment="1"/>
    <xf numFmtId="0" fontId="10" fillId="0" borderId="0" xfId="0" applyFont="1" applyBorder="1"/>
    <xf numFmtId="0" fontId="26" fillId="0" borderId="0" xfId="0" applyFont="1"/>
    <xf numFmtId="0" fontId="25" fillId="0" borderId="0" xfId="0" applyFont="1" applyBorder="1" applyAlignment="1"/>
    <xf numFmtId="20" fontId="24" fillId="0" borderId="0" xfId="0" applyNumberFormat="1" applyFont="1" applyAlignment="1">
      <alignment horizontal="left"/>
    </xf>
    <xf numFmtId="164" fontId="27" fillId="0" borderId="0" xfId="0" applyNumberFormat="1" applyFont="1" applyAlignment="1">
      <alignment horizontal="left"/>
    </xf>
    <xf numFmtId="0" fontId="29" fillId="0" borderId="0" xfId="0" applyNumberFormat="1" applyFont="1" applyAlignment="1">
      <alignment horizontal="center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>
      <alignment horizontal="left"/>
    </xf>
    <xf numFmtId="0" fontId="31" fillId="0" borderId="0" xfId="0" applyFont="1"/>
    <xf numFmtId="164" fontId="5" fillId="0" borderId="0" xfId="0" applyNumberFormat="1" applyFont="1" applyAlignment="1">
      <alignment horizontal="left"/>
    </xf>
    <xf numFmtId="0" fontId="29" fillId="0" borderId="0" xfId="0" applyFont="1"/>
    <xf numFmtId="0" fontId="2" fillId="0" borderId="0" xfId="0" applyFont="1" applyFill="1"/>
    <xf numFmtId="0" fontId="34" fillId="0" borderId="0" xfId="0" applyFont="1"/>
    <xf numFmtId="0" fontId="16" fillId="0" borderId="3" xfId="0" applyFont="1" applyBorder="1" applyAlignment="1"/>
    <xf numFmtId="0" fontId="16" fillId="0" borderId="5" xfId="0" applyFont="1" applyBorder="1" applyAlignment="1"/>
    <xf numFmtId="164" fontId="17" fillId="0" borderId="0" xfId="0" applyNumberFormat="1" applyFont="1" applyBorder="1" applyAlignment="1">
      <alignment horizontal="left"/>
    </xf>
    <xf numFmtId="0" fontId="16" fillId="0" borderId="0" xfId="0" applyFont="1" applyBorder="1" applyAlignment="1"/>
    <xf numFmtId="164" fontId="12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center"/>
    </xf>
    <xf numFmtId="0" fontId="24" fillId="0" borderId="9" xfId="0" applyFont="1" applyBorder="1"/>
    <xf numFmtId="0" fontId="24" fillId="0" borderId="12" xfId="0" applyFont="1" applyBorder="1"/>
    <xf numFmtId="0" fontId="26" fillId="0" borderId="2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2" borderId="2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15" fillId="2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0" fontId="15" fillId="2" borderId="5" xfId="0" applyNumberFormat="1" applyFont="1" applyFill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164" fontId="15" fillId="2" borderId="2" xfId="0" applyNumberFormat="1" applyFont="1" applyFill="1" applyBorder="1" applyAlignment="1">
      <alignment horizontal="left"/>
    </xf>
    <xf numFmtId="164" fontId="15" fillId="2" borderId="5" xfId="0" applyNumberFormat="1" applyFont="1" applyFill="1" applyBorder="1" applyAlignment="1">
      <alignment horizontal="left"/>
    </xf>
    <xf numFmtId="1" fontId="14" fillId="2" borderId="2" xfId="0" applyNumberFormat="1" applyFont="1" applyFill="1" applyBorder="1" applyAlignment="1">
      <alignment horizontal="left"/>
    </xf>
    <xf numFmtId="0" fontId="0" fillId="0" borderId="3" xfId="0" applyBorder="1" applyAlignment="1"/>
    <xf numFmtId="0" fontId="0" fillId="0" borderId="5" xfId="0" applyBorder="1" applyAlignment="1"/>
    <xf numFmtId="164" fontId="15" fillId="2" borderId="2" xfId="0" applyNumberFormat="1" applyFont="1" applyFill="1" applyBorder="1" applyAlignment="1">
      <alignment horizontal="center"/>
    </xf>
    <xf numFmtId="164" fontId="15" fillId="2" borderId="5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NumberFormat="1" applyBorder="1" applyAlignment="1">
      <alignment horizontal="center"/>
    </xf>
    <xf numFmtId="0" fontId="15" fillId="2" borderId="6" xfId="0" applyNumberFormat="1" applyFont="1" applyFill="1" applyBorder="1" applyAlignment="1">
      <alignment horizontal="center"/>
    </xf>
    <xf numFmtId="0" fontId="15" fillId="2" borderId="7" xfId="0" applyNumberFormat="1" applyFont="1" applyFill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18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19" fillId="0" borderId="0" xfId="0" applyNumberFormat="1" applyFont="1" applyAlignment="1">
      <alignment horizontal="left"/>
    </xf>
    <xf numFmtId="164" fontId="32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35" fillId="0" borderId="0" xfId="0" applyFont="1" applyBorder="1" applyAlignment="1" applyProtection="1">
      <alignment horizontal="left"/>
      <protection locked="0"/>
    </xf>
    <xf numFmtId="20" fontId="36" fillId="0" borderId="2" xfId="0" applyNumberFormat="1" applyFont="1" applyBorder="1" applyAlignment="1">
      <alignment horizontal="left"/>
    </xf>
    <xf numFmtId="0" fontId="37" fillId="0" borderId="0" xfId="0" applyFont="1"/>
    <xf numFmtId="0" fontId="26" fillId="0" borderId="4" xfId="0" applyFont="1" applyBorder="1"/>
    <xf numFmtId="0" fontId="37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workbookViewId="0">
      <selection activeCell="Q12" sqref="Q12"/>
    </sheetView>
  </sheetViews>
  <sheetFormatPr defaultRowHeight="15" x14ac:dyDescent="0.2"/>
  <cols>
    <col min="2" max="2" width="14.44140625" customWidth="1"/>
    <col min="3" max="3" width="3.88671875" customWidth="1"/>
    <col min="6" max="6" width="7.77734375" customWidth="1"/>
    <col min="7" max="7" width="3.33203125" customWidth="1"/>
    <col min="13" max="13" width="4.77734375" customWidth="1"/>
  </cols>
  <sheetData>
    <row r="1" spans="1:17" x14ac:dyDescent="0.2">
      <c r="A1" s="3"/>
    </row>
    <row r="2" spans="1:17" ht="15.75" x14ac:dyDescent="0.25">
      <c r="A2" s="40" t="s">
        <v>148</v>
      </c>
    </row>
    <row r="3" spans="1:17" x14ac:dyDescent="0.2">
      <c r="A3" s="3"/>
    </row>
    <row r="4" spans="1:17" x14ac:dyDescent="0.2">
      <c r="A4" s="3" t="s">
        <v>8</v>
      </c>
      <c r="D4" s="5" t="s">
        <v>172</v>
      </c>
      <c r="H4" s="3" t="s">
        <v>9</v>
      </c>
      <c r="N4" s="3"/>
      <c r="Q4" s="3"/>
    </row>
    <row r="5" spans="1:17" x14ac:dyDescent="0.2">
      <c r="A5" s="3" t="s">
        <v>10</v>
      </c>
      <c r="D5" s="3" t="s">
        <v>10</v>
      </c>
      <c r="H5" s="3" t="s">
        <v>10</v>
      </c>
      <c r="K5" s="3"/>
      <c r="N5" s="3"/>
      <c r="Q5" s="3"/>
    </row>
    <row r="6" spans="1:17" x14ac:dyDescent="0.2">
      <c r="A6" s="3" t="s">
        <v>11</v>
      </c>
      <c r="D6" s="3" t="s">
        <v>12</v>
      </c>
      <c r="H6" s="3" t="s">
        <v>13</v>
      </c>
      <c r="K6" s="5"/>
    </row>
    <row r="7" spans="1:17" x14ac:dyDescent="0.2">
      <c r="A7" s="3" t="s">
        <v>14</v>
      </c>
      <c r="D7" s="3" t="s">
        <v>15</v>
      </c>
      <c r="H7" s="3" t="s">
        <v>16</v>
      </c>
      <c r="K7" s="69"/>
      <c r="N7" s="3"/>
      <c r="Q7" s="3"/>
    </row>
    <row r="8" spans="1:17" x14ac:dyDescent="0.2">
      <c r="A8" s="3" t="s">
        <v>17</v>
      </c>
      <c r="D8" s="3" t="s">
        <v>18</v>
      </c>
      <c r="H8" s="3" t="s">
        <v>19</v>
      </c>
      <c r="K8" s="3"/>
      <c r="N8" s="3"/>
      <c r="Q8" s="3"/>
    </row>
    <row r="9" spans="1:17" x14ac:dyDescent="0.2">
      <c r="A9" s="3"/>
      <c r="D9" s="5" t="s">
        <v>171</v>
      </c>
      <c r="H9" s="3"/>
      <c r="K9" s="3"/>
      <c r="N9" s="3"/>
      <c r="Q9" s="3"/>
    </row>
    <row r="10" spans="1:17" x14ac:dyDescent="0.2">
      <c r="A10" s="3"/>
    </row>
    <row r="11" spans="1:17" x14ac:dyDescent="0.2">
      <c r="A11" s="3" t="s">
        <v>65</v>
      </c>
      <c r="D11" s="5" t="s">
        <v>174</v>
      </c>
      <c r="H11" s="3" t="s">
        <v>20</v>
      </c>
      <c r="K11" s="3"/>
      <c r="N11" s="3"/>
    </row>
    <row r="12" spans="1:17" x14ac:dyDescent="0.2">
      <c r="A12" s="3" t="s">
        <v>10</v>
      </c>
      <c r="D12" s="3" t="s">
        <v>10</v>
      </c>
      <c r="H12" s="3" t="s">
        <v>10</v>
      </c>
      <c r="K12" s="3"/>
      <c r="N12" s="3"/>
      <c r="Q12" s="3"/>
    </row>
    <row r="13" spans="1:17" x14ac:dyDescent="0.2">
      <c r="A13" s="3" t="s">
        <v>21</v>
      </c>
      <c r="D13" s="3" t="s">
        <v>22</v>
      </c>
      <c r="H13" s="3" t="s">
        <v>23</v>
      </c>
    </row>
    <row r="14" spans="1:17" x14ac:dyDescent="0.2">
      <c r="A14" s="3" t="s">
        <v>24</v>
      </c>
      <c r="D14" s="3" t="s">
        <v>25</v>
      </c>
      <c r="H14" s="3" t="s">
        <v>26</v>
      </c>
      <c r="K14" s="3"/>
    </row>
    <row r="15" spans="1:17" x14ac:dyDescent="0.2">
      <c r="A15" s="3" t="s">
        <v>27</v>
      </c>
      <c r="D15" s="3" t="s">
        <v>28</v>
      </c>
      <c r="H15" s="3" t="s">
        <v>29</v>
      </c>
      <c r="N15" s="5"/>
    </row>
    <row r="16" spans="1:17" x14ac:dyDescent="0.2">
      <c r="A16" s="3"/>
    </row>
    <row r="17" spans="1:8" x14ac:dyDescent="0.2">
      <c r="A17" s="3" t="s">
        <v>45</v>
      </c>
      <c r="D17" s="3" t="s">
        <v>30</v>
      </c>
      <c r="H17" s="5" t="s">
        <v>168</v>
      </c>
    </row>
    <row r="18" spans="1:8" x14ac:dyDescent="0.2">
      <c r="A18" s="3" t="s">
        <v>10</v>
      </c>
      <c r="D18" s="3" t="s">
        <v>10</v>
      </c>
      <c r="H18" s="3" t="s">
        <v>10</v>
      </c>
    </row>
    <row r="19" spans="1:8" x14ac:dyDescent="0.2">
      <c r="A19" s="3" t="s">
        <v>33</v>
      </c>
      <c r="D19" s="3" t="s">
        <v>32</v>
      </c>
      <c r="H19" s="3" t="s">
        <v>51</v>
      </c>
    </row>
    <row r="20" spans="1:8" x14ac:dyDescent="0.2">
      <c r="A20" s="3" t="s">
        <v>35</v>
      </c>
      <c r="D20" s="3" t="s">
        <v>34</v>
      </c>
      <c r="H20" s="3" t="s">
        <v>59</v>
      </c>
    </row>
    <row r="21" spans="1:8" x14ac:dyDescent="0.2">
      <c r="A21" s="3" t="s">
        <v>37</v>
      </c>
      <c r="D21" s="3" t="s">
        <v>36</v>
      </c>
      <c r="H21" s="3" t="s">
        <v>60</v>
      </c>
    </row>
    <row r="22" spans="1:8" x14ac:dyDescent="0.2">
      <c r="A22" s="3"/>
    </row>
    <row r="23" spans="1:8" x14ac:dyDescent="0.2">
      <c r="A23" s="3" t="s">
        <v>52</v>
      </c>
      <c r="D23" t="s">
        <v>119</v>
      </c>
      <c r="H23" t="s">
        <v>124</v>
      </c>
    </row>
    <row r="24" spans="1:8" x14ac:dyDescent="0.2">
      <c r="A24" s="3" t="s">
        <v>10</v>
      </c>
      <c r="D24" s="3" t="s">
        <v>123</v>
      </c>
      <c r="H24" s="5" t="s">
        <v>125</v>
      </c>
    </row>
    <row r="25" spans="1:8" x14ac:dyDescent="0.2">
      <c r="A25" t="s">
        <v>53</v>
      </c>
      <c r="D25" s="3" t="s">
        <v>121</v>
      </c>
      <c r="H25" s="3" t="s">
        <v>51</v>
      </c>
    </row>
    <row r="26" spans="1:8" x14ac:dyDescent="0.2">
      <c r="A26" t="s">
        <v>55</v>
      </c>
      <c r="D26" s="3" t="s">
        <v>120</v>
      </c>
      <c r="H26" s="3" t="s">
        <v>59</v>
      </c>
    </row>
    <row r="27" spans="1:8" x14ac:dyDescent="0.2">
      <c r="A27" t="s">
        <v>56</v>
      </c>
      <c r="D27" s="3" t="s">
        <v>122</v>
      </c>
      <c r="H27" s="3" t="s">
        <v>60</v>
      </c>
    </row>
    <row r="29" spans="1:8" x14ac:dyDescent="0.2">
      <c r="A29" s="68" t="s">
        <v>173</v>
      </c>
    </row>
    <row r="30" spans="1:8" x14ac:dyDescent="0.2">
      <c r="A30" s="3" t="s">
        <v>10</v>
      </c>
      <c r="D30" s="3"/>
    </row>
    <row r="31" spans="1:8" x14ac:dyDescent="0.2">
      <c r="A31" t="s">
        <v>54</v>
      </c>
      <c r="D31" s="3"/>
    </row>
    <row r="32" spans="1:8" x14ac:dyDescent="0.2">
      <c r="A32" t="s">
        <v>57</v>
      </c>
      <c r="D32" s="3"/>
    </row>
    <row r="33" spans="1:8" x14ac:dyDescent="0.2">
      <c r="A33" t="s">
        <v>58</v>
      </c>
      <c r="D33" s="3"/>
    </row>
    <row r="36" spans="1:8" ht="15.75" x14ac:dyDescent="0.25">
      <c r="A36" s="2" t="s">
        <v>68</v>
      </c>
    </row>
    <row r="38" spans="1:8" x14ac:dyDescent="0.2">
      <c r="A38" s="3" t="s">
        <v>31</v>
      </c>
      <c r="D38" t="s">
        <v>39</v>
      </c>
      <c r="H38" s="5" t="s">
        <v>44</v>
      </c>
    </row>
    <row r="39" spans="1:8" x14ac:dyDescent="0.2">
      <c r="A39" s="3" t="s">
        <v>32</v>
      </c>
      <c r="D39" t="s">
        <v>66</v>
      </c>
      <c r="H39" s="3" t="s">
        <v>43</v>
      </c>
    </row>
    <row r="40" spans="1:8" x14ac:dyDescent="0.2">
      <c r="A40" s="3" t="s">
        <v>34</v>
      </c>
      <c r="D40" t="s">
        <v>67</v>
      </c>
      <c r="H40" s="3" t="s">
        <v>38</v>
      </c>
    </row>
    <row r="41" spans="1:8" x14ac:dyDescent="0.2">
      <c r="A41" s="3" t="s">
        <v>36</v>
      </c>
      <c r="H41" s="3" t="s">
        <v>37</v>
      </c>
    </row>
    <row r="43" spans="1:8" x14ac:dyDescent="0.2">
      <c r="A43" t="s">
        <v>117</v>
      </c>
      <c r="H43" s="5"/>
    </row>
    <row r="44" spans="1:8" x14ac:dyDescent="0.2">
      <c r="H44" s="5"/>
    </row>
    <row r="45" spans="1:8" x14ac:dyDescent="0.2">
      <c r="A45" s="5"/>
    </row>
    <row r="46" spans="1:8" x14ac:dyDescent="0.2">
      <c r="A46" s="3"/>
    </row>
    <row r="47" spans="1:8" x14ac:dyDescent="0.2">
      <c r="A47" s="3"/>
    </row>
    <row r="48" spans="1:8" x14ac:dyDescent="0.2">
      <c r="A48" s="3"/>
    </row>
  </sheetData>
  <phoneticPr fontId="7" type="noConversion"/>
  <pageMargins left="0.75" right="0.75" top="1" bottom="1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310"/>
  <sheetViews>
    <sheetView tabSelected="1" workbookViewId="0">
      <selection activeCell="Z9" sqref="Z9"/>
    </sheetView>
  </sheetViews>
  <sheetFormatPr defaultRowHeight="12.75" x14ac:dyDescent="0.2"/>
  <cols>
    <col min="1" max="1" width="6.6640625" style="24" customWidth="1"/>
    <col min="2" max="2" width="16.21875" style="25" customWidth="1"/>
    <col min="3" max="11" width="2.109375" style="76" customWidth="1"/>
    <col min="12" max="12" width="3.109375" style="76" customWidth="1"/>
    <col min="13" max="15" width="2.109375" style="76" customWidth="1"/>
    <col min="16" max="18" width="2.109375" style="12" customWidth="1"/>
    <col min="19" max="19" width="3.88671875" style="12" customWidth="1"/>
    <col min="20" max="22" width="2.109375" style="12" customWidth="1"/>
    <col min="23" max="23" width="2.21875" style="12" customWidth="1"/>
    <col min="24" max="24" width="11.44140625" style="12" customWidth="1"/>
    <col min="25" max="26" width="8.88671875" style="9"/>
    <col min="27" max="27" width="14.6640625" style="9" bestFit="1" customWidth="1"/>
    <col min="28" max="28" width="3.5546875" style="9" customWidth="1"/>
    <col min="29" max="29" width="8.88671875" style="9"/>
    <col min="30" max="30" width="18.88671875" style="9" bestFit="1" customWidth="1"/>
    <col min="31" max="16384" width="8.88671875" style="9"/>
  </cols>
  <sheetData>
    <row r="3" spans="1:33" x14ac:dyDescent="0.2">
      <c r="A3" s="8" t="s">
        <v>71</v>
      </c>
      <c r="B3" s="115" t="s">
        <v>126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33" x14ac:dyDescent="0.2">
      <c r="A4" s="8" t="s">
        <v>72</v>
      </c>
      <c r="B4" s="115" t="s">
        <v>142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33" x14ac:dyDescent="0.2">
      <c r="A5" s="10" t="s">
        <v>73</v>
      </c>
      <c r="B5" s="117" t="s">
        <v>170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33" x14ac:dyDescent="0.2">
      <c r="A6" s="10" t="s">
        <v>74</v>
      </c>
      <c r="B6" s="117" t="s">
        <v>163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33" x14ac:dyDescent="0.2">
      <c r="A7" s="10" t="s">
        <v>75</v>
      </c>
      <c r="B7" s="117" t="s">
        <v>162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33" x14ac:dyDescent="0.2">
      <c r="A8" s="10" t="s">
        <v>76</v>
      </c>
      <c r="B8" s="117" t="s">
        <v>194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</row>
    <row r="9" spans="1:33" ht="15" x14ac:dyDescent="0.2">
      <c r="A9" s="10"/>
      <c r="B9" s="75"/>
      <c r="C9" s="81"/>
      <c r="D9" s="81"/>
      <c r="F9" s="81"/>
      <c r="G9" s="81"/>
      <c r="H9" s="81"/>
      <c r="I9" s="81"/>
      <c r="J9" s="81"/>
      <c r="K9" s="81"/>
      <c r="L9" s="8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33" ht="15.75" x14ac:dyDescent="0.25">
      <c r="A10" s="10"/>
      <c r="B10" s="61" t="s">
        <v>77</v>
      </c>
      <c r="C10" s="114" t="s">
        <v>78</v>
      </c>
      <c r="D10" s="114"/>
      <c r="E10" s="114"/>
      <c r="F10" s="114" t="s">
        <v>79</v>
      </c>
      <c r="G10" s="114"/>
      <c r="H10" s="114"/>
      <c r="I10" s="114" t="s">
        <v>80</v>
      </c>
      <c r="J10" s="114"/>
      <c r="K10" s="114"/>
      <c r="L10" s="81"/>
      <c r="V10" s="11"/>
      <c r="W10" s="11"/>
      <c r="X10" s="11"/>
    </row>
    <row r="11" spans="1:33" ht="15.75" x14ac:dyDescent="0.25">
      <c r="A11" s="62">
        <v>1</v>
      </c>
      <c r="B11" s="63" t="s">
        <v>5</v>
      </c>
      <c r="C11" s="110">
        <v>303</v>
      </c>
      <c r="D11" s="110"/>
      <c r="E11" s="110"/>
      <c r="F11" s="110">
        <v>297</v>
      </c>
      <c r="G11" s="110"/>
      <c r="H11" s="110"/>
      <c r="I11" s="110">
        <f t="shared" ref="I11:I22" si="0">SUM(C11:F11)</f>
        <v>600</v>
      </c>
      <c r="J11" s="110"/>
      <c r="K11" s="110"/>
      <c r="L11" s="8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33" ht="15.75" x14ac:dyDescent="0.25">
      <c r="A12" s="62">
        <v>2</v>
      </c>
      <c r="B12" s="64" t="s">
        <v>82</v>
      </c>
      <c r="C12" s="110">
        <v>319</v>
      </c>
      <c r="D12" s="110"/>
      <c r="E12" s="110"/>
      <c r="F12" s="110">
        <v>307</v>
      </c>
      <c r="G12" s="110"/>
      <c r="H12" s="110"/>
      <c r="I12" s="110">
        <f t="shared" si="0"/>
        <v>626</v>
      </c>
      <c r="J12" s="110"/>
      <c r="K12" s="110"/>
      <c r="L12" s="8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33" ht="15.75" x14ac:dyDescent="0.25">
      <c r="A13" s="62">
        <v>3</v>
      </c>
      <c r="B13" s="63" t="s">
        <v>84</v>
      </c>
      <c r="C13" s="110">
        <v>317</v>
      </c>
      <c r="D13" s="110"/>
      <c r="E13" s="110"/>
      <c r="F13" s="110">
        <v>314</v>
      </c>
      <c r="G13" s="110"/>
      <c r="H13" s="110"/>
      <c r="I13" s="110">
        <f t="shared" si="0"/>
        <v>631</v>
      </c>
      <c r="J13" s="110"/>
      <c r="K13" s="110"/>
      <c r="L13" s="8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5"/>
      <c r="Z13" s="106"/>
      <c r="AA13" s="106"/>
      <c r="AB13" s="106"/>
      <c r="AC13" s="106"/>
      <c r="AD13" s="106"/>
      <c r="AE13" s="106"/>
      <c r="AF13" s="106"/>
      <c r="AG13" s="106"/>
    </row>
    <row r="14" spans="1:33" ht="15.75" x14ac:dyDescent="0.25">
      <c r="A14" s="62">
        <v>4</v>
      </c>
      <c r="B14" s="63" t="s">
        <v>49</v>
      </c>
      <c r="C14" s="110">
        <v>314</v>
      </c>
      <c r="D14" s="110"/>
      <c r="E14" s="110"/>
      <c r="F14" s="110">
        <v>322</v>
      </c>
      <c r="G14" s="110"/>
      <c r="H14" s="110"/>
      <c r="I14" s="110">
        <f t="shared" si="0"/>
        <v>636</v>
      </c>
      <c r="J14" s="110"/>
      <c r="K14" s="110"/>
      <c r="L14" s="8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5"/>
      <c r="Z14" s="106"/>
      <c r="AA14" s="106"/>
      <c r="AB14" s="106"/>
      <c r="AC14" s="106"/>
      <c r="AD14" s="106"/>
      <c r="AE14" s="106"/>
      <c r="AF14" s="106"/>
      <c r="AG14" s="106"/>
    </row>
    <row r="15" spans="1:33" ht="15.75" x14ac:dyDescent="0.25">
      <c r="A15" s="62">
        <v>5</v>
      </c>
      <c r="B15" s="63" t="s">
        <v>6</v>
      </c>
      <c r="C15" s="110">
        <v>321</v>
      </c>
      <c r="D15" s="110"/>
      <c r="E15" s="110"/>
      <c r="F15" s="110">
        <v>323</v>
      </c>
      <c r="G15" s="110"/>
      <c r="H15" s="110"/>
      <c r="I15" s="110">
        <f t="shared" si="0"/>
        <v>644</v>
      </c>
      <c r="J15" s="110"/>
      <c r="K15" s="110"/>
      <c r="L15" s="81"/>
      <c r="M15" s="11"/>
      <c r="X15" s="11"/>
      <c r="Y15" s="15"/>
      <c r="Z15" s="106"/>
      <c r="AA15" s="106"/>
      <c r="AB15" s="106"/>
      <c r="AC15" s="106"/>
      <c r="AD15" s="106"/>
      <c r="AE15" s="106"/>
      <c r="AF15" s="106"/>
      <c r="AG15" s="106"/>
    </row>
    <row r="16" spans="1:33" ht="15.75" x14ac:dyDescent="0.25">
      <c r="A16" s="62">
        <v>6</v>
      </c>
      <c r="B16" s="63" t="s">
        <v>47</v>
      </c>
      <c r="C16" s="110">
        <v>336</v>
      </c>
      <c r="D16" s="110"/>
      <c r="E16" s="110"/>
      <c r="F16" s="110">
        <v>313</v>
      </c>
      <c r="G16" s="110"/>
      <c r="H16" s="110"/>
      <c r="I16" s="110">
        <f t="shared" si="0"/>
        <v>649</v>
      </c>
      <c r="J16" s="110"/>
      <c r="K16" s="110"/>
      <c r="L16" s="8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6" ht="15.75" x14ac:dyDescent="0.25">
      <c r="A17" s="62">
        <v>6</v>
      </c>
      <c r="B17" s="63" t="s">
        <v>46</v>
      </c>
      <c r="C17" s="110">
        <v>338</v>
      </c>
      <c r="D17" s="110"/>
      <c r="E17" s="110"/>
      <c r="F17" s="110">
        <v>322</v>
      </c>
      <c r="G17" s="110"/>
      <c r="H17" s="110"/>
      <c r="I17" s="110">
        <f t="shared" si="0"/>
        <v>660</v>
      </c>
      <c r="J17" s="110"/>
      <c r="K17" s="110"/>
      <c r="L17" s="81"/>
      <c r="M17" s="11"/>
      <c r="N17" s="11"/>
    </row>
    <row r="18" spans="1:26" ht="15.75" x14ac:dyDescent="0.25">
      <c r="A18" s="62">
        <v>8</v>
      </c>
      <c r="B18" s="63" t="s">
        <v>42</v>
      </c>
      <c r="C18" s="110">
        <v>333</v>
      </c>
      <c r="D18" s="110"/>
      <c r="E18" s="110"/>
      <c r="F18" s="110">
        <v>330</v>
      </c>
      <c r="G18" s="110"/>
      <c r="H18" s="110"/>
      <c r="I18" s="110">
        <f t="shared" si="0"/>
        <v>663</v>
      </c>
      <c r="J18" s="110"/>
      <c r="K18" s="110"/>
      <c r="L18" s="8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6" ht="15.75" x14ac:dyDescent="0.25">
      <c r="A19" s="62">
        <v>9</v>
      </c>
      <c r="B19" s="64" t="s">
        <v>48</v>
      </c>
      <c r="C19" s="110">
        <v>333</v>
      </c>
      <c r="D19" s="110"/>
      <c r="E19" s="110"/>
      <c r="F19" s="110">
        <v>334</v>
      </c>
      <c r="G19" s="110"/>
      <c r="H19" s="110"/>
      <c r="I19" s="110">
        <f t="shared" si="0"/>
        <v>667</v>
      </c>
      <c r="J19" s="110"/>
      <c r="K19" s="110"/>
      <c r="L19" s="8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6" ht="15.75" x14ac:dyDescent="0.25">
      <c r="A20" s="62">
        <v>10</v>
      </c>
      <c r="B20" s="63" t="s">
        <v>85</v>
      </c>
      <c r="C20" s="110">
        <v>368</v>
      </c>
      <c r="D20" s="110"/>
      <c r="E20" s="110"/>
      <c r="F20" s="110">
        <v>349</v>
      </c>
      <c r="G20" s="110"/>
      <c r="H20" s="110"/>
      <c r="I20" s="110">
        <f t="shared" si="0"/>
        <v>717</v>
      </c>
      <c r="J20" s="110"/>
      <c r="K20" s="110"/>
      <c r="L20" s="8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6" ht="15.75" x14ac:dyDescent="0.25">
      <c r="A21" s="62">
        <v>11</v>
      </c>
      <c r="B21" s="64" t="s">
        <v>134</v>
      </c>
      <c r="C21" s="110">
        <v>389</v>
      </c>
      <c r="D21" s="110"/>
      <c r="E21" s="110"/>
      <c r="F21" s="110">
        <v>363</v>
      </c>
      <c r="G21" s="110"/>
      <c r="H21" s="110"/>
      <c r="I21" s="110">
        <f t="shared" si="0"/>
        <v>752</v>
      </c>
      <c r="J21" s="110"/>
      <c r="K21" s="110"/>
      <c r="L21" s="8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6" ht="15.75" x14ac:dyDescent="0.25">
      <c r="A22" s="62">
        <v>12</v>
      </c>
      <c r="B22" s="64" t="s">
        <v>81</v>
      </c>
      <c r="C22" s="110" t="s">
        <v>151</v>
      </c>
      <c r="D22" s="110"/>
      <c r="E22" s="110"/>
      <c r="F22" s="110" t="s">
        <v>151</v>
      </c>
      <c r="G22" s="110"/>
      <c r="H22" s="110"/>
      <c r="I22" s="110">
        <f t="shared" si="0"/>
        <v>0</v>
      </c>
      <c r="J22" s="110"/>
      <c r="K22" s="110"/>
      <c r="L22" s="8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65"/>
    </row>
    <row r="23" spans="1:26" ht="15.75" x14ac:dyDescent="0.25">
      <c r="A23" s="13"/>
      <c r="B23" s="66"/>
      <c r="C23" s="108"/>
      <c r="D23" s="108"/>
      <c r="E23" s="109"/>
      <c r="F23" s="109"/>
      <c r="G23" s="109"/>
      <c r="H23" s="109"/>
      <c r="I23" s="109"/>
      <c r="J23" s="109"/>
      <c r="K23" s="109"/>
      <c r="L23" s="8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6" ht="15.75" x14ac:dyDescent="0.25">
      <c r="A24" s="62"/>
      <c r="B24" s="61" t="s">
        <v>86</v>
      </c>
      <c r="C24" s="111" t="s">
        <v>118</v>
      </c>
      <c r="D24" s="111"/>
      <c r="E24" s="112" t="s">
        <v>78</v>
      </c>
      <c r="F24" s="112"/>
      <c r="G24" s="112" t="s">
        <v>79</v>
      </c>
      <c r="H24" s="112"/>
      <c r="I24" s="113" t="s">
        <v>80</v>
      </c>
      <c r="J24" s="113"/>
      <c r="K24" s="113"/>
      <c r="L24" s="8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74"/>
    </row>
    <row r="25" spans="1:26" ht="15" x14ac:dyDescent="0.25">
      <c r="A25" s="62">
        <v>1</v>
      </c>
      <c r="B25" s="66" t="s">
        <v>136</v>
      </c>
      <c r="C25" s="108" t="s">
        <v>150</v>
      </c>
      <c r="D25" s="108"/>
      <c r="E25" s="109">
        <v>73</v>
      </c>
      <c r="F25" s="109"/>
      <c r="G25" s="109">
        <v>74</v>
      </c>
      <c r="H25" s="109"/>
      <c r="I25" s="109">
        <f t="shared" ref="I25" si="1">SUM(E25+G25)</f>
        <v>147</v>
      </c>
      <c r="J25" s="109"/>
      <c r="K25" s="109"/>
      <c r="L25" s="118" t="s">
        <v>195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6" ht="15.75" x14ac:dyDescent="0.25">
      <c r="A26" s="62">
        <v>2</v>
      </c>
      <c r="B26" s="66" t="s">
        <v>128</v>
      </c>
      <c r="C26" s="110" t="s">
        <v>116</v>
      </c>
      <c r="D26" s="110"/>
      <c r="E26" s="109">
        <v>77</v>
      </c>
      <c r="F26" s="109"/>
      <c r="G26" s="109">
        <v>70</v>
      </c>
      <c r="H26" s="109"/>
      <c r="I26" s="109">
        <f>SUM(E26+G26)</f>
        <v>147</v>
      </c>
      <c r="J26" s="109"/>
      <c r="K26" s="109"/>
      <c r="L26" s="81"/>
      <c r="M26" s="11"/>
      <c r="N26" s="15"/>
      <c r="O26" s="106"/>
      <c r="P26" s="106"/>
      <c r="Q26" s="106"/>
      <c r="R26" s="106"/>
      <c r="S26" s="106"/>
      <c r="T26" s="106"/>
      <c r="U26" s="106"/>
      <c r="V26" s="106"/>
      <c r="W26" s="106"/>
      <c r="X26" s="11"/>
    </row>
    <row r="27" spans="1:26" ht="15.75" x14ac:dyDescent="0.25">
      <c r="A27" s="62">
        <v>3</v>
      </c>
      <c r="B27" s="66" t="s">
        <v>179</v>
      </c>
      <c r="C27" s="110" t="s">
        <v>115</v>
      </c>
      <c r="D27" s="110"/>
      <c r="E27" s="109">
        <v>75</v>
      </c>
      <c r="F27" s="109"/>
      <c r="G27" s="109">
        <v>74</v>
      </c>
      <c r="H27" s="109"/>
      <c r="I27" s="109">
        <f t="shared" ref="I27:I34" si="2">SUM(E27+G27)</f>
        <v>149</v>
      </c>
      <c r="J27" s="109"/>
      <c r="K27" s="109"/>
      <c r="L27" s="81"/>
      <c r="M27" s="11"/>
      <c r="N27" s="15"/>
      <c r="O27" s="106"/>
      <c r="P27" s="106"/>
      <c r="Q27" s="106"/>
      <c r="R27" s="106"/>
      <c r="S27" s="106"/>
      <c r="T27" s="106"/>
      <c r="U27" s="106"/>
      <c r="V27" s="106"/>
      <c r="W27" s="106"/>
      <c r="X27" s="11"/>
    </row>
    <row r="28" spans="1:26" ht="15.75" x14ac:dyDescent="0.25">
      <c r="A28" s="62">
        <v>4</v>
      </c>
      <c r="B28" s="67" t="s">
        <v>129</v>
      </c>
      <c r="C28" s="110" t="s">
        <v>116</v>
      </c>
      <c r="D28" s="110"/>
      <c r="E28" s="109">
        <v>77</v>
      </c>
      <c r="F28" s="109"/>
      <c r="G28" s="109">
        <v>73</v>
      </c>
      <c r="H28" s="109"/>
      <c r="I28" s="109">
        <f t="shared" si="2"/>
        <v>150</v>
      </c>
      <c r="J28" s="109"/>
      <c r="K28" s="109"/>
      <c r="L28" s="8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6" ht="15.75" x14ac:dyDescent="0.25">
      <c r="A29" s="62">
        <v>5</v>
      </c>
      <c r="B29" s="63" t="s">
        <v>130</v>
      </c>
      <c r="C29" s="110" t="s">
        <v>116</v>
      </c>
      <c r="D29" s="110"/>
      <c r="E29" s="109">
        <v>72</v>
      </c>
      <c r="F29" s="109"/>
      <c r="G29" s="109">
        <v>79</v>
      </c>
      <c r="H29" s="109"/>
      <c r="I29" s="109">
        <f t="shared" si="2"/>
        <v>151</v>
      </c>
      <c r="J29" s="109"/>
      <c r="K29" s="109"/>
      <c r="L29" s="8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6" ht="15.75" x14ac:dyDescent="0.25">
      <c r="A30" s="62">
        <v>6</v>
      </c>
      <c r="B30" s="66" t="s">
        <v>196</v>
      </c>
      <c r="C30" s="110" t="s">
        <v>116</v>
      </c>
      <c r="D30" s="110"/>
      <c r="E30" s="109">
        <v>77</v>
      </c>
      <c r="F30" s="109"/>
      <c r="G30" s="109">
        <v>75</v>
      </c>
      <c r="H30" s="109"/>
      <c r="I30" s="109">
        <f t="shared" si="2"/>
        <v>152</v>
      </c>
      <c r="J30" s="109"/>
      <c r="K30" s="109"/>
      <c r="L30" s="8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6" ht="15.75" x14ac:dyDescent="0.25">
      <c r="A31" s="62">
        <v>7</v>
      </c>
      <c r="B31" s="119" t="s">
        <v>167</v>
      </c>
      <c r="C31" s="110" t="s">
        <v>197</v>
      </c>
      <c r="D31" s="110"/>
      <c r="E31" s="109">
        <v>79</v>
      </c>
      <c r="F31" s="109"/>
      <c r="G31" s="109">
        <v>73</v>
      </c>
      <c r="H31" s="109"/>
      <c r="I31" s="109">
        <f t="shared" si="2"/>
        <v>152</v>
      </c>
      <c r="J31" s="109"/>
      <c r="K31" s="109"/>
      <c r="L31" s="81"/>
      <c r="M31" s="11"/>
      <c r="N31" s="15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</row>
    <row r="32" spans="1:26" ht="15.75" x14ac:dyDescent="0.25">
      <c r="A32" s="62">
        <v>8</v>
      </c>
      <c r="B32" s="66" t="s">
        <v>198</v>
      </c>
      <c r="C32" s="110" t="s">
        <v>135</v>
      </c>
      <c r="D32" s="110"/>
      <c r="E32" s="109">
        <v>76</v>
      </c>
      <c r="F32" s="109"/>
      <c r="G32" s="109">
        <v>77</v>
      </c>
      <c r="H32" s="109"/>
      <c r="I32" s="109">
        <f t="shared" si="2"/>
        <v>153</v>
      </c>
      <c r="J32" s="109"/>
      <c r="K32" s="109"/>
      <c r="L32" s="81"/>
      <c r="M32" s="11"/>
      <c r="N32" s="15"/>
      <c r="O32" s="80"/>
      <c r="P32" s="80"/>
      <c r="Q32" s="80"/>
      <c r="R32" s="80"/>
      <c r="S32" s="80"/>
      <c r="T32" s="80"/>
      <c r="U32" s="80"/>
      <c r="V32" s="80"/>
      <c r="W32" s="80"/>
      <c r="X32" s="11"/>
    </row>
    <row r="33" spans="1:24" ht="15" x14ac:dyDescent="0.25">
      <c r="A33" s="62">
        <v>9</v>
      </c>
      <c r="B33" s="67" t="s">
        <v>141</v>
      </c>
      <c r="C33" s="108" t="s">
        <v>199</v>
      </c>
      <c r="D33" s="108"/>
      <c r="E33" s="109">
        <v>79</v>
      </c>
      <c r="F33" s="109"/>
      <c r="G33" s="109">
        <v>74</v>
      </c>
      <c r="H33" s="109"/>
      <c r="I33" s="109">
        <f t="shared" si="2"/>
        <v>153</v>
      </c>
      <c r="J33" s="109"/>
      <c r="K33" s="109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5.75" x14ac:dyDescent="0.25">
      <c r="A34" s="62">
        <v>10</v>
      </c>
      <c r="B34" s="63" t="s">
        <v>183</v>
      </c>
      <c r="C34" s="110" t="s">
        <v>200</v>
      </c>
      <c r="D34" s="110"/>
      <c r="E34" s="109">
        <v>79</v>
      </c>
      <c r="F34" s="109"/>
      <c r="G34" s="109">
        <v>74</v>
      </c>
      <c r="H34" s="109"/>
      <c r="I34" s="109">
        <f t="shared" si="2"/>
        <v>153</v>
      </c>
      <c r="J34" s="109"/>
      <c r="K34" s="109"/>
      <c r="L34" s="8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" x14ac:dyDescent="0.2">
      <c r="A35" s="13"/>
      <c r="B35" s="15"/>
      <c r="C35" s="106"/>
      <c r="D35" s="106"/>
      <c r="E35" s="106"/>
      <c r="F35" s="106"/>
      <c r="G35" s="106"/>
      <c r="H35" s="106"/>
      <c r="I35" s="106"/>
      <c r="J35" s="106"/>
      <c r="K35" s="106"/>
      <c r="L35" s="81"/>
      <c r="M35" s="11"/>
      <c r="N35" s="15"/>
      <c r="O35" s="106"/>
      <c r="P35" s="106"/>
      <c r="Q35" s="106"/>
      <c r="R35" s="106"/>
      <c r="S35" s="106"/>
      <c r="T35" s="106"/>
      <c r="U35" s="106"/>
      <c r="V35" s="106"/>
      <c r="W35" s="106"/>
      <c r="X35" s="11"/>
    </row>
    <row r="36" spans="1:24" ht="15" x14ac:dyDescent="0.2">
      <c r="A36" s="13"/>
      <c r="B36" s="120"/>
      <c r="C36" s="107"/>
      <c r="D36" s="107"/>
      <c r="E36" s="106"/>
      <c r="F36" s="106"/>
      <c r="G36" s="106"/>
      <c r="H36" s="106"/>
      <c r="I36" s="106"/>
      <c r="J36" s="106"/>
      <c r="K36" s="106"/>
      <c r="L36" s="8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x14ac:dyDescent="0.2">
      <c r="A37" s="13"/>
      <c r="B37" s="75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5" x14ac:dyDescent="0.2">
      <c r="A38" s="97" t="s">
        <v>81</v>
      </c>
      <c r="B38" s="98"/>
      <c r="C38" s="14"/>
      <c r="D38" s="14"/>
      <c r="E38" s="14"/>
      <c r="F38" s="14"/>
      <c r="G38" s="14"/>
      <c r="H38" s="14"/>
      <c r="I38" s="14"/>
      <c r="J38" s="14"/>
      <c r="K38" s="99" t="s">
        <v>5</v>
      </c>
      <c r="L38" s="100"/>
      <c r="M38" s="100"/>
      <c r="N38" s="100"/>
      <c r="O38" s="100"/>
      <c r="P38" s="100"/>
      <c r="Q38" s="100"/>
      <c r="R38" s="100"/>
      <c r="S38" s="81"/>
      <c r="T38" s="16"/>
      <c r="U38" s="16"/>
      <c r="V38" s="16"/>
      <c r="W38" s="16"/>
      <c r="X38" s="16"/>
    </row>
    <row r="39" spans="1:24" ht="15" x14ac:dyDescent="0.2">
      <c r="A39" s="17" t="s">
        <v>87</v>
      </c>
      <c r="B39" s="18"/>
      <c r="C39" s="90" t="s">
        <v>78</v>
      </c>
      <c r="D39" s="91"/>
      <c r="E39" s="90" t="s">
        <v>79</v>
      </c>
      <c r="F39" s="91"/>
      <c r="G39" s="85" t="s">
        <v>80</v>
      </c>
      <c r="H39" s="86"/>
      <c r="I39" s="19"/>
      <c r="J39" s="19"/>
      <c r="K39" s="92" t="s">
        <v>87</v>
      </c>
      <c r="L39" s="93"/>
      <c r="M39" s="93"/>
      <c r="N39" s="93"/>
      <c r="O39" s="93"/>
      <c r="P39" s="93"/>
      <c r="Q39" s="93"/>
      <c r="R39" s="93"/>
      <c r="S39" s="94"/>
      <c r="T39" s="95" t="s">
        <v>78</v>
      </c>
      <c r="U39" s="96"/>
      <c r="V39" s="95" t="s">
        <v>79</v>
      </c>
      <c r="W39" s="96"/>
      <c r="X39" s="20" t="s">
        <v>80</v>
      </c>
    </row>
    <row r="40" spans="1:24" ht="15" x14ac:dyDescent="0.2">
      <c r="A40" s="21">
        <v>1</v>
      </c>
      <c r="B40" s="41" t="s">
        <v>193</v>
      </c>
      <c r="C40" s="82"/>
      <c r="D40" s="83"/>
      <c r="E40" s="82"/>
      <c r="F40" s="87"/>
      <c r="G40" s="85">
        <f t="shared" ref="G40:G45" si="3">SUM(C40:E40)</f>
        <v>0</v>
      </c>
      <c r="H40" s="86"/>
      <c r="I40" s="22"/>
      <c r="J40" s="22"/>
      <c r="K40" s="88">
        <v>1</v>
      </c>
      <c r="L40" s="89"/>
      <c r="M40" s="50" t="s">
        <v>127</v>
      </c>
      <c r="N40" s="46"/>
      <c r="O40" s="44"/>
      <c r="P40" s="44"/>
      <c r="Q40" s="44"/>
      <c r="R40" s="44"/>
      <c r="S40" s="47"/>
      <c r="T40" s="82">
        <v>77</v>
      </c>
      <c r="U40" s="87"/>
      <c r="V40" s="82">
        <v>75</v>
      </c>
      <c r="W40" s="87"/>
      <c r="X40" s="23">
        <f t="shared" ref="X40:X45" si="4">SUM(T40:V40)</f>
        <v>152</v>
      </c>
    </row>
    <row r="41" spans="1:24" ht="15" x14ac:dyDescent="0.2">
      <c r="A41" s="21">
        <v>2</v>
      </c>
      <c r="B41" s="41" t="s">
        <v>193</v>
      </c>
      <c r="C41" s="82"/>
      <c r="D41" s="87"/>
      <c r="E41" s="82"/>
      <c r="F41" s="87"/>
      <c r="G41" s="85">
        <f t="shared" si="3"/>
        <v>0</v>
      </c>
      <c r="H41" s="86"/>
      <c r="I41" s="22"/>
      <c r="J41" s="22"/>
      <c r="K41" s="88">
        <v>2</v>
      </c>
      <c r="L41" s="89"/>
      <c r="M41" s="45" t="s">
        <v>129</v>
      </c>
      <c r="N41" s="44"/>
      <c r="O41" s="44"/>
      <c r="P41" s="44"/>
      <c r="Q41" s="44"/>
      <c r="R41" s="44"/>
      <c r="S41" s="47"/>
      <c r="T41" s="82">
        <v>77</v>
      </c>
      <c r="U41" s="87"/>
      <c r="V41" s="82">
        <v>73</v>
      </c>
      <c r="W41" s="87"/>
      <c r="X41" s="23">
        <f t="shared" si="4"/>
        <v>150</v>
      </c>
    </row>
    <row r="42" spans="1:24" ht="15" x14ac:dyDescent="0.2">
      <c r="A42" s="21">
        <v>3</v>
      </c>
      <c r="B42" s="41" t="s">
        <v>193</v>
      </c>
      <c r="C42" s="82"/>
      <c r="D42" s="87"/>
      <c r="E42" s="82"/>
      <c r="F42" s="87"/>
      <c r="G42" s="85">
        <f t="shared" si="3"/>
        <v>0</v>
      </c>
      <c r="H42" s="86"/>
      <c r="I42" s="22"/>
      <c r="J42" s="22"/>
      <c r="K42" s="88">
        <v>3</v>
      </c>
      <c r="L42" s="89"/>
      <c r="M42" s="45" t="s">
        <v>128</v>
      </c>
      <c r="N42" s="46"/>
      <c r="O42" s="44"/>
      <c r="P42" s="44"/>
      <c r="Q42" s="44"/>
      <c r="R42" s="44"/>
      <c r="S42" s="47"/>
      <c r="T42" s="82">
        <v>77</v>
      </c>
      <c r="U42" s="87"/>
      <c r="V42" s="82">
        <v>70</v>
      </c>
      <c r="W42" s="87"/>
      <c r="X42" s="23">
        <f t="shared" si="4"/>
        <v>147</v>
      </c>
    </row>
    <row r="43" spans="1:24" ht="15" x14ac:dyDescent="0.2">
      <c r="A43" s="21">
        <v>4</v>
      </c>
      <c r="B43" s="41" t="s">
        <v>156</v>
      </c>
      <c r="C43" s="82">
        <v>100</v>
      </c>
      <c r="D43" s="87"/>
      <c r="E43" s="82">
        <v>108</v>
      </c>
      <c r="F43" s="87"/>
      <c r="G43" s="85">
        <f t="shared" si="3"/>
        <v>208</v>
      </c>
      <c r="H43" s="86"/>
      <c r="I43" s="22"/>
      <c r="J43" s="22"/>
      <c r="K43" s="104">
        <v>4</v>
      </c>
      <c r="L43" s="105"/>
      <c r="M43" s="43" t="s">
        <v>130</v>
      </c>
      <c r="N43" s="44"/>
      <c r="O43" s="44"/>
      <c r="P43" s="44"/>
      <c r="Q43" s="44"/>
      <c r="R43" s="44"/>
      <c r="S43" s="47"/>
      <c r="T43" s="82">
        <v>72</v>
      </c>
      <c r="U43" s="87"/>
      <c r="V43" s="82">
        <v>79</v>
      </c>
      <c r="W43" s="87"/>
      <c r="X43" s="23">
        <f t="shared" si="4"/>
        <v>151</v>
      </c>
    </row>
    <row r="44" spans="1:24" ht="15" x14ac:dyDescent="0.2">
      <c r="A44" s="21">
        <v>5</v>
      </c>
      <c r="B44" s="41" t="s">
        <v>175</v>
      </c>
      <c r="C44" s="82">
        <v>112</v>
      </c>
      <c r="D44" s="87"/>
      <c r="E44" s="102">
        <v>119</v>
      </c>
      <c r="F44" s="103"/>
      <c r="G44" s="85">
        <f t="shared" si="3"/>
        <v>231</v>
      </c>
      <c r="H44" s="86"/>
      <c r="I44" s="22"/>
      <c r="J44" s="22"/>
      <c r="K44" s="88">
        <v>5</v>
      </c>
      <c r="L44" s="89"/>
      <c r="M44" s="45" t="s">
        <v>178</v>
      </c>
      <c r="N44" s="44"/>
      <c r="O44" s="44"/>
      <c r="P44" s="44"/>
      <c r="Q44" s="44"/>
      <c r="R44" s="44"/>
      <c r="S44" s="47"/>
      <c r="T44" s="82">
        <v>81</v>
      </c>
      <c r="U44" s="87"/>
      <c r="V44" s="82">
        <v>79</v>
      </c>
      <c r="W44" s="87"/>
      <c r="X44" s="23">
        <f t="shared" si="4"/>
        <v>160</v>
      </c>
    </row>
    <row r="45" spans="1:24" ht="15" x14ac:dyDescent="0.2">
      <c r="A45" s="30"/>
      <c r="B45" s="31"/>
      <c r="C45" s="82" t="s">
        <v>151</v>
      </c>
      <c r="D45" s="83"/>
      <c r="E45" s="82" t="s">
        <v>151</v>
      </c>
      <c r="F45" s="83"/>
      <c r="G45" s="85">
        <f t="shared" si="3"/>
        <v>0</v>
      </c>
      <c r="H45" s="86"/>
      <c r="I45" s="22"/>
      <c r="J45" s="22"/>
      <c r="K45" s="32"/>
      <c r="L45" s="32"/>
      <c r="M45" s="72"/>
      <c r="N45" s="73"/>
      <c r="O45" s="73"/>
      <c r="P45" s="73"/>
      <c r="Q45" s="73"/>
      <c r="R45" s="73"/>
      <c r="S45" s="73"/>
      <c r="T45" s="82">
        <v>303</v>
      </c>
      <c r="U45" s="83"/>
      <c r="V45" s="82">
        <v>297</v>
      </c>
      <c r="W45" s="83"/>
      <c r="X45" s="23">
        <f t="shared" si="4"/>
        <v>600</v>
      </c>
    </row>
    <row r="46" spans="1:24" ht="21.75" customHeight="1" x14ac:dyDescent="0.2">
      <c r="C46" s="12"/>
      <c r="D46" s="12"/>
      <c r="E46" s="12"/>
      <c r="F46" s="12"/>
      <c r="G46" s="12"/>
      <c r="H46" s="12"/>
      <c r="I46" s="12"/>
      <c r="J46" s="12"/>
      <c r="K46" s="12"/>
      <c r="L46" s="26"/>
      <c r="M46" s="12"/>
      <c r="N46" s="12"/>
      <c r="O46" s="12"/>
      <c r="W46" s="26"/>
      <c r="X46" s="27"/>
    </row>
    <row r="47" spans="1:24" ht="21.75" customHeight="1" x14ac:dyDescent="0.2">
      <c r="C47" s="12"/>
      <c r="D47" s="12"/>
      <c r="E47" s="12"/>
      <c r="F47" s="12"/>
      <c r="G47" s="12"/>
      <c r="H47" s="12"/>
      <c r="I47" s="12"/>
      <c r="J47" s="12"/>
      <c r="K47" s="12"/>
      <c r="L47" s="26"/>
      <c r="M47" s="12"/>
      <c r="N47" s="12"/>
      <c r="O47" s="12"/>
      <c r="W47" s="26"/>
      <c r="X47" s="27"/>
    </row>
    <row r="48" spans="1:24" ht="15" x14ac:dyDescent="0.2">
      <c r="A48" s="97" t="s">
        <v>82</v>
      </c>
      <c r="B48" s="98"/>
      <c r="C48" s="14"/>
      <c r="D48" s="14"/>
      <c r="E48" s="14"/>
      <c r="F48" s="14"/>
      <c r="G48" s="14"/>
      <c r="H48" s="14"/>
      <c r="I48" s="14"/>
      <c r="J48" s="14"/>
      <c r="K48" s="99" t="s">
        <v>47</v>
      </c>
      <c r="L48" s="100"/>
      <c r="M48" s="100"/>
      <c r="N48" s="100"/>
      <c r="O48" s="100"/>
      <c r="P48" s="100"/>
      <c r="Q48" s="100"/>
      <c r="R48" s="100"/>
      <c r="S48" s="81"/>
      <c r="T48" s="16"/>
      <c r="U48" s="16"/>
      <c r="V48" s="16"/>
      <c r="W48" s="16"/>
      <c r="X48" s="16"/>
    </row>
    <row r="49" spans="1:25" ht="15" x14ac:dyDescent="0.2">
      <c r="A49" s="17" t="s">
        <v>87</v>
      </c>
      <c r="B49" s="18"/>
      <c r="C49" s="90" t="s">
        <v>78</v>
      </c>
      <c r="D49" s="91"/>
      <c r="E49" s="90" t="s">
        <v>79</v>
      </c>
      <c r="F49" s="91"/>
      <c r="G49" s="85" t="s">
        <v>80</v>
      </c>
      <c r="H49" s="86"/>
      <c r="I49" s="19"/>
      <c r="J49" s="19"/>
      <c r="K49" s="92" t="s">
        <v>87</v>
      </c>
      <c r="L49" s="93"/>
      <c r="M49" s="93"/>
      <c r="N49" s="93"/>
      <c r="O49" s="93"/>
      <c r="P49" s="93"/>
      <c r="Q49" s="93"/>
      <c r="R49" s="93"/>
      <c r="S49" s="94"/>
      <c r="T49" s="95" t="s">
        <v>78</v>
      </c>
      <c r="U49" s="96"/>
      <c r="V49" s="95" t="s">
        <v>79</v>
      </c>
      <c r="W49" s="96"/>
      <c r="X49" s="20" t="s">
        <v>80</v>
      </c>
    </row>
    <row r="50" spans="1:25" ht="15" x14ac:dyDescent="0.2">
      <c r="A50" s="21">
        <v>1</v>
      </c>
      <c r="B50" s="41" t="s">
        <v>145</v>
      </c>
      <c r="C50" s="82">
        <v>81</v>
      </c>
      <c r="D50" s="87"/>
      <c r="E50" s="82">
        <v>74</v>
      </c>
      <c r="F50" s="87"/>
      <c r="G50" s="85">
        <f t="shared" ref="G50:G55" si="5">SUM(C50:E50)</f>
        <v>155</v>
      </c>
      <c r="H50" s="86"/>
      <c r="I50" s="27"/>
      <c r="J50" s="27"/>
      <c r="K50" s="88">
        <v>1</v>
      </c>
      <c r="L50" s="89"/>
      <c r="M50" s="58" t="s">
        <v>167</v>
      </c>
      <c r="N50" s="44"/>
      <c r="O50" s="44"/>
      <c r="P50" s="44"/>
      <c r="Q50" s="44"/>
      <c r="R50" s="44"/>
      <c r="S50" s="47"/>
      <c r="T50" s="82">
        <v>79</v>
      </c>
      <c r="U50" s="87"/>
      <c r="V50" s="82">
        <v>73</v>
      </c>
      <c r="W50" s="87"/>
      <c r="X50" s="23">
        <f t="shared" ref="X50:X55" si="6">SUM(T50:V50)</f>
        <v>152</v>
      </c>
    </row>
    <row r="51" spans="1:25" ht="15" x14ac:dyDescent="0.2">
      <c r="A51" s="21">
        <v>2</v>
      </c>
      <c r="B51" s="41" t="s">
        <v>164</v>
      </c>
      <c r="C51" s="82">
        <v>77</v>
      </c>
      <c r="D51" s="87"/>
      <c r="E51" s="82">
        <v>84</v>
      </c>
      <c r="F51" s="87"/>
      <c r="G51" s="85">
        <f t="shared" si="5"/>
        <v>161</v>
      </c>
      <c r="H51" s="86"/>
      <c r="I51" s="27"/>
      <c r="J51" s="27"/>
      <c r="K51" s="88">
        <v>2</v>
      </c>
      <c r="L51" s="89"/>
      <c r="M51" s="45" t="s">
        <v>153</v>
      </c>
      <c r="N51" s="44"/>
      <c r="O51" s="70"/>
      <c r="P51" s="70"/>
      <c r="Q51" s="70"/>
      <c r="R51" s="70"/>
      <c r="S51" s="71"/>
      <c r="T51" s="82">
        <v>86</v>
      </c>
      <c r="U51" s="87"/>
      <c r="V51" s="82">
        <v>74</v>
      </c>
      <c r="W51" s="87"/>
      <c r="X51" s="23">
        <f t="shared" si="6"/>
        <v>160</v>
      </c>
    </row>
    <row r="52" spans="1:25" ht="15" x14ac:dyDescent="0.2">
      <c r="A52" s="21">
        <v>3</v>
      </c>
      <c r="B52" s="41" t="s">
        <v>133</v>
      </c>
      <c r="C52" s="82">
        <v>82</v>
      </c>
      <c r="D52" s="87"/>
      <c r="E52" s="82">
        <v>79</v>
      </c>
      <c r="F52" s="87"/>
      <c r="G52" s="85">
        <f t="shared" si="5"/>
        <v>161</v>
      </c>
      <c r="H52" s="86"/>
      <c r="I52" s="27"/>
      <c r="J52" s="27"/>
      <c r="K52" s="88">
        <v>3</v>
      </c>
      <c r="L52" s="89"/>
      <c r="M52" s="42" t="s">
        <v>152</v>
      </c>
      <c r="N52" s="44"/>
      <c r="O52" s="70"/>
      <c r="P52" s="70"/>
      <c r="Q52" s="70"/>
      <c r="R52" s="70"/>
      <c r="S52" s="71"/>
      <c r="T52" s="82">
        <v>85</v>
      </c>
      <c r="U52" s="87"/>
      <c r="V52" s="82">
        <v>87</v>
      </c>
      <c r="W52" s="87"/>
      <c r="X52" s="23">
        <f t="shared" si="6"/>
        <v>172</v>
      </c>
    </row>
    <row r="53" spans="1:25" ht="15" x14ac:dyDescent="0.2">
      <c r="A53" s="21">
        <v>4</v>
      </c>
      <c r="B53" s="42" t="s">
        <v>183</v>
      </c>
      <c r="C53" s="82">
        <v>79</v>
      </c>
      <c r="D53" s="87"/>
      <c r="E53" s="82">
        <v>74</v>
      </c>
      <c r="F53" s="87"/>
      <c r="G53" s="85">
        <f>SUM(C53:E53)</f>
        <v>153</v>
      </c>
      <c r="H53" s="86"/>
      <c r="I53" s="27"/>
      <c r="J53" s="27"/>
      <c r="K53" s="88">
        <v>4</v>
      </c>
      <c r="L53" s="89"/>
      <c r="M53" s="45" t="s">
        <v>137</v>
      </c>
      <c r="N53" s="59"/>
      <c r="O53" s="73"/>
      <c r="P53" s="73"/>
      <c r="Q53" s="73"/>
      <c r="R53" s="73"/>
      <c r="S53" s="54"/>
      <c r="T53" s="82">
        <v>92</v>
      </c>
      <c r="U53" s="87"/>
      <c r="V53" s="82">
        <v>79</v>
      </c>
      <c r="W53" s="87"/>
      <c r="X53" s="23">
        <f t="shared" si="6"/>
        <v>171</v>
      </c>
    </row>
    <row r="54" spans="1:25" ht="15" x14ac:dyDescent="0.2">
      <c r="A54" s="21">
        <v>5</v>
      </c>
      <c r="B54" s="41" t="s">
        <v>132</v>
      </c>
      <c r="C54" s="82">
        <v>82</v>
      </c>
      <c r="D54" s="87"/>
      <c r="E54" s="82">
        <v>80</v>
      </c>
      <c r="F54" s="87"/>
      <c r="G54" s="85">
        <f t="shared" si="5"/>
        <v>162</v>
      </c>
      <c r="H54" s="86"/>
      <c r="I54" s="27"/>
      <c r="J54" s="27"/>
      <c r="K54" s="88">
        <v>5</v>
      </c>
      <c r="L54" s="89"/>
      <c r="M54" s="121" t="s">
        <v>201</v>
      </c>
      <c r="N54" s="44"/>
      <c r="O54" s="44"/>
      <c r="P54" s="44"/>
      <c r="Q54" s="44"/>
      <c r="R54" s="44"/>
      <c r="S54" s="47"/>
      <c r="T54" s="82">
        <v>86</v>
      </c>
      <c r="U54" s="87"/>
      <c r="V54" s="82">
        <v>90</v>
      </c>
      <c r="W54" s="87"/>
      <c r="X54" s="23">
        <f t="shared" si="6"/>
        <v>176</v>
      </c>
    </row>
    <row r="55" spans="1:25" ht="15" x14ac:dyDescent="0.2">
      <c r="A55" s="30"/>
      <c r="B55" s="36"/>
      <c r="C55" s="82">
        <v>319</v>
      </c>
      <c r="D55" s="83"/>
      <c r="E55" s="82">
        <v>307</v>
      </c>
      <c r="F55" s="83"/>
      <c r="G55" s="85">
        <f t="shared" si="5"/>
        <v>626</v>
      </c>
      <c r="H55" s="86"/>
      <c r="I55" s="27"/>
      <c r="J55" s="27"/>
      <c r="K55" s="32"/>
      <c r="L55" s="32"/>
      <c r="M55" s="72"/>
      <c r="N55" s="73"/>
      <c r="O55" s="73"/>
      <c r="P55" s="73"/>
      <c r="Q55" s="73"/>
      <c r="R55" s="73"/>
      <c r="S55" s="73"/>
      <c r="T55" s="82">
        <v>336</v>
      </c>
      <c r="U55" s="83"/>
      <c r="V55" s="82">
        <v>313</v>
      </c>
      <c r="W55" s="83"/>
      <c r="X55" s="23">
        <f t="shared" si="6"/>
        <v>649</v>
      </c>
    </row>
    <row r="56" spans="1:25" x14ac:dyDescent="0.2">
      <c r="C56" s="12"/>
      <c r="D56" s="12"/>
      <c r="E56" s="12"/>
      <c r="F56" s="12"/>
      <c r="G56" s="12"/>
      <c r="H56" s="12"/>
      <c r="I56" s="12"/>
      <c r="J56" s="12"/>
      <c r="K56" s="12"/>
      <c r="L56" s="26"/>
      <c r="M56" s="12"/>
      <c r="N56" s="12"/>
      <c r="O56" s="12"/>
      <c r="W56" s="26"/>
      <c r="X56" s="27"/>
    </row>
    <row r="57" spans="1:25" ht="15" x14ac:dyDescent="0.2">
      <c r="A57" s="97" t="s">
        <v>83</v>
      </c>
      <c r="B57" s="98"/>
      <c r="C57" s="14"/>
      <c r="D57" s="14"/>
      <c r="E57" s="14"/>
      <c r="F57" s="14"/>
      <c r="G57" s="14"/>
      <c r="H57" s="14"/>
      <c r="I57" s="14"/>
      <c r="J57" s="14"/>
      <c r="K57" s="99" t="s">
        <v>46</v>
      </c>
      <c r="L57" s="100"/>
      <c r="M57" s="100"/>
      <c r="N57" s="100"/>
      <c r="O57" s="100"/>
      <c r="P57" s="100"/>
      <c r="Q57" s="100"/>
      <c r="R57" s="100"/>
      <c r="S57" s="81"/>
      <c r="T57" s="16"/>
      <c r="U57" s="16"/>
      <c r="V57" s="16"/>
      <c r="W57" s="16"/>
      <c r="X57" s="16"/>
    </row>
    <row r="58" spans="1:25" ht="15" x14ac:dyDescent="0.2">
      <c r="A58" s="17" t="s">
        <v>87</v>
      </c>
      <c r="B58" s="18"/>
      <c r="C58" s="90" t="s">
        <v>78</v>
      </c>
      <c r="D58" s="91"/>
      <c r="E58" s="90" t="s">
        <v>79</v>
      </c>
      <c r="F58" s="91"/>
      <c r="G58" s="85" t="s">
        <v>80</v>
      </c>
      <c r="H58" s="86"/>
      <c r="I58" s="19"/>
      <c r="J58" s="19"/>
      <c r="K58" s="92" t="s">
        <v>87</v>
      </c>
      <c r="L58" s="93"/>
      <c r="M58" s="93"/>
      <c r="N58" s="93"/>
      <c r="O58" s="93"/>
      <c r="P58" s="93"/>
      <c r="Q58" s="93"/>
      <c r="R58" s="93"/>
      <c r="S58" s="94"/>
      <c r="T58" s="95" t="s">
        <v>78</v>
      </c>
      <c r="U58" s="96"/>
      <c r="V58" s="95" t="s">
        <v>79</v>
      </c>
      <c r="W58" s="96"/>
      <c r="X58" s="20" t="s">
        <v>80</v>
      </c>
    </row>
    <row r="59" spans="1:25" ht="15" x14ac:dyDescent="0.2">
      <c r="A59" s="21">
        <v>1</v>
      </c>
      <c r="B59" s="41" t="s">
        <v>146</v>
      </c>
      <c r="C59" s="82">
        <v>106</v>
      </c>
      <c r="D59" s="87"/>
      <c r="E59" s="82">
        <v>113</v>
      </c>
      <c r="F59" s="87"/>
      <c r="G59" s="85">
        <f t="shared" ref="G59:G63" si="7">SUM(C59:E59)</f>
        <v>219</v>
      </c>
      <c r="H59" s="86"/>
      <c r="I59" s="27"/>
      <c r="J59" s="27"/>
      <c r="K59" s="88">
        <v>1</v>
      </c>
      <c r="L59" s="89"/>
      <c r="M59" s="45" t="s">
        <v>131</v>
      </c>
      <c r="N59" s="46"/>
      <c r="O59" s="44"/>
      <c r="P59" s="44"/>
      <c r="Q59" s="44"/>
      <c r="R59" s="44"/>
      <c r="S59" s="47"/>
      <c r="T59" s="82">
        <v>87</v>
      </c>
      <c r="U59" s="87"/>
      <c r="V59" s="82">
        <v>83</v>
      </c>
      <c r="W59" s="87"/>
      <c r="X59" s="23">
        <f t="shared" ref="X59:X64" si="8">SUM(T59:V59)</f>
        <v>170</v>
      </c>
      <c r="Y59" s="72"/>
    </row>
    <row r="60" spans="1:25" ht="15" x14ac:dyDescent="0.2">
      <c r="A60" s="21">
        <v>2</v>
      </c>
      <c r="B60" s="41" t="s">
        <v>147</v>
      </c>
      <c r="C60" s="82">
        <v>97</v>
      </c>
      <c r="D60" s="87"/>
      <c r="E60" s="82">
        <v>88</v>
      </c>
      <c r="F60" s="87"/>
      <c r="G60" s="85">
        <f t="shared" si="7"/>
        <v>185</v>
      </c>
      <c r="H60" s="86"/>
      <c r="I60" s="27"/>
      <c r="J60" s="27"/>
      <c r="K60" s="88">
        <v>2</v>
      </c>
      <c r="L60" s="89"/>
      <c r="M60" s="45" t="s">
        <v>169</v>
      </c>
      <c r="N60" s="44"/>
      <c r="O60" s="44"/>
      <c r="P60" s="44"/>
      <c r="Q60" s="44"/>
      <c r="R60" s="44"/>
      <c r="S60" s="47"/>
      <c r="T60" s="82">
        <v>81</v>
      </c>
      <c r="U60" s="87"/>
      <c r="V60" s="82">
        <v>78</v>
      </c>
      <c r="W60" s="87"/>
      <c r="X60" s="23">
        <f t="shared" si="8"/>
        <v>159</v>
      </c>
      <c r="Y60" s="72"/>
    </row>
    <row r="61" spans="1:25" ht="15" x14ac:dyDescent="0.2">
      <c r="A61" s="21">
        <v>3</v>
      </c>
      <c r="B61" s="42" t="s">
        <v>187</v>
      </c>
      <c r="C61" s="82">
        <v>91</v>
      </c>
      <c r="D61" s="87"/>
      <c r="E61" s="82">
        <v>85</v>
      </c>
      <c r="F61" s="87"/>
      <c r="G61" s="85">
        <f t="shared" si="7"/>
        <v>176</v>
      </c>
      <c r="H61" s="86"/>
      <c r="I61" s="27"/>
      <c r="J61" s="27"/>
      <c r="K61" s="88">
        <v>3</v>
      </c>
      <c r="L61" s="89"/>
      <c r="M61" s="45" t="s">
        <v>157</v>
      </c>
      <c r="N61" s="50"/>
      <c r="O61" s="44"/>
      <c r="P61" s="44"/>
      <c r="Q61" s="44"/>
      <c r="R61" s="44"/>
      <c r="S61" s="47"/>
      <c r="T61" s="82">
        <v>85</v>
      </c>
      <c r="U61" s="87"/>
      <c r="V61" s="82">
        <v>85</v>
      </c>
      <c r="W61" s="87"/>
      <c r="X61" s="23">
        <f t="shared" si="8"/>
        <v>170</v>
      </c>
    </row>
    <row r="62" spans="1:25" ht="15" x14ac:dyDescent="0.2">
      <c r="A62" s="21">
        <v>4</v>
      </c>
      <c r="B62" s="41" t="s">
        <v>165</v>
      </c>
      <c r="C62" s="82">
        <v>114</v>
      </c>
      <c r="D62" s="87"/>
      <c r="E62" s="82">
        <v>102</v>
      </c>
      <c r="F62" s="87"/>
      <c r="G62" s="85">
        <f t="shared" si="7"/>
        <v>216</v>
      </c>
      <c r="H62" s="86"/>
      <c r="I62" s="27"/>
      <c r="J62" s="27"/>
      <c r="K62" s="88">
        <v>4</v>
      </c>
      <c r="L62" s="89"/>
      <c r="M62" s="77" t="s">
        <v>184</v>
      </c>
      <c r="N62" s="50"/>
      <c r="O62" s="44"/>
      <c r="P62" s="44"/>
      <c r="Q62" s="44"/>
      <c r="R62" s="44"/>
      <c r="S62" s="47"/>
      <c r="T62" s="82">
        <v>85</v>
      </c>
      <c r="U62" s="87"/>
      <c r="V62" s="82">
        <v>79</v>
      </c>
      <c r="W62" s="87"/>
      <c r="X62" s="23">
        <f t="shared" si="8"/>
        <v>164</v>
      </c>
    </row>
    <row r="63" spans="1:25" ht="15" x14ac:dyDescent="0.2">
      <c r="A63" s="21">
        <v>5</v>
      </c>
      <c r="B63" s="41" t="s">
        <v>188</v>
      </c>
      <c r="C63" s="82">
        <v>95</v>
      </c>
      <c r="D63" s="87"/>
      <c r="E63" s="82">
        <v>88</v>
      </c>
      <c r="F63" s="87"/>
      <c r="G63" s="85">
        <f t="shared" si="7"/>
        <v>183</v>
      </c>
      <c r="H63" s="86"/>
      <c r="I63" s="27"/>
      <c r="J63" s="27"/>
      <c r="K63" s="88">
        <v>5</v>
      </c>
      <c r="L63" s="89"/>
      <c r="M63" s="77" t="s">
        <v>149</v>
      </c>
      <c r="N63" s="50"/>
      <c r="O63" s="44"/>
      <c r="P63" s="44"/>
      <c r="Q63" s="44"/>
      <c r="R63" s="44"/>
      <c r="S63" s="47"/>
      <c r="T63" s="82">
        <v>90</v>
      </c>
      <c r="U63" s="87"/>
      <c r="V63" s="82">
        <v>82</v>
      </c>
      <c r="W63" s="87"/>
      <c r="X63" s="23">
        <f t="shared" si="8"/>
        <v>172</v>
      </c>
    </row>
    <row r="64" spans="1:25" ht="15" x14ac:dyDescent="0.2">
      <c r="A64" s="30"/>
      <c r="B64" s="39"/>
      <c r="C64" s="82">
        <v>389</v>
      </c>
      <c r="D64" s="101"/>
      <c r="E64" s="82">
        <v>363</v>
      </c>
      <c r="F64" s="83"/>
      <c r="G64" s="85">
        <f>SUM(C64+E64)</f>
        <v>752</v>
      </c>
      <c r="H64" s="86"/>
      <c r="I64" s="27"/>
      <c r="J64" s="27"/>
      <c r="K64" s="32"/>
      <c r="L64" s="32"/>
      <c r="M64" s="72"/>
      <c r="N64" s="73"/>
      <c r="O64" s="73"/>
      <c r="P64" s="73"/>
      <c r="Q64" s="73"/>
      <c r="R64" s="73"/>
      <c r="S64" s="73"/>
      <c r="T64" s="82">
        <v>338</v>
      </c>
      <c r="U64" s="83"/>
      <c r="V64" s="82">
        <v>322</v>
      </c>
      <c r="W64" s="83"/>
      <c r="X64" s="23">
        <f t="shared" si="8"/>
        <v>660</v>
      </c>
    </row>
    <row r="65" spans="1:30" x14ac:dyDescent="0.2">
      <c r="C65" s="12"/>
      <c r="D65" s="12"/>
      <c r="E65" s="12"/>
      <c r="F65" s="12"/>
      <c r="G65" s="12"/>
      <c r="H65" s="12"/>
      <c r="I65" s="28"/>
      <c r="J65" s="28"/>
      <c r="K65" s="12"/>
      <c r="L65" s="26"/>
      <c r="M65" s="12"/>
      <c r="N65" s="12"/>
      <c r="O65" s="12"/>
      <c r="W65" s="26"/>
      <c r="X65" s="27"/>
    </row>
    <row r="66" spans="1:30" ht="15" x14ac:dyDescent="0.2">
      <c r="A66" s="97" t="s">
        <v>84</v>
      </c>
      <c r="B66" s="98"/>
      <c r="C66" s="14"/>
      <c r="D66" s="14"/>
      <c r="E66" s="14"/>
      <c r="F66" s="14"/>
      <c r="G66" s="14"/>
      <c r="H66" s="14"/>
      <c r="I66" s="29"/>
      <c r="J66" s="29"/>
      <c r="K66" s="99" t="s">
        <v>42</v>
      </c>
      <c r="L66" s="100"/>
      <c r="M66" s="100"/>
      <c r="N66" s="100"/>
      <c r="O66" s="100"/>
      <c r="P66" s="100"/>
      <c r="Q66" s="100"/>
      <c r="R66" s="100"/>
      <c r="S66" s="81"/>
      <c r="T66" s="16"/>
      <c r="U66" s="16"/>
      <c r="V66" s="16"/>
      <c r="W66" s="16"/>
      <c r="X66" s="16"/>
    </row>
    <row r="67" spans="1:30" ht="15" x14ac:dyDescent="0.2">
      <c r="A67" s="17" t="s">
        <v>87</v>
      </c>
      <c r="B67" s="18"/>
      <c r="C67" s="90" t="s">
        <v>78</v>
      </c>
      <c r="D67" s="91"/>
      <c r="E67" s="90" t="s">
        <v>79</v>
      </c>
      <c r="F67" s="91"/>
      <c r="G67" s="85" t="s">
        <v>80</v>
      </c>
      <c r="H67" s="86"/>
      <c r="I67" s="19"/>
      <c r="J67" s="19"/>
      <c r="K67" s="92" t="s">
        <v>87</v>
      </c>
      <c r="L67" s="93"/>
      <c r="M67" s="93"/>
      <c r="N67" s="93"/>
      <c r="O67" s="93"/>
      <c r="P67" s="93"/>
      <c r="Q67" s="93"/>
      <c r="R67" s="93"/>
      <c r="S67" s="94"/>
      <c r="T67" s="95" t="s">
        <v>78</v>
      </c>
      <c r="U67" s="96"/>
      <c r="V67" s="95" t="s">
        <v>79</v>
      </c>
      <c r="W67" s="96"/>
      <c r="X67" s="20" t="s">
        <v>80</v>
      </c>
      <c r="Z67" s="6"/>
      <c r="AA67" s="5"/>
      <c r="AB67" s="6"/>
      <c r="AC67" s="6"/>
      <c r="AD67" s="5"/>
    </row>
    <row r="68" spans="1:30" ht="15" x14ac:dyDescent="0.2">
      <c r="A68" s="21">
        <v>1</v>
      </c>
      <c r="B68" s="51" t="s">
        <v>136</v>
      </c>
      <c r="C68" s="82">
        <v>73</v>
      </c>
      <c r="D68" s="87"/>
      <c r="E68" s="82">
        <v>74</v>
      </c>
      <c r="F68" s="87"/>
      <c r="G68" s="85">
        <f t="shared" ref="G68:G73" si="9">SUM(C68:E68)</f>
        <v>147</v>
      </c>
      <c r="H68" s="86"/>
      <c r="I68" s="27"/>
      <c r="J68" s="27"/>
      <c r="K68" s="88">
        <v>1</v>
      </c>
      <c r="L68" s="89"/>
      <c r="M68" s="45" t="s">
        <v>139</v>
      </c>
      <c r="N68" s="46"/>
      <c r="O68" s="44"/>
      <c r="P68" s="44"/>
      <c r="Q68" s="44"/>
      <c r="R68" s="44"/>
      <c r="S68" s="47"/>
      <c r="T68" s="82">
        <v>80</v>
      </c>
      <c r="U68" s="87"/>
      <c r="V68" s="82">
        <v>82</v>
      </c>
      <c r="W68" s="87"/>
      <c r="X68" s="23">
        <f t="shared" ref="X68:X73" si="10">SUM(T68:V68)</f>
        <v>162</v>
      </c>
      <c r="Z68" s="6"/>
      <c r="AA68" s="5"/>
      <c r="AB68" s="5"/>
      <c r="AC68" s="6"/>
      <c r="AD68" s="5"/>
    </row>
    <row r="69" spans="1:30" ht="15" x14ac:dyDescent="0.2">
      <c r="A69" s="21">
        <v>2</v>
      </c>
      <c r="B69" s="41" t="s">
        <v>160</v>
      </c>
      <c r="C69" s="82">
        <v>82</v>
      </c>
      <c r="D69" s="87"/>
      <c r="E69" s="82">
        <v>81</v>
      </c>
      <c r="F69" s="87"/>
      <c r="G69" s="85">
        <f t="shared" si="9"/>
        <v>163</v>
      </c>
      <c r="H69" s="86"/>
      <c r="I69" s="27"/>
      <c r="J69" s="27"/>
      <c r="K69" s="88">
        <v>2</v>
      </c>
      <c r="L69" s="89"/>
      <c r="M69" s="45" t="s">
        <v>140</v>
      </c>
      <c r="N69" s="46"/>
      <c r="O69" s="44"/>
      <c r="P69" s="44"/>
      <c r="Q69" s="44"/>
      <c r="R69" s="44"/>
      <c r="S69" s="47"/>
      <c r="T69" s="82">
        <v>80</v>
      </c>
      <c r="U69" s="87"/>
      <c r="V69" s="82">
        <v>81</v>
      </c>
      <c r="W69" s="87"/>
      <c r="X69" s="23">
        <f t="shared" si="10"/>
        <v>161</v>
      </c>
      <c r="Z69" s="5"/>
      <c r="AA69" s="5"/>
      <c r="AB69" s="5"/>
      <c r="AC69" s="6"/>
      <c r="AD69" s="5"/>
    </row>
    <row r="70" spans="1:30" ht="15" x14ac:dyDescent="0.2">
      <c r="A70" s="21">
        <v>3</v>
      </c>
      <c r="B70" s="41" t="s">
        <v>158</v>
      </c>
      <c r="C70" s="82">
        <v>81</v>
      </c>
      <c r="D70" s="87"/>
      <c r="E70" s="82">
        <v>78</v>
      </c>
      <c r="F70" s="87"/>
      <c r="G70" s="85">
        <f t="shared" si="9"/>
        <v>159</v>
      </c>
      <c r="H70" s="86"/>
      <c r="I70" s="27"/>
      <c r="J70" s="27"/>
      <c r="K70" s="88">
        <v>3</v>
      </c>
      <c r="L70" s="89"/>
      <c r="M70" s="122" t="s">
        <v>202</v>
      </c>
      <c r="N70" s="44"/>
      <c r="O70" s="44"/>
      <c r="P70" s="44"/>
      <c r="Q70" s="44"/>
      <c r="R70" s="44"/>
      <c r="S70" s="47"/>
      <c r="T70" s="82">
        <v>96</v>
      </c>
      <c r="U70" s="87"/>
      <c r="V70" s="82">
        <v>82</v>
      </c>
      <c r="W70" s="87"/>
      <c r="X70" s="23">
        <f t="shared" si="10"/>
        <v>178</v>
      </c>
      <c r="Z70" s="6"/>
      <c r="AA70" s="5"/>
      <c r="AB70" s="5"/>
      <c r="AC70" s="6"/>
      <c r="AD70" s="6"/>
    </row>
    <row r="71" spans="1:30" ht="15" x14ac:dyDescent="0.2">
      <c r="A71" s="21">
        <v>4</v>
      </c>
      <c r="B71" s="60" t="s">
        <v>191</v>
      </c>
      <c r="C71" s="82">
        <v>81</v>
      </c>
      <c r="D71" s="87"/>
      <c r="E71" s="82">
        <v>81</v>
      </c>
      <c r="F71" s="87"/>
      <c r="G71" s="85">
        <f t="shared" si="9"/>
        <v>162</v>
      </c>
      <c r="H71" s="86"/>
      <c r="I71" s="27"/>
      <c r="J71" s="27"/>
      <c r="K71" s="88">
        <v>4</v>
      </c>
      <c r="L71" s="89"/>
      <c r="M71" s="45" t="s">
        <v>192</v>
      </c>
      <c r="N71" s="48"/>
      <c r="O71" s="48"/>
      <c r="P71" s="48"/>
      <c r="Q71" s="48"/>
      <c r="R71" s="48"/>
      <c r="S71" s="49"/>
      <c r="T71" s="82">
        <v>89</v>
      </c>
      <c r="U71" s="87"/>
      <c r="V71" s="82">
        <v>85</v>
      </c>
      <c r="W71" s="87"/>
      <c r="X71" s="23">
        <f t="shared" si="10"/>
        <v>174</v>
      </c>
      <c r="Z71" s="6"/>
      <c r="AA71" s="5"/>
      <c r="AB71" s="6"/>
      <c r="AC71" s="6"/>
      <c r="AD71" s="5"/>
    </row>
    <row r="72" spans="1:30" ht="15" x14ac:dyDescent="0.2">
      <c r="A72" s="21">
        <v>5</v>
      </c>
      <c r="B72" s="41" t="s">
        <v>159</v>
      </c>
      <c r="C72" s="82">
        <v>84</v>
      </c>
      <c r="D72" s="87"/>
      <c r="E72" s="82">
        <v>89</v>
      </c>
      <c r="F72" s="87"/>
      <c r="G72" s="85">
        <f t="shared" si="9"/>
        <v>173</v>
      </c>
      <c r="H72" s="86"/>
      <c r="I72" s="27"/>
      <c r="J72" s="27"/>
      <c r="K72" s="88">
        <v>5</v>
      </c>
      <c r="L72" s="89"/>
      <c r="M72" s="43" t="s">
        <v>182</v>
      </c>
      <c r="N72" s="50"/>
      <c r="O72" s="44"/>
      <c r="P72" s="44"/>
      <c r="Q72" s="44"/>
      <c r="R72" s="44"/>
      <c r="S72" s="47"/>
      <c r="T72" s="82">
        <v>84</v>
      </c>
      <c r="U72" s="87"/>
      <c r="V72" s="82">
        <v>85</v>
      </c>
      <c r="W72" s="87"/>
      <c r="X72" s="23">
        <f t="shared" si="10"/>
        <v>169</v>
      </c>
      <c r="Z72" s="6"/>
      <c r="AA72" s="5"/>
      <c r="AB72" s="5"/>
      <c r="AC72" s="6"/>
      <c r="AD72" s="5"/>
    </row>
    <row r="73" spans="1:30" ht="15" x14ac:dyDescent="0.2">
      <c r="A73" s="30"/>
      <c r="B73" s="36"/>
      <c r="C73" s="82">
        <v>317</v>
      </c>
      <c r="D73" s="83"/>
      <c r="E73" s="82">
        <v>314</v>
      </c>
      <c r="F73" s="83"/>
      <c r="G73" s="85">
        <f t="shared" si="9"/>
        <v>631</v>
      </c>
      <c r="H73" s="86"/>
      <c r="I73" s="27"/>
      <c r="J73" s="27"/>
      <c r="K73" s="32"/>
      <c r="L73" s="32"/>
      <c r="M73" s="72"/>
      <c r="N73" s="73"/>
      <c r="O73" s="73"/>
      <c r="P73" s="73"/>
      <c r="Q73" s="73"/>
      <c r="R73" s="73"/>
      <c r="S73" s="73"/>
      <c r="T73" s="82">
        <v>333</v>
      </c>
      <c r="U73" s="83"/>
      <c r="V73" s="82">
        <v>330</v>
      </c>
      <c r="W73" s="83"/>
      <c r="X73" s="23">
        <f t="shared" si="10"/>
        <v>663</v>
      </c>
      <c r="Z73" s="5"/>
      <c r="AA73" s="5"/>
      <c r="AB73" s="5"/>
      <c r="AC73" s="6"/>
      <c r="AD73" s="5"/>
    </row>
    <row r="74" spans="1:30" ht="15" x14ac:dyDescent="0.2">
      <c r="C74" s="12"/>
      <c r="D74" s="12"/>
      <c r="E74" s="12"/>
      <c r="F74" s="12"/>
      <c r="G74" s="12"/>
      <c r="H74" s="12"/>
      <c r="I74" s="28"/>
      <c r="J74" s="28"/>
      <c r="K74" s="12"/>
      <c r="L74" s="26"/>
      <c r="M74" s="12"/>
      <c r="N74" s="12"/>
      <c r="O74" s="12"/>
      <c r="W74" s="26"/>
      <c r="X74" s="27"/>
      <c r="Z74" s="6"/>
      <c r="AA74" s="5"/>
      <c r="AB74" s="5"/>
      <c r="AC74" s="6"/>
      <c r="AD74" s="5"/>
    </row>
    <row r="75" spans="1:30" ht="15" x14ac:dyDescent="0.2">
      <c r="A75" s="97" t="s">
        <v>85</v>
      </c>
      <c r="B75" s="98"/>
      <c r="C75" s="14"/>
      <c r="D75" s="14"/>
      <c r="E75" s="14"/>
      <c r="F75" s="14"/>
      <c r="G75" s="14"/>
      <c r="H75" s="14"/>
      <c r="I75" s="29"/>
      <c r="J75" s="29"/>
      <c r="K75" s="99" t="s">
        <v>6</v>
      </c>
      <c r="L75" s="100"/>
      <c r="M75" s="100"/>
      <c r="N75" s="100"/>
      <c r="O75" s="100"/>
      <c r="P75" s="100"/>
      <c r="Q75" s="100"/>
      <c r="R75" s="100"/>
      <c r="S75" s="81"/>
      <c r="T75" s="16"/>
      <c r="U75" s="16"/>
      <c r="V75" s="16"/>
      <c r="W75" s="16"/>
      <c r="X75" s="16"/>
      <c r="Z75" s="6"/>
      <c r="AA75" s="5"/>
      <c r="AB75" s="6"/>
      <c r="AC75" s="6"/>
      <c r="AD75" s="5"/>
    </row>
    <row r="76" spans="1:30" ht="15" x14ac:dyDescent="0.2">
      <c r="A76" s="17" t="s">
        <v>87</v>
      </c>
      <c r="B76" s="18"/>
      <c r="C76" s="90" t="s">
        <v>78</v>
      </c>
      <c r="D76" s="91"/>
      <c r="E76" s="90" t="s">
        <v>79</v>
      </c>
      <c r="F76" s="91"/>
      <c r="G76" s="85" t="s">
        <v>80</v>
      </c>
      <c r="H76" s="86"/>
      <c r="I76" s="19"/>
      <c r="J76" s="19"/>
      <c r="K76" s="92" t="s">
        <v>87</v>
      </c>
      <c r="L76" s="93"/>
      <c r="M76" s="93"/>
      <c r="N76" s="93"/>
      <c r="O76" s="93"/>
      <c r="P76" s="93"/>
      <c r="Q76" s="93"/>
      <c r="R76" s="93"/>
      <c r="S76" s="94"/>
      <c r="T76" s="95" t="s">
        <v>78</v>
      </c>
      <c r="U76" s="96"/>
      <c r="V76" s="95" t="s">
        <v>79</v>
      </c>
      <c r="W76" s="96"/>
      <c r="X76" s="20" t="s">
        <v>80</v>
      </c>
      <c r="Z76" s="6"/>
      <c r="AA76" s="5"/>
      <c r="AB76" s="6"/>
      <c r="AC76" s="6"/>
      <c r="AD76" s="5"/>
    </row>
    <row r="77" spans="1:30" ht="15" x14ac:dyDescent="0.2">
      <c r="A77" s="21">
        <v>1</v>
      </c>
      <c r="B77" s="41" t="s">
        <v>138</v>
      </c>
      <c r="C77" s="82">
        <v>82</v>
      </c>
      <c r="D77" s="87"/>
      <c r="E77" s="82">
        <v>82</v>
      </c>
      <c r="F77" s="87"/>
      <c r="G77" s="85">
        <f t="shared" ref="G77:G82" si="11">SUM(C77:E77)</f>
        <v>164</v>
      </c>
      <c r="H77" s="86"/>
      <c r="I77" s="27"/>
      <c r="J77" s="27"/>
      <c r="K77" s="88">
        <v>1</v>
      </c>
      <c r="L77" s="89"/>
      <c r="M77" s="45" t="s">
        <v>141</v>
      </c>
      <c r="N77" s="44"/>
      <c r="O77" s="70"/>
      <c r="P77" s="70"/>
      <c r="Q77" s="70"/>
      <c r="R77" s="70"/>
      <c r="S77" s="71"/>
      <c r="T77" s="82">
        <v>79</v>
      </c>
      <c r="U77" s="87"/>
      <c r="V77" s="82">
        <v>74</v>
      </c>
      <c r="W77" s="87"/>
      <c r="X77" s="23">
        <f t="shared" ref="X77:X82" si="12">SUM(T77:V77)</f>
        <v>153</v>
      </c>
      <c r="Z77" s="5"/>
      <c r="AA77" s="5"/>
      <c r="AB77" s="6"/>
      <c r="AC77" s="6"/>
      <c r="AD77" s="5"/>
    </row>
    <row r="78" spans="1:30" ht="15" x14ac:dyDescent="0.2">
      <c r="A78" s="21">
        <v>2</v>
      </c>
      <c r="B78" s="78" t="s">
        <v>189</v>
      </c>
      <c r="C78" s="82">
        <v>88</v>
      </c>
      <c r="D78" s="87"/>
      <c r="E78" s="82">
        <v>80</v>
      </c>
      <c r="F78" s="87"/>
      <c r="G78" s="85">
        <f t="shared" si="11"/>
        <v>168</v>
      </c>
      <c r="H78" s="86"/>
      <c r="I78" s="27"/>
      <c r="J78" s="27"/>
      <c r="K78" s="88">
        <v>2</v>
      </c>
      <c r="L78" s="89"/>
      <c r="M78" s="45" t="s">
        <v>176</v>
      </c>
      <c r="N78" s="44"/>
      <c r="O78" s="70"/>
      <c r="P78" s="70"/>
      <c r="Q78" s="70"/>
      <c r="R78" s="70"/>
      <c r="S78" s="71"/>
      <c r="T78" s="82">
        <v>80</v>
      </c>
      <c r="U78" s="87"/>
      <c r="V78" s="82">
        <v>78</v>
      </c>
      <c r="W78" s="87"/>
      <c r="X78" s="23">
        <f t="shared" si="12"/>
        <v>158</v>
      </c>
      <c r="Z78" s="6"/>
      <c r="AA78" s="5"/>
      <c r="AB78" s="6"/>
      <c r="AC78" s="6"/>
      <c r="AD78" s="5"/>
    </row>
    <row r="79" spans="1:30" ht="15" x14ac:dyDescent="0.2">
      <c r="A79" s="21">
        <v>3</v>
      </c>
      <c r="B79" s="42" t="s">
        <v>190</v>
      </c>
      <c r="C79" s="82">
        <v>97</v>
      </c>
      <c r="D79" s="87"/>
      <c r="E79" s="82">
        <v>94</v>
      </c>
      <c r="F79" s="87"/>
      <c r="G79" s="85">
        <f t="shared" si="11"/>
        <v>191</v>
      </c>
      <c r="H79" s="86"/>
      <c r="I79" s="27"/>
      <c r="J79" s="27"/>
      <c r="K79" s="88">
        <v>3</v>
      </c>
      <c r="L79" s="89"/>
      <c r="M79" s="45" t="s">
        <v>177</v>
      </c>
      <c r="N79" s="44"/>
      <c r="O79" s="44"/>
      <c r="P79" s="44"/>
      <c r="Q79" s="44"/>
      <c r="R79" s="44"/>
      <c r="S79" s="47"/>
      <c r="T79" s="82">
        <v>80</v>
      </c>
      <c r="U79" s="87"/>
      <c r="V79" s="82">
        <v>86</v>
      </c>
      <c r="W79" s="87"/>
      <c r="X79" s="23">
        <f t="shared" si="12"/>
        <v>166</v>
      </c>
      <c r="Z79" s="6"/>
      <c r="AA79" s="5"/>
      <c r="AB79" s="6"/>
      <c r="AC79" s="6"/>
      <c r="AD79" s="5"/>
    </row>
    <row r="80" spans="1:30" ht="15" x14ac:dyDescent="0.2">
      <c r="A80" s="21">
        <v>4</v>
      </c>
      <c r="B80" s="51" t="s">
        <v>166</v>
      </c>
      <c r="C80" s="82">
        <v>101</v>
      </c>
      <c r="D80" s="87"/>
      <c r="E80" s="82">
        <v>93</v>
      </c>
      <c r="F80" s="87"/>
      <c r="G80" s="85">
        <f t="shared" si="11"/>
        <v>194</v>
      </c>
      <c r="H80" s="86"/>
      <c r="I80" s="27"/>
      <c r="J80" s="27"/>
      <c r="K80" s="88">
        <v>4</v>
      </c>
      <c r="L80" s="89"/>
      <c r="M80" s="45" t="s">
        <v>161</v>
      </c>
      <c r="N80" s="55"/>
      <c r="O80" s="55"/>
      <c r="P80" s="55"/>
      <c r="Q80" s="55"/>
      <c r="R80" s="55"/>
      <c r="S80" s="56"/>
      <c r="T80" s="82">
        <v>82</v>
      </c>
      <c r="U80" s="87"/>
      <c r="V80" s="82">
        <v>85</v>
      </c>
      <c r="W80" s="87"/>
      <c r="X80" s="23">
        <f t="shared" si="12"/>
        <v>167</v>
      </c>
      <c r="Z80" s="6"/>
      <c r="AA80" s="5"/>
      <c r="AB80" s="7"/>
      <c r="AC80" s="6"/>
      <c r="AD80" s="5"/>
    </row>
    <row r="81" spans="1:31" ht="15" x14ac:dyDescent="0.2">
      <c r="A81" s="21">
        <v>5</v>
      </c>
      <c r="B81" s="123" t="s">
        <v>203</v>
      </c>
      <c r="C81" s="82">
        <v>106</v>
      </c>
      <c r="D81" s="87"/>
      <c r="E81" s="82">
        <v>99</v>
      </c>
      <c r="F81" s="87"/>
      <c r="G81" s="85">
        <f t="shared" si="11"/>
        <v>205</v>
      </c>
      <c r="H81" s="86"/>
      <c r="I81" s="27"/>
      <c r="J81" s="27"/>
      <c r="K81" s="88">
        <v>5</v>
      </c>
      <c r="L81" s="89"/>
      <c r="M81" s="79" t="s">
        <v>204</v>
      </c>
      <c r="N81" s="44"/>
      <c r="O81" s="44"/>
      <c r="P81" s="44"/>
      <c r="Q81" s="44"/>
      <c r="R81" s="44"/>
      <c r="S81" s="47"/>
      <c r="T81" s="82">
        <v>91</v>
      </c>
      <c r="U81" s="87"/>
      <c r="V81" s="82">
        <v>88</v>
      </c>
      <c r="W81" s="87"/>
      <c r="X81" s="23">
        <f t="shared" si="12"/>
        <v>179</v>
      </c>
      <c r="Z81" s="5"/>
      <c r="AA81" s="5"/>
      <c r="AB81" s="7"/>
      <c r="AC81" s="6"/>
      <c r="AD81" s="5"/>
    </row>
    <row r="82" spans="1:31" ht="15" x14ac:dyDescent="0.2">
      <c r="A82" s="30"/>
      <c r="B82" s="33"/>
      <c r="C82" s="82">
        <v>368</v>
      </c>
      <c r="D82" s="83"/>
      <c r="E82" s="82">
        <v>349</v>
      </c>
      <c r="F82" s="83"/>
      <c r="G82" s="85">
        <f t="shared" si="11"/>
        <v>717</v>
      </c>
      <c r="H82" s="86"/>
      <c r="I82" s="27"/>
      <c r="J82" s="27"/>
      <c r="K82" s="32"/>
      <c r="L82" s="32"/>
      <c r="M82" s="72"/>
      <c r="N82" s="73"/>
      <c r="O82" s="73"/>
      <c r="P82" s="73"/>
      <c r="Q82" s="73"/>
      <c r="R82" s="73"/>
      <c r="S82" s="73"/>
      <c r="T82" s="82">
        <v>321</v>
      </c>
      <c r="U82" s="83"/>
      <c r="V82" s="82">
        <v>323</v>
      </c>
      <c r="W82" s="83"/>
      <c r="X82" s="23">
        <f t="shared" si="12"/>
        <v>644</v>
      </c>
      <c r="Z82" s="6"/>
      <c r="AA82" s="5"/>
      <c r="AB82" s="7"/>
      <c r="AC82" s="6"/>
      <c r="AD82" s="5"/>
    </row>
    <row r="83" spans="1:31" ht="15" x14ac:dyDescent="0.2">
      <c r="C83" s="12"/>
      <c r="D83" s="12"/>
      <c r="E83" s="12"/>
      <c r="F83" s="12"/>
      <c r="G83" s="12"/>
      <c r="H83" s="12"/>
      <c r="I83" s="28"/>
      <c r="J83" s="28"/>
      <c r="K83" s="12"/>
      <c r="L83" s="26"/>
      <c r="M83" s="12"/>
      <c r="N83" s="12"/>
      <c r="O83" s="12"/>
      <c r="W83" s="26"/>
      <c r="X83" s="27"/>
      <c r="Z83" s="6"/>
      <c r="AA83" s="5"/>
      <c r="AB83" s="6"/>
      <c r="AC83" s="6"/>
      <c r="AD83" s="6"/>
      <c r="AE83" s="57"/>
    </row>
    <row r="84" spans="1:31" ht="15" x14ac:dyDescent="0.2">
      <c r="A84" s="97" t="s">
        <v>48</v>
      </c>
      <c r="B84" s="98"/>
      <c r="C84" s="14"/>
      <c r="D84" s="14"/>
      <c r="E84" s="14"/>
      <c r="F84" s="14"/>
      <c r="G84" s="14"/>
      <c r="H84" s="14"/>
      <c r="I84" s="29"/>
      <c r="J84" s="29"/>
      <c r="K84" s="99" t="s">
        <v>49</v>
      </c>
      <c r="L84" s="100"/>
      <c r="M84" s="100"/>
      <c r="N84" s="100"/>
      <c r="O84" s="100"/>
      <c r="P84" s="100"/>
      <c r="Q84" s="100"/>
      <c r="R84" s="100"/>
      <c r="S84" s="81"/>
      <c r="T84" s="16"/>
      <c r="U84" s="16"/>
      <c r="V84" s="16"/>
      <c r="W84" s="16"/>
      <c r="X84" s="16"/>
      <c r="Z84" s="6"/>
      <c r="AA84" s="5"/>
      <c r="AB84" s="7"/>
      <c r="AC84" s="6"/>
      <c r="AD84" s="5"/>
      <c r="AE84" s="57"/>
    </row>
    <row r="85" spans="1:31" ht="15" x14ac:dyDescent="0.2">
      <c r="A85" s="17" t="s">
        <v>87</v>
      </c>
      <c r="B85" s="18"/>
      <c r="C85" s="90" t="s">
        <v>78</v>
      </c>
      <c r="D85" s="91"/>
      <c r="E85" s="90" t="s">
        <v>79</v>
      </c>
      <c r="F85" s="91"/>
      <c r="G85" s="85" t="s">
        <v>80</v>
      </c>
      <c r="H85" s="86"/>
      <c r="I85" s="19"/>
      <c r="J85" s="19"/>
      <c r="K85" s="92" t="s">
        <v>87</v>
      </c>
      <c r="L85" s="93"/>
      <c r="M85" s="93"/>
      <c r="N85" s="93"/>
      <c r="O85" s="93"/>
      <c r="P85" s="93"/>
      <c r="Q85" s="93"/>
      <c r="R85" s="93"/>
      <c r="S85" s="94"/>
      <c r="T85" s="95" t="s">
        <v>78</v>
      </c>
      <c r="U85" s="96"/>
      <c r="V85" s="95" t="s">
        <v>79</v>
      </c>
      <c r="W85" s="96"/>
      <c r="X85" s="20" t="s">
        <v>80</v>
      </c>
      <c r="Z85" s="5"/>
      <c r="AA85" s="5"/>
      <c r="AB85" s="7"/>
      <c r="AC85" s="6"/>
      <c r="AD85" s="6"/>
    </row>
    <row r="86" spans="1:31" ht="15" x14ac:dyDescent="0.2">
      <c r="A86" s="21">
        <v>1</v>
      </c>
      <c r="B86" s="41" t="s">
        <v>185</v>
      </c>
      <c r="C86" s="82">
        <v>76</v>
      </c>
      <c r="D86" s="87"/>
      <c r="E86" s="82">
        <v>77</v>
      </c>
      <c r="F86" s="87"/>
      <c r="G86" s="85">
        <f t="shared" ref="G86:G91" si="13">SUM(C86:E86)</f>
        <v>153</v>
      </c>
      <c r="H86" s="86"/>
      <c r="I86" s="27"/>
      <c r="J86" s="27"/>
      <c r="K86" s="88">
        <v>1</v>
      </c>
      <c r="L86" s="89"/>
      <c r="M86" s="43" t="s">
        <v>155</v>
      </c>
      <c r="N86" s="44"/>
      <c r="O86" s="44"/>
      <c r="P86" s="44"/>
      <c r="Q86" s="44"/>
      <c r="R86" s="44"/>
      <c r="S86" s="71"/>
      <c r="T86" s="82">
        <v>80</v>
      </c>
      <c r="U86" s="87"/>
      <c r="V86" s="82">
        <v>80</v>
      </c>
      <c r="W86" s="87"/>
      <c r="X86" s="23">
        <f t="shared" ref="X86:X91" si="14">SUM(T86:V86)</f>
        <v>160</v>
      </c>
      <c r="Z86" s="6"/>
      <c r="AA86" s="5"/>
      <c r="AB86" s="7"/>
      <c r="AC86" s="6"/>
      <c r="AD86" s="5"/>
    </row>
    <row r="87" spans="1:31" ht="15" x14ac:dyDescent="0.2">
      <c r="A87" s="21">
        <v>2</v>
      </c>
      <c r="B87" s="42" t="s">
        <v>143</v>
      </c>
      <c r="C87" s="82">
        <v>78</v>
      </c>
      <c r="D87" s="87"/>
      <c r="E87" s="82">
        <v>91</v>
      </c>
      <c r="F87" s="87"/>
      <c r="G87" s="85">
        <f t="shared" si="13"/>
        <v>169</v>
      </c>
      <c r="H87" s="86"/>
      <c r="I87" s="27"/>
      <c r="J87" s="27"/>
      <c r="K87" s="88">
        <v>2</v>
      </c>
      <c r="L87" s="89"/>
      <c r="M87" s="77" t="s">
        <v>179</v>
      </c>
      <c r="N87" s="44"/>
      <c r="O87" s="44"/>
      <c r="P87" s="44"/>
      <c r="Q87" s="44"/>
      <c r="R87" s="44"/>
      <c r="S87" s="71"/>
      <c r="T87" s="82">
        <v>75</v>
      </c>
      <c r="U87" s="87"/>
      <c r="V87" s="82">
        <v>74</v>
      </c>
      <c r="W87" s="87"/>
      <c r="X87" s="23">
        <f t="shared" si="14"/>
        <v>149</v>
      </c>
      <c r="Z87" s="5"/>
      <c r="AA87" s="5"/>
      <c r="AB87" s="6"/>
      <c r="AC87" s="6"/>
      <c r="AD87" s="6"/>
    </row>
    <row r="88" spans="1:31" ht="15" x14ac:dyDescent="0.2">
      <c r="A88" s="21">
        <v>3</v>
      </c>
      <c r="B88" s="41" t="s">
        <v>154</v>
      </c>
      <c r="C88" s="82">
        <v>86</v>
      </c>
      <c r="D88" s="87"/>
      <c r="E88" s="82">
        <v>82</v>
      </c>
      <c r="F88" s="87"/>
      <c r="G88" s="85">
        <f t="shared" si="13"/>
        <v>168</v>
      </c>
      <c r="H88" s="86"/>
      <c r="I88" s="27"/>
      <c r="J88" s="27"/>
      <c r="K88" s="88">
        <v>3</v>
      </c>
      <c r="L88" s="89"/>
      <c r="M88" s="77" t="s">
        <v>180</v>
      </c>
      <c r="N88" s="44"/>
      <c r="O88" s="44"/>
      <c r="P88" s="44"/>
      <c r="Q88" s="44"/>
      <c r="R88" s="44"/>
      <c r="S88" s="71"/>
      <c r="T88" s="82">
        <v>79</v>
      </c>
      <c r="U88" s="87"/>
      <c r="V88" s="82">
        <v>83</v>
      </c>
      <c r="W88" s="87"/>
      <c r="X88" s="23">
        <f t="shared" si="14"/>
        <v>162</v>
      </c>
      <c r="Z88" s="6"/>
      <c r="AA88" s="6"/>
      <c r="AB88" s="7"/>
      <c r="AC88" s="7"/>
      <c r="AD88" s="5"/>
    </row>
    <row r="89" spans="1:31" ht="15" x14ac:dyDescent="0.2">
      <c r="A89" s="21">
        <v>4</v>
      </c>
      <c r="B89" s="41" t="s">
        <v>186</v>
      </c>
      <c r="C89" s="82">
        <v>93</v>
      </c>
      <c r="D89" s="87"/>
      <c r="E89" s="82">
        <v>96</v>
      </c>
      <c r="F89" s="87"/>
      <c r="G89" s="85">
        <f t="shared" si="13"/>
        <v>189</v>
      </c>
      <c r="H89" s="86"/>
      <c r="I89" s="27"/>
      <c r="J89" s="27"/>
      <c r="K89" s="88">
        <v>4</v>
      </c>
      <c r="L89" s="89"/>
      <c r="M89" s="45" t="s">
        <v>181</v>
      </c>
      <c r="N89" s="55"/>
      <c r="O89" s="55"/>
      <c r="P89" s="55"/>
      <c r="Q89" s="55"/>
      <c r="R89" s="55"/>
      <c r="S89" s="53"/>
      <c r="T89" s="82">
        <v>80</v>
      </c>
      <c r="U89" s="87"/>
      <c r="V89" s="82">
        <v>85</v>
      </c>
      <c r="W89" s="87"/>
      <c r="X89" s="23">
        <f t="shared" si="14"/>
        <v>165</v>
      </c>
      <c r="Z89" s="7"/>
      <c r="AA89" s="5"/>
      <c r="AB89" s="7"/>
      <c r="AC89" s="6"/>
      <c r="AD89" s="5"/>
    </row>
    <row r="90" spans="1:31" ht="15" x14ac:dyDescent="0.2">
      <c r="A90" s="21">
        <v>5</v>
      </c>
      <c r="B90" s="78" t="s">
        <v>144</v>
      </c>
      <c r="C90" s="82">
        <v>100</v>
      </c>
      <c r="D90" s="87"/>
      <c r="E90" s="82">
        <v>94</v>
      </c>
      <c r="F90" s="87"/>
      <c r="G90" s="85">
        <f t="shared" si="13"/>
        <v>194</v>
      </c>
      <c r="H90" s="86"/>
      <c r="I90" s="27"/>
      <c r="J90" s="27"/>
      <c r="K90" s="88">
        <v>5</v>
      </c>
      <c r="L90" s="89"/>
      <c r="M90" s="124" t="s">
        <v>205</v>
      </c>
      <c r="N90" s="44"/>
      <c r="O90" s="44"/>
      <c r="P90" s="44"/>
      <c r="Q90" s="44"/>
      <c r="R90" s="44"/>
      <c r="S90" s="47"/>
      <c r="T90" s="82">
        <v>84</v>
      </c>
      <c r="U90" s="87"/>
      <c r="V90" s="82">
        <v>85</v>
      </c>
      <c r="W90" s="87"/>
      <c r="X90" s="23">
        <f t="shared" si="14"/>
        <v>169</v>
      </c>
      <c r="Z90" s="5"/>
      <c r="AA90" s="5"/>
      <c r="AB90" s="7"/>
      <c r="AC90" s="5"/>
      <c r="AD90" s="5"/>
    </row>
    <row r="91" spans="1:31" ht="15" x14ac:dyDescent="0.2">
      <c r="A91" s="30"/>
      <c r="B91" s="31"/>
      <c r="C91" s="82">
        <v>333</v>
      </c>
      <c r="D91" s="83"/>
      <c r="E91" s="84">
        <v>344</v>
      </c>
      <c r="F91" s="83"/>
      <c r="G91" s="85">
        <f t="shared" si="13"/>
        <v>677</v>
      </c>
      <c r="H91" s="86"/>
      <c r="I91" s="27"/>
      <c r="J91" s="27"/>
      <c r="K91" s="32"/>
      <c r="L91" s="32"/>
      <c r="M91" s="72"/>
      <c r="N91" s="73"/>
      <c r="O91" s="73"/>
      <c r="P91" s="73"/>
      <c r="Q91" s="73"/>
      <c r="R91" s="73"/>
      <c r="S91" s="73"/>
      <c r="T91" s="82">
        <v>314</v>
      </c>
      <c r="U91" s="87"/>
      <c r="V91" s="82">
        <v>322</v>
      </c>
      <c r="W91" s="83"/>
      <c r="X91" s="23">
        <f t="shared" si="14"/>
        <v>636</v>
      </c>
      <c r="Z91" s="5"/>
      <c r="AA91" s="5"/>
      <c r="AB91" s="6"/>
      <c r="AC91" s="7"/>
      <c r="AD91" s="5"/>
    </row>
    <row r="92" spans="1:31" ht="15" x14ac:dyDescent="0.2">
      <c r="C92" s="12"/>
      <c r="D92" s="12"/>
      <c r="E92" s="12"/>
      <c r="F92" s="12"/>
      <c r="G92" s="12"/>
      <c r="H92" s="12"/>
      <c r="I92" s="28"/>
      <c r="J92" s="28"/>
      <c r="K92" s="12"/>
      <c r="L92" s="52"/>
      <c r="M92" s="12"/>
      <c r="N92" s="12"/>
      <c r="O92" s="12"/>
      <c r="W92" s="26"/>
      <c r="X92" s="27"/>
      <c r="Z92" s="6"/>
      <c r="AA92" s="5"/>
      <c r="AB92" s="5"/>
      <c r="AC92" s="6"/>
      <c r="AD92" s="5"/>
    </row>
    <row r="93" spans="1:31" ht="15" x14ac:dyDescent="0.2">
      <c r="B93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Z93" s="7"/>
      <c r="AA93" s="5"/>
      <c r="AB93" s="7"/>
      <c r="AC93" s="7"/>
      <c r="AD93" s="5"/>
    </row>
    <row r="94" spans="1:31" ht="15" x14ac:dyDescent="0.2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Z94" s="5"/>
      <c r="AA94" s="5"/>
      <c r="AB94" s="7"/>
      <c r="AC94" s="5"/>
      <c r="AD94" s="5"/>
    </row>
    <row r="95" spans="1:31" ht="15" x14ac:dyDescent="0.2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Z95" s="5"/>
      <c r="AA95" s="5"/>
      <c r="AB95" s="6"/>
      <c r="AC95" s="6"/>
      <c r="AD95" s="6"/>
    </row>
    <row r="96" spans="1:31" ht="15" x14ac:dyDescent="0.2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Z96" s="6"/>
      <c r="AA96" s="5"/>
      <c r="AB96" s="5"/>
      <c r="AC96" s="7"/>
      <c r="AD96" s="5"/>
    </row>
    <row r="97" spans="1:30" ht="15" x14ac:dyDescent="0.2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Z97" s="7"/>
      <c r="AA97" s="5"/>
      <c r="AB97" s="5"/>
      <c r="AC97" s="6"/>
      <c r="AD97" s="5"/>
    </row>
    <row r="98" spans="1:30" ht="15.75" x14ac:dyDescent="0.25">
      <c r="A98" s="9"/>
      <c r="B98" s="9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Z98" s="5"/>
      <c r="AA98" s="5"/>
      <c r="AB98" s="5"/>
      <c r="AC98" s="7"/>
      <c r="AD98" s="40"/>
    </row>
    <row r="99" spans="1:30" ht="15" x14ac:dyDescent="0.2">
      <c r="A99" s="9"/>
      <c r="B99" s="9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Z99" s="5"/>
      <c r="AA99" s="6"/>
      <c r="AB99" s="6"/>
      <c r="AC99" s="6"/>
      <c r="AD99" s="5"/>
    </row>
    <row r="100" spans="1:30" ht="15" x14ac:dyDescent="0.2">
      <c r="A100" s="9"/>
      <c r="B100" s="9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Z100" s="6"/>
      <c r="AA100" s="5"/>
      <c r="AB100" s="5"/>
      <c r="AC100" s="7"/>
      <c r="AD100" s="5"/>
    </row>
    <row r="101" spans="1:30" ht="15" x14ac:dyDescent="0.2">
      <c r="A101" s="9"/>
      <c r="B101" s="9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Z101" s="7"/>
      <c r="AA101" s="6"/>
      <c r="AB101" s="5"/>
      <c r="AC101" s="6"/>
      <c r="AD101" s="5"/>
    </row>
    <row r="102" spans="1:30" ht="15" x14ac:dyDescent="0.2">
      <c r="A102" s="9"/>
      <c r="B102" s="9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Z102" s="5"/>
      <c r="AA102" s="5"/>
      <c r="AB102" s="5"/>
      <c r="AC102" s="5"/>
      <c r="AD102" s="5"/>
    </row>
    <row r="103" spans="1:30" ht="15" x14ac:dyDescent="0.2">
      <c r="A103" s="9"/>
      <c r="B103" s="9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Z103" s="5"/>
      <c r="AA103" s="5"/>
      <c r="AB103" s="6"/>
      <c r="AC103"/>
      <c r="AD103"/>
    </row>
    <row r="104" spans="1:30" ht="15" x14ac:dyDescent="0.2">
      <c r="A104" s="9"/>
      <c r="B104" s="9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Z104" s="6"/>
      <c r="AA104" s="5"/>
      <c r="AB104" s="5"/>
      <c r="AC104"/>
      <c r="AD104"/>
    </row>
    <row r="105" spans="1:30" ht="15" x14ac:dyDescent="0.2">
      <c r="A105" s="9"/>
      <c r="B105" s="9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Z105" s="7"/>
      <c r="AA105" s="5"/>
      <c r="AB105" s="5"/>
      <c r="AC105"/>
      <c r="AD105"/>
    </row>
    <row r="106" spans="1:30" x14ac:dyDescent="0.2">
      <c r="A106" s="9"/>
      <c r="B106" s="9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30" x14ac:dyDescent="0.2">
      <c r="A107" s="9"/>
      <c r="B107" s="9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30" x14ac:dyDescent="0.2">
      <c r="A108" s="9"/>
      <c r="B108" s="9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30" x14ac:dyDescent="0.2">
      <c r="A109" s="9"/>
      <c r="B109" s="9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30" x14ac:dyDescent="0.2">
      <c r="A110" s="9"/>
      <c r="B110" s="9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30" x14ac:dyDescent="0.2">
      <c r="A111" s="9"/>
      <c r="B111" s="9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30" x14ac:dyDescent="0.2">
      <c r="A112" s="9"/>
      <c r="B112" s="9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24" x14ac:dyDescent="0.2">
      <c r="A113" s="9"/>
      <c r="B113" s="9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24" x14ac:dyDescent="0.2">
      <c r="A114" s="9"/>
      <c r="B114" s="9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9"/>
      <c r="Q114" s="9"/>
      <c r="R114" s="9"/>
      <c r="S114" s="9"/>
      <c r="T114" s="9"/>
      <c r="U114" s="9"/>
      <c r="V114" s="9"/>
      <c r="W114" s="9"/>
      <c r="X114" s="9"/>
    </row>
    <row r="115" spans="1:24" x14ac:dyDescent="0.2">
      <c r="A115" s="9"/>
      <c r="B115" s="9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9"/>
      <c r="Q115" s="9"/>
      <c r="R115" s="9"/>
      <c r="S115" s="9"/>
      <c r="T115" s="9"/>
      <c r="U115" s="9"/>
      <c r="V115" s="9"/>
      <c r="W115" s="9"/>
      <c r="X115" s="9"/>
    </row>
    <row r="116" spans="1:24" x14ac:dyDescent="0.2">
      <c r="A116" s="9"/>
      <c r="B116" s="9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9"/>
      <c r="Q116" s="9"/>
      <c r="R116" s="9"/>
      <c r="S116" s="9"/>
      <c r="T116" s="9"/>
      <c r="U116" s="9"/>
      <c r="V116" s="9"/>
      <c r="W116" s="9"/>
      <c r="X116" s="9"/>
    </row>
    <row r="117" spans="1:24" x14ac:dyDescent="0.2">
      <c r="A117" s="9"/>
      <c r="B117" s="9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9"/>
      <c r="Q117" s="9"/>
      <c r="R117" s="9"/>
      <c r="S117" s="9"/>
      <c r="T117" s="9"/>
      <c r="U117" s="9"/>
      <c r="V117" s="9"/>
      <c r="W117" s="9"/>
      <c r="X117" s="9"/>
    </row>
    <row r="118" spans="1:24" x14ac:dyDescent="0.2">
      <c r="A118" s="9"/>
      <c r="B118" s="9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9"/>
      <c r="Q118" s="9"/>
      <c r="R118" s="9"/>
      <c r="S118" s="9"/>
      <c r="T118" s="9"/>
      <c r="U118" s="9"/>
      <c r="V118" s="9"/>
      <c r="W118" s="9"/>
      <c r="X118" s="9"/>
    </row>
    <row r="119" spans="1:24" x14ac:dyDescent="0.2">
      <c r="A119" s="9"/>
      <c r="B119" s="9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9"/>
      <c r="Q119" s="9"/>
      <c r="R119" s="9"/>
      <c r="S119" s="9"/>
      <c r="T119" s="9"/>
      <c r="U119" s="9"/>
      <c r="V119" s="9"/>
      <c r="W119" s="9"/>
      <c r="X119" s="9"/>
    </row>
    <row r="120" spans="1:24" x14ac:dyDescent="0.2">
      <c r="A120" s="9"/>
      <c r="B120" s="9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9"/>
      <c r="Q120" s="9"/>
      <c r="R120" s="9"/>
      <c r="S120" s="9"/>
      <c r="T120" s="9"/>
      <c r="U120" s="9"/>
      <c r="V120" s="9"/>
      <c r="W120" s="9"/>
      <c r="X120" s="9"/>
    </row>
    <row r="121" spans="1:24" x14ac:dyDescent="0.2">
      <c r="A121" s="9"/>
      <c r="B121" s="9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9"/>
      <c r="Q121" s="9"/>
      <c r="R121" s="9"/>
      <c r="S121" s="9"/>
      <c r="T121" s="9"/>
      <c r="U121" s="9"/>
      <c r="V121" s="9"/>
      <c r="W121" s="9"/>
      <c r="X121" s="9"/>
    </row>
    <row r="122" spans="1:24" x14ac:dyDescent="0.2">
      <c r="A122" s="9"/>
      <c r="B122" s="9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">
      <c r="A123" s="9"/>
      <c r="B123" s="9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9"/>
      <c r="Q123" s="9"/>
      <c r="R123" s="9"/>
      <c r="S123" s="9"/>
      <c r="T123" s="9"/>
      <c r="U123" s="9"/>
      <c r="V123" s="9"/>
      <c r="W123" s="9"/>
      <c r="X123" s="9"/>
    </row>
    <row r="124" spans="1:24" x14ac:dyDescent="0.2">
      <c r="A124" s="9"/>
      <c r="B124" s="9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9"/>
      <c r="Q124" s="9"/>
      <c r="R124" s="9"/>
      <c r="S124" s="9"/>
      <c r="T124" s="9"/>
      <c r="U124" s="9"/>
      <c r="V124" s="9"/>
      <c r="W124" s="9"/>
      <c r="X124" s="9"/>
    </row>
    <row r="125" spans="1:24" x14ac:dyDescent="0.2">
      <c r="A125" s="9"/>
      <c r="B125" s="9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9"/>
      <c r="Q125" s="9"/>
      <c r="R125" s="9"/>
      <c r="S125" s="9"/>
      <c r="T125" s="9"/>
      <c r="U125" s="9"/>
      <c r="V125" s="9"/>
      <c r="W125" s="9"/>
      <c r="X125" s="9"/>
    </row>
    <row r="126" spans="1:24" x14ac:dyDescent="0.2">
      <c r="A126" s="9"/>
      <c r="B126" s="9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9"/>
      <c r="Q126" s="9"/>
      <c r="R126" s="9"/>
      <c r="S126" s="9"/>
      <c r="T126" s="9"/>
      <c r="U126" s="9"/>
      <c r="V126" s="9"/>
      <c r="W126" s="9"/>
      <c r="X126" s="9"/>
    </row>
    <row r="127" spans="1:24" x14ac:dyDescent="0.2">
      <c r="A127" s="9"/>
      <c r="B127" s="9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9"/>
      <c r="Q127" s="9"/>
      <c r="R127" s="9"/>
      <c r="S127" s="9"/>
      <c r="T127" s="9"/>
      <c r="U127" s="9"/>
      <c r="V127" s="9"/>
      <c r="W127" s="9"/>
      <c r="X127" s="9"/>
    </row>
    <row r="128" spans="1:24" x14ac:dyDescent="0.2">
      <c r="A128" s="9"/>
      <c r="B128" s="9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9"/>
      <c r="Q128" s="9"/>
      <c r="R128" s="9"/>
      <c r="S128" s="9"/>
      <c r="T128" s="9"/>
      <c r="U128" s="9"/>
      <c r="V128" s="9"/>
      <c r="W128" s="9"/>
      <c r="X128" s="9"/>
    </row>
    <row r="129" spans="1:24" x14ac:dyDescent="0.2">
      <c r="A129" s="9"/>
      <c r="B129" s="9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9"/>
      <c r="Q129" s="9"/>
      <c r="R129" s="9"/>
      <c r="S129" s="9"/>
      <c r="T129" s="9"/>
      <c r="U129" s="9"/>
      <c r="V129" s="9"/>
      <c r="W129" s="9"/>
      <c r="X129" s="9"/>
    </row>
    <row r="130" spans="1:24" x14ac:dyDescent="0.2">
      <c r="A130" s="9"/>
      <c r="B130" s="9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9"/>
      <c r="Q130" s="9"/>
      <c r="R130" s="9"/>
      <c r="S130" s="9"/>
      <c r="T130" s="9"/>
      <c r="U130" s="9"/>
      <c r="V130" s="9"/>
      <c r="W130" s="9"/>
      <c r="X130" s="9"/>
    </row>
    <row r="131" spans="1:24" x14ac:dyDescent="0.2">
      <c r="A131" s="9"/>
      <c r="B131" s="9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9"/>
      <c r="Q131" s="9"/>
      <c r="R131" s="9"/>
      <c r="S131" s="9"/>
      <c r="T131" s="9"/>
      <c r="U131" s="9"/>
      <c r="V131" s="9"/>
      <c r="W131" s="9"/>
      <c r="X131" s="9"/>
    </row>
    <row r="132" spans="1:24" x14ac:dyDescent="0.2">
      <c r="A132" s="9"/>
      <c r="B132" s="9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9"/>
      <c r="Q132" s="9"/>
      <c r="R132" s="9"/>
      <c r="S132" s="9"/>
      <c r="T132" s="9"/>
      <c r="U132" s="9"/>
      <c r="V132" s="9"/>
      <c r="W132" s="9"/>
      <c r="X132" s="9"/>
    </row>
    <row r="133" spans="1:24" x14ac:dyDescent="0.2">
      <c r="A133" s="9"/>
      <c r="B133" s="9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9"/>
      <c r="Q133" s="9"/>
      <c r="R133" s="9"/>
      <c r="S133" s="9"/>
      <c r="T133" s="9"/>
      <c r="U133" s="9"/>
      <c r="V133" s="9"/>
      <c r="W133" s="9"/>
      <c r="X133" s="9"/>
    </row>
    <row r="134" spans="1:24" x14ac:dyDescent="0.2">
      <c r="A134" s="9"/>
      <c r="B134" s="9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9"/>
      <c r="Q134" s="9"/>
      <c r="R134" s="9"/>
      <c r="S134" s="9"/>
      <c r="T134" s="9"/>
      <c r="U134" s="9"/>
      <c r="V134" s="9"/>
      <c r="W134" s="9"/>
      <c r="X134" s="9"/>
    </row>
    <row r="135" spans="1:24" x14ac:dyDescent="0.2">
      <c r="A135" s="9"/>
      <c r="B135" s="9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9"/>
      <c r="Q135" s="9"/>
      <c r="R135" s="9"/>
      <c r="S135" s="9"/>
      <c r="T135" s="9"/>
      <c r="U135" s="9"/>
      <c r="V135" s="9"/>
      <c r="W135" s="9"/>
      <c r="X135" s="9"/>
    </row>
    <row r="136" spans="1:24" x14ac:dyDescent="0.2">
      <c r="A136" s="9"/>
      <c r="B136" s="9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9"/>
      <c r="Q136" s="9"/>
      <c r="R136" s="9"/>
      <c r="S136" s="9"/>
      <c r="T136" s="9"/>
      <c r="U136" s="9"/>
      <c r="V136" s="9"/>
      <c r="W136" s="9"/>
      <c r="X136" s="9"/>
    </row>
    <row r="137" spans="1:24" x14ac:dyDescent="0.2">
      <c r="A137" s="9"/>
      <c r="B137" s="9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9"/>
      <c r="Q137" s="9"/>
      <c r="R137" s="9"/>
      <c r="S137" s="9"/>
      <c r="T137" s="9"/>
      <c r="U137" s="9"/>
      <c r="V137" s="9"/>
      <c r="W137" s="9"/>
      <c r="X137" s="9"/>
    </row>
    <row r="138" spans="1:24" x14ac:dyDescent="0.2">
      <c r="A138" s="9"/>
      <c r="B138" s="9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9"/>
      <c r="Q138" s="9"/>
      <c r="R138" s="9"/>
      <c r="S138" s="9"/>
      <c r="T138" s="9"/>
      <c r="U138" s="9"/>
      <c r="V138" s="9"/>
      <c r="W138" s="9"/>
      <c r="X138" s="9"/>
    </row>
    <row r="139" spans="1:24" x14ac:dyDescent="0.2">
      <c r="A139" s="9"/>
      <c r="B139" s="9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9"/>
      <c r="Q139" s="9"/>
      <c r="R139" s="9"/>
      <c r="S139" s="9"/>
      <c r="T139" s="9"/>
      <c r="U139" s="9"/>
      <c r="V139" s="9"/>
      <c r="W139" s="9"/>
      <c r="X139" s="9"/>
    </row>
    <row r="140" spans="1:24" x14ac:dyDescent="0.2">
      <c r="A140" s="9"/>
      <c r="B140" s="9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9"/>
      <c r="Q140" s="9"/>
      <c r="R140" s="9"/>
      <c r="S140" s="9"/>
      <c r="T140" s="9"/>
      <c r="U140" s="9"/>
      <c r="V140" s="9"/>
      <c r="W140" s="9"/>
      <c r="X140" s="9"/>
    </row>
    <row r="141" spans="1:24" x14ac:dyDescent="0.2">
      <c r="A141" s="9"/>
      <c r="B141" s="9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9"/>
      <c r="Q141" s="9"/>
      <c r="R141" s="9"/>
      <c r="S141" s="9"/>
      <c r="T141" s="9"/>
      <c r="U141" s="9"/>
      <c r="V141" s="9"/>
      <c r="W141" s="9"/>
      <c r="X141" s="9"/>
    </row>
    <row r="142" spans="1:24" x14ac:dyDescent="0.2">
      <c r="A142" s="9"/>
      <c r="B142" s="9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9"/>
      <c r="Q142" s="9"/>
      <c r="R142" s="9"/>
      <c r="S142" s="9"/>
      <c r="T142" s="9"/>
      <c r="U142" s="9"/>
      <c r="V142" s="9"/>
      <c r="W142" s="9"/>
      <c r="X142" s="9"/>
    </row>
    <row r="143" spans="1:24" x14ac:dyDescent="0.2">
      <c r="A143" s="9"/>
      <c r="B143" s="9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9"/>
      <c r="Q143" s="9"/>
      <c r="R143" s="9"/>
      <c r="S143" s="9"/>
      <c r="T143" s="9"/>
      <c r="U143" s="9"/>
      <c r="V143" s="9"/>
      <c r="W143" s="9"/>
      <c r="X143" s="9"/>
    </row>
    <row r="144" spans="1:24" x14ac:dyDescent="0.2">
      <c r="A144" s="9"/>
      <c r="B144" s="9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9"/>
      <c r="Q144" s="9"/>
      <c r="R144" s="9"/>
      <c r="S144" s="9"/>
      <c r="T144" s="9"/>
      <c r="U144" s="9"/>
      <c r="V144" s="9"/>
      <c r="W144" s="9"/>
      <c r="X144" s="9"/>
    </row>
    <row r="145" spans="1:24" x14ac:dyDescent="0.2">
      <c r="A145" s="9"/>
      <c r="B145" s="9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9"/>
      <c r="Q145" s="9"/>
      <c r="R145" s="9"/>
      <c r="S145" s="9"/>
      <c r="T145" s="9"/>
      <c r="U145" s="9"/>
      <c r="V145" s="9"/>
      <c r="W145" s="9"/>
      <c r="X145" s="9"/>
    </row>
    <row r="146" spans="1:24" x14ac:dyDescent="0.2">
      <c r="A146" s="9"/>
      <c r="B146" s="9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9"/>
      <c r="Q146" s="9"/>
      <c r="R146" s="9"/>
      <c r="S146" s="9"/>
      <c r="T146" s="9"/>
      <c r="U146" s="9"/>
      <c r="V146" s="9"/>
      <c r="W146" s="9"/>
      <c r="X146" s="9"/>
    </row>
    <row r="147" spans="1:24" x14ac:dyDescent="0.2">
      <c r="A147" s="9"/>
      <c r="B147" s="9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9"/>
      <c r="Q147" s="9"/>
      <c r="R147" s="9"/>
      <c r="S147" s="9"/>
      <c r="T147" s="9"/>
      <c r="U147" s="9"/>
      <c r="V147" s="9"/>
      <c r="W147" s="9"/>
      <c r="X147" s="9"/>
    </row>
    <row r="148" spans="1:24" x14ac:dyDescent="0.2">
      <c r="A148" s="9"/>
      <c r="B148" s="9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9"/>
      <c r="Q148" s="9"/>
      <c r="R148" s="9"/>
      <c r="S148" s="9"/>
      <c r="T148" s="9"/>
      <c r="U148" s="9"/>
      <c r="V148" s="9"/>
      <c r="W148" s="9"/>
      <c r="X148" s="9"/>
    </row>
    <row r="149" spans="1:24" x14ac:dyDescent="0.2">
      <c r="A149" s="9"/>
      <c r="B149" s="9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9"/>
      <c r="Q149" s="9"/>
      <c r="R149" s="9"/>
      <c r="S149" s="9"/>
      <c r="T149" s="9"/>
      <c r="U149" s="9"/>
      <c r="V149" s="9"/>
      <c r="W149" s="9"/>
      <c r="X149" s="9"/>
    </row>
    <row r="150" spans="1:24" x14ac:dyDescent="0.2">
      <c r="A150" s="9"/>
      <c r="B150" s="9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9"/>
      <c r="Q150" s="9"/>
      <c r="R150" s="9"/>
      <c r="S150" s="9"/>
      <c r="T150" s="9"/>
      <c r="U150" s="9"/>
      <c r="V150" s="9"/>
      <c r="W150" s="9"/>
      <c r="X150" s="9"/>
    </row>
    <row r="151" spans="1:24" x14ac:dyDescent="0.2">
      <c r="A151" s="9"/>
      <c r="B151" s="9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9"/>
      <c r="Q151" s="9"/>
      <c r="R151" s="9"/>
      <c r="S151" s="9"/>
      <c r="T151" s="9"/>
      <c r="U151" s="9"/>
      <c r="V151" s="9"/>
      <c r="W151" s="9"/>
      <c r="X151" s="9"/>
    </row>
    <row r="152" spans="1:24" x14ac:dyDescent="0.2">
      <c r="A152" s="9"/>
      <c r="B152" s="9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9"/>
      <c r="Q152" s="9"/>
      <c r="R152" s="9"/>
      <c r="S152" s="9"/>
      <c r="T152" s="9"/>
      <c r="U152" s="9"/>
      <c r="V152" s="9"/>
      <c r="W152" s="9"/>
      <c r="X152" s="9"/>
    </row>
    <row r="153" spans="1:24" x14ac:dyDescent="0.2">
      <c r="A153" s="9"/>
      <c r="B153" s="9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9"/>
      <c r="Q153" s="9"/>
      <c r="R153" s="9"/>
      <c r="S153" s="9"/>
      <c r="T153" s="9"/>
      <c r="U153" s="9"/>
      <c r="V153" s="9"/>
      <c r="W153" s="9"/>
      <c r="X153" s="9"/>
    </row>
    <row r="154" spans="1:24" x14ac:dyDescent="0.2">
      <c r="A154" s="9"/>
      <c r="B154" s="9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9"/>
      <c r="Q154" s="9"/>
      <c r="R154" s="9"/>
      <c r="S154" s="9"/>
      <c r="T154" s="9"/>
      <c r="U154" s="9"/>
      <c r="V154" s="9"/>
      <c r="W154" s="9"/>
      <c r="X154" s="9"/>
    </row>
    <row r="155" spans="1:24" x14ac:dyDescent="0.2">
      <c r="A155" s="9"/>
      <c r="B155" s="9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9"/>
      <c r="Q155" s="9"/>
      <c r="R155" s="9"/>
      <c r="S155" s="9"/>
      <c r="T155" s="9"/>
      <c r="U155" s="9"/>
      <c r="V155" s="9"/>
      <c r="W155" s="9"/>
      <c r="X155" s="9"/>
    </row>
    <row r="156" spans="1:24" x14ac:dyDescent="0.2">
      <c r="A156" s="9"/>
      <c r="B156" s="9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9"/>
      <c r="Q156" s="9"/>
      <c r="R156" s="9"/>
      <c r="S156" s="9"/>
      <c r="T156" s="9"/>
      <c r="U156" s="9"/>
      <c r="V156" s="9"/>
      <c r="W156" s="9"/>
      <c r="X156" s="9"/>
    </row>
    <row r="157" spans="1:24" x14ac:dyDescent="0.2">
      <c r="A157" s="9"/>
      <c r="B157" s="9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9"/>
      <c r="Q157" s="9"/>
      <c r="R157" s="9"/>
      <c r="S157" s="9"/>
      <c r="T157" s="9"/>
      <c r="U157" s="9"/>
      <c r="V157" s="9"/>
      <c r="W157" s="9"/>
      <c r="X157" s="9"/>
    </row>
    <row r="158" spans="1:24" x14ac:dyDescent="0.2">
      <c r="A158" s="9"/>
      <c r="B158" s="9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9"/>
      <c r="Q158" s="9"/>
      <c r="R158" s="9"/>
      <c r="S158" s="9"/>
      <c r="T158" s="9"/>
      <c r="U158" s="9"/>
      <c r="V158" s="9"/>
      <c r="W158" s="9"/>
      <c r="X158" s="9"/>
    </row>
    <row r="159" spans="1:24" x14ac:dyDescent="0.2">
      <c r="A159" s="9"/>
      <c r="B159" s="9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9"/>
      <c r="Q159" s="9"/>
      <c r="R159" s="9"/>
      <c r="S159" s="9"/>
      <c r="T159" s="9"/>
      <c r="U159" s="9"/>
      <c r="V159" s="9"/>
      <c r="W159" s="9"/>
      <c r="X159" s="9"/>
    </row>
    <row r="160" spans="1:24" x14ac:dyDescent="0.2">
      <c r="A160" s="9"/>
      <c r="B160" s="9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9"/>
      <c r="Q160" s="9"/>
      <c r="R160" s="9"/>
      <c r="S160" s="9"/>
      <c r="T160" s="9"/>
      <c r="U160" s="9"/>
      <c r="V160" s="9"/>
      <c r="W160" s="9"/>
      <c r="X160" s="9"/>
    </row>
    <row r="161" spans="1:24" x14ac:dyDescent="0.2">
      <c r="A161" s="9"/>
      <c r="B161" s="9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9"/>
      <c r="Q161" s="9"/>
      <c r="R161" s="9"/>
      <c r="S161" s="9"/>
      <c r="T161" s="9"/>
      <c r="U161" s="9"/>
      <c r="V161" s="9"/>
      <c r="W161" s="9"/>
      <c r="X161" s="9"/>
    </row>
    <row r="162" spans="1:24" x14ac:dyDescent="0.2">
      <c r="A162" s="9"/>
      <c r="B162" s="9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9"/>
      <c r="Q162" s="9"/>
      <c r="R162" s="9"/>
      <c r="S162" s="9"/>
      <c r="T162" s="9"/>
      <c r="U162" s="9"/>
      <c r="V162" s="9"/>
      <c r="W162" s="9"/>
      <c r="X162" s="9"/>
    </row>
    <row r="163" spans="1:24" x14ac:dyDescent="0.2">
      <c r="A163" s="9"/>
      <c r="B163" s="9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9"/>
      <c r="Q163" s="9"/>
      <c r="R163" s="9"/>
      <c r="S163" s="9"/>
      <c r="T163" s="9"/>
      <c r="U163" s="9"/>
      <c r="V163" s="9"/>
      <c r="W163" s="9"/>
      <c r="X163" s="9"/>
    </row>
    <row r="164" spans="1:24" x14ac:dyDescent="0.2">
      <c r="A164" s="9"/>
      <c r="B164" s="9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9"/>
      <c r="Q164" s="9"/>
      <c r="R164" s="9"/>
      <c r="S164" s="9"/>
      <c r="T164" s="9"/>
      <c r="U164" s="9"/>
      <c r="V164" s="9"/>
      <c r="W164" s="9"/>
      <c r="X164" s="9"/>
    </row>
    <row r="165" spans="1:24" x14ac:dyDescent="0.2">
      <c r="A165" s="9"/>
      <c r="B165" s="9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9"/>
      <c r="Q165" s="9"/>
      <c r="R165" s="9"/>
      <c r="S165" s="9"/>
      <c r="T165" s="9"/>
      <c r="U165" s="9"/>
      <c r="V165" s="9"/>
      <c r="W165" s="9"/>
      <c r="X165" s="9"/>
    </row>
    <row r="166" spans="1:24" x14ac:dyDescent="0.2">
      <c r="A166" s="9"/>
      <c r="B166" s="9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9"/>
      <c r="Q166" s="9"/>
      <c r="R166" s="9"/>
      <c r="S166" s="9"/>
      <c r="T166" s="9"/>
      <c r="U166" s="9"/>
      <c r="V166" s="9"/>
      <c r="W166" s="9"/>
      <c r="X166" s="9"/>
    </row>
    <row r="167" spans="1:24" x14ac:dyDescent="0.2">
      <c r="A167" s="9"/>
      <c r="B167" s="9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9"/>
      <c r="Q167" s="9"/>
      <c r="R167" s="9"/>
      <c r="S167" s="9"/>
      <c r="T167" s="9"/>
      <c r="U167" s="9"/>
      <c r="V167" s="9"/>
      <c r="W167" s="9"/>
      <c r="X167" s="9"/>
    </row>
    <row r="168" spans="1:24" x14ac:dyDescent="0.2">
      <c r="A168" s="9"/>
      <c r="B168" s="9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9"/>
      <c r="Q168" s="9"/>
      <c r="R168" s="9"/>
      <c r="S168" s="9"/>
      <c r="T168" s="9"/>
      <c r="U168" s="9"/>
      <c r="V168" s="9"/>
      <c r="W168" s="9"/>
      <c r="X168" s="9"/>
    </row>
    <row r="169" spans="1:24" x14ac:dyDescent="0.2">
      <c r="A169" s="9"/>
      <c r="B169" s="9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9"/>
      <c r="Q169" s="9"/>
      <c r="R169" s="9"/>
      <c r="S169" s="9"/>
      <c r="T169" s="9"/>
      <c r="U169" s="9"/>
      <c r="V169" s="9"/>
      <c r="W169" s="9"/>
      <c r="X169" s="9"/>
    </row>
    <row r="170" spans="1:24" x14ac:dyDescent="0.2">
      <c r="A170" s="9"/>
      <c r="B170" s="9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9"/>
      <c r="Q170" s="9"/>
      <c r="R170" s="9"/>
      <c r="S170" s="9"/>
      <c r="T170" s="9"/>
      <c r="U170" s="9"/>
      <c r="V170" s="9"/>
      <c r="W170" s="9"/>
      <c r="X170" s="9"/>
    </row>
    <row r="171" spans="1:24" x14ac:dyDescent="0.2">
      <c r="A171" s="9"/>
      <c r="B171" s="9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9"/>
      <c r="Q171" s="9"/>
      <c r="R171" s="9"/>
      <c r="S171" s="9"/>
      <c r="T171" s="9"/>
      <c r="U171" s="9"/>
      <c r="V171" s="9"/>
      <c r="W171" s="9"/>
      <c r="X171" s="9"/>
    </row>
    <row r="172" spans="1:24" x14ac:dyDescent="0.2">
      <c r="A172" s="9"/>
      <c r="B172" s="9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9"/>
      <c r="Q172" s="9"/>
      <c r="R172" s="9"/>
      <c r="S172" s="9"/>
      <c r="T172" s="9"/>
      <c r="U172" s="9"/>
      <c r="V172" s="9"/>
      <c r="W172" s="9"/>
      <c r="X172" s="9"/>
    </row>
    <row r="173" spans="1:24" x14ac:dyDescent="0.2">
      <c r="A173" s="9"/>
      <c r="B173" s="9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9"/>
      <c r="Q173" s="9"/>
      <c r="R173" s="9"/>
      <c r="S173" s="9"/>
      <c r="T173" s="9"/>
      <c r="U173" s="9"/>
      <c r="V173" s="9"/>
      <c r="W173" s="9"/>
      <c r="X173" s="9"/>
    </row>
    <row r="174" spans="1:24" x14ac:dyDescent="0.2">
      <c r="A174" s="9"/>
      <c r="B174" s="9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9"/>
      <c r="Q174" s="9"/>
      <c r="R174" s="9"/>
      <c r="S174" s="9"/>
      <c r="T174" s="9"/>
      <c r="U174" s="9"/>
      <c r="V174" s="9"/>
      <c r="W174" s="9"/>
      <c r="X174" s="9"/>
    </row>
    <row r="175" spans="1:24" x14ac:dyDescent="0.2">
      <c r="A175" s="9"/>
      <c r="B175" s="9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9"/>
      <c r="Q175" s="9"/>
      <c r="R175" s="9"/>
      <c r="S175" s="9"/>
      <c r="T175" s="9"/>
      <c r="U175" s="9"/>
      <c r="V175" s="9"/>
      <c r="W175" s="9"/>
      <c r="X175" s="9"/>
    </row>
    <row r="176" spans="1:24" x14ac:dyDescent="0.2">
      <c r="A176" s="9"/>
      <c r="B176" s="9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9"/>
      <c r="Q176" s="9"/>
      <c r="R176" s="9"/>
      <c r="S176" s="9"/>
      <c r="T176" s="9"/>
      <c r="U176" s="9"/>
      <c r="V176" s="9"/>
      <c r="W176" s="9"/>
      <c r="X176" s="9"/>
    </row>
    <row r="177" spans="1:24" x14ac:dyDescent="0.2">
      <c r="A177" s="9"/>
      <c r="B177" s="9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9"/>
      <c r="Q177" s="9"/>
      <c r="R177" s="9"/>
      <c r="S177" s="9"/>
      <c r="T177" s="9"/>
      <c r="U177" s="9"/>
      <c r="V177" s="9"/>
      <c r="W177" s="9"/>
      <c r="X177" s="9"/>
    </row>
    <row r="178" spans="1:24" x14ac:dyDescent="0.2">
      <c r="A178" s="9"/>
      <c r="B178" s="9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9"/>
      <c r="Q178" s="9"/>
      <c r="R178" s="9"/>
      <c r="S178" s="9"/>
      <c r="T178" s="9"/>
      <c r="U178" s="9"/>
      <c r="V178" s="9"/>
      <c r="W178" s="9"/>
      <c r="X178" s="9"/>
    </row>
    <row r="179" spans="1:24" x14ac:dyDescent="0.2">
      <c r="A179" s="9"/>
      <c r="B179" s="9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9"/>
      <c r="Q179" s="9"/>
      <c r="R179" s="9"/>
      <c r="S179" s="9"/>
      <c r="T179" s="9"/>
      <c r="U179" s="9"/>
      <c r="V179" s="9"/>
      <c r="W179" s="9"/>
      <c r="X179" s="9"/>
    </row>
    <row r="180" spans="1:24" x14ac:dyDescent="0.2">
      <c r="A180" s="9"/>
      <c r="B180" s="9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9"/>
      <c r="Q180" s="9"/>
      <c r="R180" s="9"/>
      <c r="S180" s="9"/>
      <c r="T180" s="9"/>
      <c r="U180" s="9"/>
      <c r="V180" s="9"/>
      <c r="W180" s="9"/>
      <c r="X180" s="9"/>
    </row>
    <row r="181" spans="1:24" x14ac:dyDescent="0.2">
      <c r="A181" s="9"/>
      <c r="B181" s="9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9"/>
      <c r="Q181" s="9"/>
      <c r="R181" s="9"/>
      <c r="S181" s="9"/>
      <c r="T181" s="9"/>
      <c r="U181" s="9"/>
      <c r="V181" s="9"/>
      <c r="W181" s="9"/>
      <c r="X181" s="9"/>
    </row>
    <row r="182" spans="1:24" x14ac:dyDescent="0.2">
      <c r="A182" s="9"/>
      <c r="B182" s="9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9"/>
      <c r="Q182" s="9"/>
      <c r="R182" s="9"/>
      <c r="S182" s="9"/>
      <c r="T182" s="9"/>
      <c r="U182" s="9"/>
      <c r="V182" s="9"/>
      <c r="W182" s="9"/>
      <c r="X182" s="9"/>
    </row>
    <row r="183" spans="1:24" x14ac:dyDescent="0.2">
      <c r="A183" s="9"/>
      <c r="B183" s="9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9"/>
      <c r="Q183" s="9"/>
      <c r="R183" s="9"/>
      <c r="S183" s="9"/>
      <c r="T183" s="9"/>
      <c r="U183" s="9"/>
      <c r="V183" s="9"/>
      <c r="W183" s="9"/>
      <c r="X183" s="9"/>
    </row>
    <row r="184" spans="1:24" x14ac:dyDescent="0.2">
      <c r="A184" s="9"/>
      <c r="B184" s="9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9"/>
      <c r="Q184" s="9"/>
      <c r="R184" s="9"/>
      <c r="S184" s="9"/>
      <c r="T184" s="9"/>
      <c r="U184" s="9"/>
      <c r="V184" s="9"/>
      <c r="W184" s="9"/>
      <c r="X184" s="9"/>
    </row>
    <row r="185" spans="1:24" x14ac:dyDescent="0.2">
      <c r="A185" s="9"/>
      <c r="B185" s="9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9"/>
      <c r="Q185" s="9"/>
      <c r="R185" s="9"/>
      <c r="S185" s="9"/>
      <c r="T185" s="9"/>
      <c r="U185" s="9"/>
      <c r="V185" s="9"/>
      <c r="W185" s="9"/>
      <c r="X185" s="9"/>
    </row>
    <row r="186" spans="1:24" x14ac:dyDescent="0.2">
      <c r="A186" s="9"/>
      <c r="B186" s="9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9"/>
      <c r="Q186" s="9"/>
      <c r="R186" s="9"/>
      <c r="S186" s="9"/>
      <c r="T186" s="9"/>
      <c r="U186" s="9"/>
      <c r="V186" s="9"/>
      <c r="W186" s="9"/>
      <c r="X186" s="9"/>
    </row>
    <row r="187" spans="1:24" x14ac:dyDescent="0.2">
      <c r="A187" s="9"/>
      <c r="B187" s="9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9"/>
      <c r="Q187" s="9"/>
      <c r="R187" s="9"/>
      <c r="S187" s="9"/>
      <c r="T187" s="9"/>
      <c r="U187" s="9"/>
      <c r="V187" s="9"/>
      <c r="W187" s="9"/>
      <c r="X187" s="9"/>
    </row>
    <row r="188" spans="1:24" x14ac:dyDescent="0.2">
      <c r="A188" s="9"/>
      <c r="B188" s="9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9"/>
      <c r="Q188" s="9"/>
      <c r="R188" s="9"/>
      <c r="S188" s="9"/>
      <c r="T188" s="9"/>
      <c r="U188" s="9"/>
      <c r="V188" s="9"/>
      <c r="W188" s="9"/>
      <c r="X188" s="9"/>
    </row>
    <row r="189" spans="1:24" x14ac:dyDescent="0.2">
      <c r="A189" s="9"/>
      <c r="B189" s="9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9"/>
      <c r="Q189" s="9"/>
      <c r="R189" s="9"/>
      <c r="S189" s="9"/>
      <c r="T189" s="9"/>
      <c r="U189" s="9"/>
      <c r="V189" s="9"/>
      <c r="W189" s="9"/>
      <c r="X189" s="9"/>
    </row>
    <row r="190" spans="1:24" x14ac:dyDescent="0.2">
      <c r="A190" s="9"/>
      <c r="B190" s="9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9"/>
      <c r="Q190" s="9"/>
      <c r="R190" s="9"/>
      <c r="S190" s="9"/>
      <c r="T190" s="9"/>
      <c r="U190" s="9"/>
      <c r="V190" s="9"/>
      <c r="W190" s="9"/>
      <c r="X190" s="9"/>
    </row>
    <row r="191" spans="1:24" x14ac:dyDescent="0.2">
      <c r="A191" s="9"/>
      <c r="B191" s="9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9"/>
      <c r="Q191" s="9"/>
      <c r="R191" s="9"/>
      <c r="S191" s="9"/>
      <c r="T191" s="9"/>
      <c r="U191" s="9"/>
      <c r="V191" s="9"/>
      <c r="W191" s="9"/>
      <c r="X191" s="9"/>
    </row>
    <row r="192" spans="1:24" x14ac:dyDescent="0.2">
      <c r="A192" s="9"/>
      <c r="B192" s="9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9"/>
      <c r="Q192" s="9"/>
      <c r="R192" s="9"/>
      <c r="S192" s="9"/>
      <c r="T192" s="9"/>
      <c r="U192" s="9"/>
      <c r="V192" s="9"/>
      <c r="W192" s="9"/>
      <c r="X192" s="9"/>
    </row>
    <row r="193" spans="1:24" x14ac:dyDescent="0.2">
      <c r="A193" s="9"/>
      <c r="B193" s="9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9"/>
      <c r="Q193" s="9"/>
      <c r="R193" s="9"/>
      <c r="S193" s="9"/>
      <c r="T193" s="9"/>
      <c r="U193" s="9"/>
      <c r="V193" s="9"/>
      <c r="W193" s="9"/>
      <c r="X193" s="9"/>
    </row>
    <row r="194" spans="1:24" x14ac:dyDescent="0.2">
      <c r="A194" s="9"/>
      <c r="B194" s="9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9"/>
      <c r="Q194" s="9"/>
      <c r="R194" s="9"/>
      <c r="S194" s="9"/>
      <c r="T194" s="9"/>
      <c r="U194" s="9"/>
      <c r="V194" s="9"/>
      <c r="W194" s="9"/>
      <c r="X194" s="9"/>
    </row>
    <row r="195" spans="1:24" x14ac:dyDescent="0.2">
      <c r="A195" s="9"/>
      <c r="B195" s="9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9"/>
      <c r="Q195" s="9"/>
      <c r="R195" s="9"/>
      <c r="S195" s="9"/>
      <c r="T195" s="9"/>
      <c r="U195" s="9"/>
      <c r="V195" s="9"/>
      <c r="W195" s="9"/>
      <c r="X195" s="9"/>
    </row>
    <row r="196" spans="1:24" x14ac:dyDescent="0.2">
      <c r="A196" s="9"/>
      <c r="B196" s="9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9"/>
      <c r="Q196" s="9"/>
      <c r="R196" s="9"/>
      <c r="S196" s="9"/>
      <c r="T196" s="9"/>
      <c r="U196" s="9"/>
      <c r="V196" s="9"/>
      <c r="W196" s="9"/>
      <c r="X196" s="9"/>
    </row>
    <row r="197" spans="1:24" x14ac:dyDescent="0.2">
      <c r="A197" s="9"/>
      <c r="B197" s="9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9"/>
      <c r="Q197" s="9"/>
      <c r="R197" s="9"/>
      <c r="S197" s="9"/>
      <c r="T197" s="9"/>
      <c r="U197" s="9"/>
      <c r="V197" s="9"/>
      <c r="W197" s="9"/>
      <c r="X197" s="9"/>
    </row>
    <row r="198" spans="1:24" x14ac:dyDescent="0.2">
      <c r="A198" s="9"/>
      <c r="B198" s="9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9"/>
      <c r="Q198" s="9"/>
      <c r="R198" s="9"/>
      <c r="S198" s="9"/>
      <c r="T198" s="9"/>
      <c r="U198" s="9"/>
      <c r="V198" s="9"/>
      <c r="W198" s="9"/>
      <c r="X198" s="9"/>
    </row>
    <row r="199" spans="1:24" x14ac:dyDescent="0.2">
      <c r="A199" s="9"/>
      <c r="B199" s="9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9"/>
      <c r="Q199" s="9"/>
      <c r="R199" s="9"/>
      <c r="S199" s="9"/>
      <c r="T199" s="9"/>
      <c r="U199" s="9"/>
      <c r="V199" s="9"/>
      <c r="W199" s="9"/>
      <c r="X199" s="9"/>
    </row>
    <row r="200" spans="1:24" x14ac:dyDescent="0.2">
      <c r="A200" s="9"/>
      <c r="B200" s="9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9"/>
      <c r="Q200" s="9"/>
      <c r="R200" s="9"/>
      <c r="S200" s="9"/>
      <c r="T200" s="9"/>
      <c r="U200" s="9"/>
      <c r="V200" s="9"/>
      <c r="W200" s="9"/>
      <c r="X200" s="9"/>
    </row>
    <row r="201" spans="1:24" x14ac:dyDescent="0.2">
      <c r="A201" s="9"/>
      <c r="B201" s="9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9"/>
      <c r="Q201" s="9"/>
      <c r="R201" s="9"/>
      <c r="S201" s="9"/>
      <c r="T201" s="9"/>
      <c r="U201" s="9"/>
      <c r="V201" s="9"/>
      <c r="W201" s="9"/>
      <c r="X201" s="9"/>
    </row>
    <row r="202" spans="1:24" x14ac:dyDescent="0.2">
      <c r="A202" s="9"/>
      <c r="B202" s="9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9"/>
      <c r="Q202" s="9"/>
      <c r="R202" s="9"/>
      <c r="S202" s="9"/>
      <c r="T202" s="9"/>
      <c r="U202" s="9"/>
      <c r="V202" s="9"/>
      <c r="W202" s="9"/>
      <c r="X202" s="9"/>
    </row>
    <row r="203" spans="1:24" x14ac:dyDescent="0.2">
      <c r="A203" s="9"/>
      <c r="B203" s="9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9"/>
      <c r="Q203" s="9"/>
      <c r="R203" s="9"/>
      <c r="S203" s="9"/>
      <c r="T203" s="9"/>
      <c r="U203" s="9"/>
      <c r="V203" s="9"/>
      <c r="W203" s="9"/>
      <c r="X203" s="9"/>
    </row>
    <row r="204" spans="1:24" x14ac:dyDescent="0.2">
      <c r="A204" s="9"/>
      <c r="B204" s="9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9"/>
      <c r="Q204" s="9"/>
      <c r="R204" s="9"/>
      <c r="S204" s="9"/>
      <c r="T204" s="9"/>
      <c r="U204" s="9"/>
      <c r="V204" s="9"/>
      <c r="W204" s="9"/>
      <c r="X204" s="9"/>
    </row>
    <row r="205" spans="1:24" x14ac:dyDescent="0.2">
      <c r="A205" s="9"/>
      <c r="B205" s="9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9"/>
      <c r="Q205" s="9"/>
      <c r="R205" s="9"/>
      <c r="S205" s="9"/>
      <c r="T205" s="9"/>
      <c r="U205" s="9"/>
      <c r="V205" s="9"/>
      <c r="W205" s="9"/>
      <c r="X205" s="9"/>
    </row>
    <row r="206" spans="1:24" x14ac:dyDescent="0.2">
      <c r="A206" s="9"/>
      <c r="B206" s="9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9"/>
      <c r="Q206" s="9"/>
      <c r="R206" s="9"/>
      <c r="S206" s="9"/>
      <c r="T206" s="9"/>
      <c r="U206" s="9"/>
      <c r="V206" s="9"/>
      <c r="W206" s="9"/>
      <c r="X206" s="9"/>
    </row>
    <row r="207" spans="1:24" x14ac:dyDescent="0.2">
      <c r="A207" s="9"/>
      <c r="B207" s="9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9"/>
      <c r="Q207" s="9"/>
      <c r="R207" s="9"/>
      <c r="S207" s="9"/>
      <c r="T207" s="9"/>
      <c r="U207" s="9"/>
      <c r="V207" s="9"/>
      <c r="W207" s="9"/>
      <c r="X207" s="9"/>
    </row>
    <row r="208" spans="1:24" x14ac:dyDescent="0.2">
      <c r="A208" s="9"/>
      <c r="B208" s="9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9"/>
      <c r="Q208" s="9"/>
      <c r="R208" s="9"/>
      <c r="S208" s="9"/>
      <c r="T208" s="9"/>
      <c r="U208" s="9"/>
      <c r="V208" s="9"/>
      <c r="W208" s="9"/>
      <c r="X208" s="9"/>
    </row>
    <row r="209" spans="1:24" x14ac:dyDescent="0.2">
      <c r="A209" s="9"/>
      <c r="B209" s="9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9"/>
      <c r="Q209" s="9"/>
      <c r="R209" s="9"/>
      <c r="S209" s="9"/>
      <c r="T209" s="9"/>
      <c r="U209" s="9"/>
      <c r="V209" s="9"/>
      <c r="W209" s="9"/>
      <c r="X209" s="9"/>
    </row>
    <row r="210" spans="1:24" x14ac:dyDescent="0.2">
      <c r="A210" s="9"/>
      <c r="B210" s="9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9"/>
      <c r="Q210" s="9"/>
      <c r="R210" s="9"/>
      <c r="S210" s="9"/>
      <c r="T210" s="9"/>
      <c r="U210" s="9"/>
      <c r="V210" s="9"/>
      <c r="W210" s="9"/>
      <c r="X210" s="9"/>
    </row>
    <row r="211" spans="1:24" x14ac:dyDescent="0.2">
      <c r="A211" s="9"/>
      <c r="B211" s="9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9"/>
      <c r="Q211" s="9"/>
      <c r="R211" s="9"/>
      <c r="S211" s="9"/>
      <c r="T211" s="9"/>
      <c r="U211" s="9"/>
      <c r="V211" s="9"/>
      <c r="W211" s="9"/>
      <c r="X211" s="9"/>
    </row>
    <row r="212" spans="1:24" x14ac:dyDescent="0.2">
      <c r="A212" s="9"/>
      <c r="B212" s="9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9"/>
      <c r="Q212" s="9"/>
      <c r="R212" s="9"/>
      <c r="S212" s="9"/>
      <c r="T212" s="9"/>
      <c r="U212" s="9"/>
      <c r="V212" s="9"/>
      <c r="W212" s="9"/>
      <c r="X212" s="9"/>
    </row>
    <row r="213" spans="1:24" x14ac:dyDescent="0.2">
      <c r="A213" s="9"/>
      <c r="B213" s="9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9"/>
      <c r="Q213" s="9"/>
      <c r="R213" s="9"/>
      <c r="S213" s="9"/>
      <c r="T213" s="9"/>
      <c r="U213" s="9"/>
      <c r="V213" s="9"/>
      <c r="W213" s="9"/>
      <c r="X213" s="9"/>
    </row>
    <row r="214" spans="1:24" x14ac:dyDescent="0.2">
      <c r="A214" s="9"/>
      <c r="B214" s="9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9"/>
      <c r="Q214" s="9"/>
      <c r="R214" s="9"/>
      <c r="S214" s="9"/>
      <c r="T214" s="9"/>
      <c r="U214" s="9"/>
      <c r="V214" s="9"/>
      <c r="W214" s="9"/>
      <c r="X214" s="9"/>
    </row>
    <row r="215" spans="1:24" x14ac:dyDescent="0.2">
      <c r="A215" s="9"/>
      <c r="B215" s="9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9"/>
      <c r="Q215" s="9"/>
      <c r="R215" s="9"/>
      <c r="S215" s="9"/>
      <c r="T215" s="9"/>
      <c r="U215" s="9"/>
      <c r="V215" s="9"/>
      <c r="W215" s="9"/>
      <c r="X215" s="9"/>
    </row>
    <row r="216" spans="1:24" x14ac:dyDescent="0.2">
      <c r="A216" s="9"/>
      <c r="B216" s="9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9"/>
      <c r="Q216" s="9"/>
      <c r="R216" s="9"/>
      <c r="S216" s="9"/>
      <c r="T216" s="9"/>
      <c r="U216" s="9"/>
      <c r="V216" s="9"/>
      <c r="W216" s="9"/>
      <c r="X216" s="9"/>
    </row>
    <row r="217" spans="1:24" x14ac:dyDescent="0.2">
      <c r="A217" s="9"/>
      <c r="B217" s="9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9"/>
      <c r="Q217" s="9"/>
      <c r="R217" s="9"/>
      <c r="S217" s="9"/>
      <c r="T217" s="9"/>
      <c r="U217" s="9"/>
      <c r="V217" s="9"/>
      <c r="W217" s="9"/>
      <c r="X217" s="9"/>
    </row>
    <row r="218" spans="1:24" x14ac:dyDescent="0.2">
      <c r="A218" s="9"/>
      <c r="B218" s="9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9"/>
      <c r="Q218" s="9"/>
      <c r="R218" s="9"/>
      <c r="S218" s="9"/>
      <c r="T218" s="9"/>
      <c r="U218" s="9"/>
      <c r="V218" s="9"/>
      <c r="W218" s="9"/>
      <c r="X218" s="9"/>
    </row>
    <row r="219" spans="1:24" x14ac:dyDescent="0.2">
      <c r="A219" s="9"/>
      <c r="B219" s="9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9"/>
      <c r="Q219" s="9"/>
      <c r="R219" s="9"/>
      <c r="S219" s="9"/>
      <c r="T219" s="9"/>
      <c r="U219" s="9"/>
      <c r="V219" s="9"/>
      <c r="W219" s="9"/>
      <c r="X219" s="9"/>
    </row>
    <row r="220" spans="1:24" x14ac:dyDescent="0.2">
      <c r="A220" s="9"/>
      <c r="B220" s="9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9"/>
      <c r="Q220" s="9"/>
      <c r="R220" s="9"/>
      <c r="S220" s="9"/>
      <c r="T220" s="9"/>
      <c r="U220" s="9"/>
      <c r="V220" s="9"/>
      <c r="W220" s="9"/>
      <c r="X220" s="9"/>
    </row>
    <row r="221" spans="1:24" x14ac:dyDescent="0.2">
      <c r="A221" s="9"/>
      <c r="B221" s="9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9"/>
      <c r="Q221" s="9"/>
      <c r="R221" s="9"/>
      <c r="S221" s="9"/>
      <c r="T221" s="9"/>
      <c r="U221" s="9"/>
      <c r="V221" s="9"/>
      <c r="W221" s="9"/>
      <c r="X221" s="9"/>
    </row>
    <row r="222" spans="1:24" x14ac:dyDescent="0.2">
      <c r="A222" s="9"/>
      <c r="B222" s="9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9"/>
      <c r="Q222" s="9"/>
      <c r="R222" s="9"/>
      <c r="S222" s="9"/>
      <c r="T222" s="9"/>
      <c r="U222" s="9"/>
      <c r="V222" s="9"/>
      <c r="W222" s="9"/>
      <c r="X222" s="9"/>
    </row>
    <row r="223" spans="1:24" x14ac:dyDescent="0.2">
      <c r="A223" s="9"/>
      <c r="B223" s="9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9"/>
      <c r="Q223" s="9"/>
      <c r="R223" s="9"/>
      <c r="S223" s="9"/>
      <c r="T223" s="9"/>
      <c r="U223" s="9"/>
      <c r="V223" s="9"/>
      <c r="W223" s="9"/>
      <c r="X223" s="9"/>
    </row>
    <row r="224" spans="1:24" x14ac:dyDescent="0.2">
      <c r="A224" s="9"/>
      <c r="B224" s="9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9"/>
      <c r="Q224" s="9"/>
      <c r="R224" s="9"/>
      <c r="S224" s="9"/>
      <c r="T224" s="9"/>
      <c r="U224" s="9"/>
      <c r="V224" s="9"/>
      <c r="W224" s="9"/>
      <c r="X224" s="9"/>
    </row>
    <row r="225" spans="1:24" x14ac:dyDescent="0.2">
      <c r="A225" s="9"/>
      <c r="B225" s="9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9"/>
      <c r="Q225" s="9"/>
      <c r="R225" s="9"/>
      <c r="S225" s="9"/>
      <c r="T225" s="9"/>
      <c r="U225" s="9"/>
      <c r="V225" s="9"/>
      <c r="W225" s="9"/>
      <c r="X225" s="9"/>
    </row>
    <row r="226" spans="1:24" x14ac:dyDescent="0.2">
      <c r="A226" s="9"/>
      <c r="B226" s="9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9"/>
      <c r="Q226" s="9"/>
      <c r="R226" s="9"/>
      <c r="S226" s="9"/>
      <c r="T226" s="9"/>
      <c r="U226" s="9"/>
      <c r="V226" s="9"/>
      <c r="W226" s="9"/>
      <c r="X226" s="9"/>
    </row>
    <row r="227" spans="1:24" x14ac:dyDescent="0.2">
      <c r="A227" s="9"/>
      <c r="B227" s="9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9"/>
      <c r="Q227" s="9"/>
      <c r="R227" s="9"/>
      <c r="S227" s="9"/>
      <c r="T227" s="9"/>
      <c r="U227" s="9"/>
      <c r="V227" s="9"/>
      <c r="W227" s="9"/>
      <c r="X227" s="9"/>
    </row>
    <row r="228" spans="1:24" x14ac:dyDescent="0.2">
      <c r="A228" s="9"/>
      <c r="B228" s="9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9"/>
      <c r="Q228" s="9"/>
      <c r="R228" s="9"/>
      <c r="S228" s="9"/>
      <c r="T228" s="9"/>
      <c r="U228" s="9"/>
      <c r="V228" s="9"/>
      <c r="W228" s="9"/>
      <c r="X228" s="9"/>
    </row>
    <row r="229" spans="1:24" x14ac:dyDescent="0.2">
      <c r="A229" s="9"/>
      <c r="B229" s="9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9"/>
      <c r="Q229" s="9"/>
      <c r="R229" s="9"/>
      <c r="S229" s="9"/>
      <c r="T229" s="9"/>
      <c r="U229" s="9"/>
      <c r="V229" s="9"/>
      <c r="W229" s="9"/>
      <c r="X229" s="9"/>
    </row>
    <row r="230" spans="1:24" x14ac:dyDescent="0.2">
      <c r="A230" s="9"/>
      <c r="B230" s="9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9"/>
      <c r="Q230" s="9"/>
      <c r="R230" s="9"/>
      <c r="S230" s="9"/>
      <c r="T230" s="9"/>
      <c r="U230" s="9"/>
      <c r="V230" s="9"/>
      <c r="W230" s="9"/>
      <c r="X230" s="9"/>
    </row>
    <row r="231" spans="1:24" x14ac:dyDescent="0.2">
      <c r="A231" s="9"/>
      <c r="B231" s="9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9"/>
      <c r="Q231" s="9"/>
      <c r="R231" s="9"/>
      <c r="S231" s="9"/>
      <c r="T231" s="9"/>
      <c r="U231" s="9"/>
      <c r="V231" s="9"/>
      <c r="W231" s="9"/>
      <c r="X231" s="9"/>
    </row>
    <row r="232" spans="1:24" x14ac:dyDescent="0.2">
      <c r="A232" s="9"/>
      <c r="B232" s="9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9"/>
      <c r="Q232" s="9"/>
      <c r="R232" s="9"/>
      <c r="S232" s="9"/>
      <c r="T232" s="9"/>
      <c r="U232" s="9"/>
      <c r="V232" s="9"/>
      <c r="W232" s="9"/>
      <c r="X232" s="9"/>
    </row>
    <row r="233" spans="1:24" x14ac:dyDescent="0.2">
      <c r="A233" s="9"/>
      <c r="B233" s="9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9"/>
      <c r="Q233" s="9"/>
      <c r="R233" s="9"/>
      <c r="S233" s="9"/>
      <c r="T233" s="9"/>
      <c r="U233" s="9"/>
      <c r="V233" s="9"/>
      <c r="W233" s="9"/>
      <c r="X233" s="9"/>
    </row>
    <row r="234" spans="1:24" x14ac:dyDescent="0.2">
      <c r="A234" s="9"/>
      <c r="B234" s="9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9"/>
      <c r="Q234" s="9"/>
      <c r="R234" s="9"/>
      <c r="S234" s="9"/>
      <c r="T234" s="9"/>
      <c r="U234" s="9"/>
      <c r="V234" s="9"/>
      <c r="W234" s="9"/>
      <c r="X234" s="9"/>
    </row>
    <row r="235" spans="1:24" x14ac:dyDescent="0.2">
      <c r="A235" s="9"/>
      <c r="B235" s="9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9"/>
      <c r="Q235" s="9"/>
      <c r="R235" s="9"/>
      <c r="S235" s="9"/>
      <c r="T235" s="9"/>
      <c r="U235" s="9"/>
      <c r="V235" s="9"/>
      <c r="W235" s="9"/>
      <c r="X235" s="9"/>
    </row>
    <row r="236" spans="1:24" x14ac:dyDescent="0.2">
      <c r="A236" s="9"/>
      <c r="B236" s="9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9"/>
      <c r="Q236" s="9"/>
      <c r="R236" s="9"/>
      <c r="S236" s="9"/>
      <c r="T236" s="9"/>
      <c r="U236" s="9"/>
      <c r="V236" s="9"/>
      <c r="W236" s="9"/>
      <c r="X236" s="9"/>
    </row>
    <row r="237" spans="1:24" x14ac:dyDescent="0.2">
      <c r="A237" s="9"/>
      <c r="B237" s="9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9"/>
      <c r="Q237" s="9"/>
      <c r="R237" s="9"/>
      <c r="S237" s="9"/>
      <c r="T237" s="9"/>
      <c r="U237" s="9"/>
      <c r="V237" s="9"/>
      <c r="W237" s="9"/>
      <c r="X237" s="9"/>
    </row>
    <row r="238" spans="1:24" x14ac:dyDescent="0.2">
      <c r="A238" s="9"/>
      <c r="B238" s="9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9"/>
      <c r="Q238" s="9"/>
      <c r="R238" s="9"/>
      <c r="S238" s="9"/>
      <c r="T238" s="9"/>
      <c r="U238" s="9"/>
      <c r="V238" s="9"/>
      <c r="W238" s="9"/>
      <c r="X238" s="9"/>
    </row>
    <row r="239" spans="1:24" x14ac:dyDescent="0.2">
      <c r="A239" s="9"/>
      <c r="B239" s="9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9"/>
      <c r="Q239" s="9"/>
      <c r="R239" s="9"/>
      <c r="S239" s="9"/>
      <c r="T239" s="9"/>
      <c r="U239" s="9"/>
      <c r="V239" s="9"/>
      <c r="W239" s="9"/>
      <c r="X239" s="9"/>
    </row>
    <row r="240" spans="1:24" x14ac:dyDescent="0.2">
      <c r="A240" s="9"/>
      <c r="B240" s="9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9"/>
      <c r="Q240" s="9"/>
      <c r="R240" s="9"/>
      <c r="S240" s="9"/>
      <c r="T240" s="9"/>
      <c r="U240" s="9"/>
      <c r="V240" s="9"/>
      <c r="W240" s="9"/>
      <c r="X240" s="9"/>
    </row>
    <row r="241" spans="1:24" x14ac:dyDescent="0.2">
      <c r="A241" s="9"/>
      <c r="B241" s="9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9"/>
      <c r="Q241" s="9"/>
      <c r="R241" s="9"/>
      <c r="S241" s="9"/>
      <c r="T241" s="9"/>
      <c r="U241" s="9"/>
      <c r="V241" s="9"/>
      <c r="W241" s="9"/>
      <c r="X241" s="9"/>
    </row>
    <row r="242" spans="1:24" x14ac:dyDescent="0.2">
      <c r="A242" s="9"/>
      <c r="B242" s="9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9"/>
      <c r="Q242" s="9"/>
      <c r="R242" s="9"/>
      <c r="S242" s="9"/>
      <c r="T242" s="9"/>
      <c r="U242" s="9"/>
      <c r="V242" s="9"/>
      <c r="W242" s="9"/>
      <c r="X242" s="9"/>
    </row>
    <row r="243" spans="1:24" x14ac:dyDescent="0.2">
      <c r="A243" s="9"/>
      <c r="B243" s="9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9"/>
      <c r="Q243" s="9"/>
      <c r="R243" s="9"/>
      <c r="S243" s="9"/>
      <c r="T243" s="9"/>
      <c r="U243" s="9"/>
      <c r="V243" s="9"/>
      <c r="W243" s="9"/>
      <c r="X243" s="9"/>
    </row>
    <row r="244" spans="1:24" x14ac:dyDescent="0.2">
      <c r="A244" s="9"/>
      <c r="B244" s="9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9"/>
      <c r="Q244" s="9"/>
      <c r="R244" s="9"/>
      <c r="S244" s="9"/>
      <c r="T244" s="9"/>
      <c r="U244" s="9"/>
      <c r="V244" s="9"/>
      <c r="W244" s="9"/>
      <c r="X244" s="9"/>
    </row>
    <row r="245" spans="1:24" x14ac:dyDescent="0.2">
      <c r="A245" s="9"/>
      <c r="B245" s="9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9"/>
      <c r="Q245" s="9"/>
      <c r="R245" s="9"/>
      <c r="S245" s="9"/>
      <c r="T245" s="9"/>
      <c r="U245" s="9"/>
      <c r="V245" s="9"/>
      <c r="W245" s="9"/>
      <c r="X245" s="9"/>
    </row>
    <row r="246" spans="1:24" x14ac:dyDescent="0.2">
      <c r="A246" s="9"/>
      <c r="B246" s="9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9"/>
      <c r="Q246" s="9"/>
      <c r="R246" s="9"/>
      <c r="S246" s="9"/>
      <c r="T246" s="9"/>
      <c r="U246" s="9"/>
      <c r="V246" s="9"/>
      <c r="W246" s="9"/>
      <c r="X246" s="9"/>
    </row>
    <row r="247" spans="1:24" x14ac:dyDescent="0.2">
      <c r="A247" s="9"/>
      <c r="B247" s="9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9"/>
      <c r="Q247" s="9"/>
      <c r="R247" s="9"/>
      <c r="S247" s="9"/>
      <c r="T247" s="9"/>
      <c r="U247" s="9"/>
      <c r="V247" s="9"/>
      <c r="W247" s="9"/>
      <c r="X247" s="9"/>
    </row>
    <row r="248" spans="1:24" x14ac:dyDescent="0.2">
      <c r="A248" s="9"/>
      <c r="B248" s="9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9"/>
      <c r="Q248" s="9"/>
      <c r="R248" s="9"/>
      <c r="S248" s="9"/>
      <c r="T248" s="9"/>
      <c r="U248" s="9"/>
      <c r="V248" s="9"/>
      <c r="W248" s="9"/>
      <c r="X248" s="9"/>
    </row>
    <row r="249" spans="1:24" x14ac:dyDescent="0.2">
      <c r="A249" s="9"/>
      <c r="B249" s="9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9"/>
      <c r="Q249" s="9"/>
      <c r="R249" s="9"/>
      <c r="S249" s="9"/>
      <c r="T249" s="9"/>
      <c r="U249" s="9"/>
      <c r="V249" s="9"/>
      <c r="W249" s="9"/>
      <c r="X249" s="9"/>
    </row>
    <row r="250" spans="1:24" x14ac:dyDescent="0.2">
      <c r="A250" s="9"/>
      <c r="B250" s="9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9"/>
      <c r="Q250" s="9"/>
      <c r="R250" s="9"/>
      <c r="S250" s="9"/>
      <c r="T250" s="9"/>
      <c r="U250" s="9"/>
      <c r="V250" s="9"/>
      <c r="W250" s="9"/>
      <c r="X250" s="9"/>
    </row>
    <row r="251" spans="1:24" x14ac:dyDescent="0.2">
      <c r="A251" s="9"/>
      <c r="B251" s="9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9"/>
      <c r="Q251" s="9"/>
      <c r="R251" s="9"/>
      <c r="S251" s="9"/>
      <c r="T251" s="9"/>
      <c r="U251" s="9"/>
      <c r="V251" s="9"/>
      <c r="W251" s="9"/>
      <c r="X251" s="9"/>
    </row>
    <row r="252" spans="1:24" x14ac:dyDescent="0.2">
      <c r="A252" s="9"/>
      <c r="B252" s="9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9"/>
      <c r="Q252" s="9"/>
      <c r="R252" s="9"/>
      <c r="S252" s="9"/>
      <c r="T252" s="9"/>
      <c r="U252" s="9"/>
      <c r="V252" s="9"/>
      <c r="W252" s="9"/>
      <c r="X252" s="9"/>
    </row>
    <row r="253" spans="1:24" x14ac:dyDescent="0.2">
      <c r="A253" s="9"/>
      <c r="B253" s="9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9"/>
      <c r="Q253" s="9"/>
      <c r="R253" s="9"/>
      <c r="S253" s="9"/>
      <c r="T253" s="9"/>
      <c r="U253" s="9"/>
      <c r="V253" s="9"/>
      <c r="W253" s="9"/>
      <c r="X253" s="9"/>
    </row>
    <row r="254" spans="1:24" x14ac:dyDescent="0.2">
      <c r="A254" s="9"/>
      <c r="B254" s="9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9"/>
      <c r="Q254" s="9"/>
      <c r="R254" s="9"/>
      <c r="S254" s="9"/>
      <c r="T254" s="9"/>
      <c r="U254" s="9"/>
      <c r="V254" s="9"/>
      <c r="W254" s="9"/>
      <c r="X254" s="9"/>
    </row>
    <row r="255" spans="1:24" x14ac:dyDescent="0.2">
      <c r="A255" s="9"/>
      <c r="B255" s="9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9"/>
      <c r="Q255" s="9"/>
      <c r="R255" s="9"/>
      <c r="S255" s="9"/>
      <c r="T255" s="9"/>
      <c r="U255" s="9"/>
      <c r="V255" s="9"/>
      <c r="W255" s="9"/>
      <c r="X255" s="9"/>
    </row>
    <row r="256" spans="1:24" x14ac:dyDescent="0.2">
      <c r="A256" s="9"/>
      <c r="B256" s="9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9"/>
      <c r="Q256" s="9"/>
      <c r="R256" s="9"/>
      <c r="S256" s="9"/>
      <c r="T256" s="9"/>
      <c r="U256" s="9"/>
      <c r="V256" s="9"/>
      <c r="W256" s="9"/>
      <c r="X256" s="9"/>
    </row>
    <row r="257" spans="1:24" x14ac:dyDescent="0.2">
      <c r="A257" s="9"/>
      <c r="B257" s="9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9"/>
      <c r="Q257" s="9"/>
      <c r="R257" s="9"/>
      <c r="S257" s="9"/>
      <c r="T257" s="9"/>
      <c r="U257" s="9"/>
      <c r="V257" s="9"/>
      <c r="W257" s="9"/>
      <c r="X257" s="9"/>
    </row>
    <row r="258" spans="1:24" x14ac:dyDescent="0.2">
      <c r="A258" s="9"/>
      <c r="B258" s="9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9"/>
      <c r="Q258" s="9"/>
      <c r="R258" s="9"/>
      <c r="S258" s="9"/>
      <c r="T258" s="9"/>
      <c r="U258" s="9"/>
      <c r="V258" s="9"/>
      <c r="W258" s="9"/>
      <c r="X258" s="9"/>
    </row>
    <row r="259" spans="1:24" x14ac:dyDescent="0.2">
      <c r="A259" s="9"/>
      <c r="B259" s="9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9"/>
      <c r="Q259" s="9"/>
      <c r="R259" s="9"/>
      <c r="S259" s="9"/>
      <c r="T259" s="9"/>
      <c r="U259" s="9"/>
      <c r="V259" s="9"/>
      <c r="W259" s="9"/>
      <c r="X259" s="9"/>
    </row>
    <row r="260" spans="1:24" x14ac:dyDescent="0.2">
      <c r="A260" s="9"/>
      <c r="B260" s="9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9"/>
      <c r="Q260" s="9"/>
      <c r="R260" s="9"/>
      <c r="S260" s="9"/>
      <c r="T260" s="9"/>
      <c r="U260" s="9"/>
      <c r="V260" s="9"/>
      <c r="W260" s="9"/>
      <c r="X260" s="9"/>
    </row>
    <row r="261" spans="1:24" x14ac:dyDescent="0.2">
      <c r="A261" s="9"/>
      <c r="B261" s="9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9"/>
      <c r="Q261" s="9"/>
      <c r="R261" s="9"/>
      <c r="S261" s="9"/>
      <c r="T261" s="9"/>
      <c r="U261" s="9"/>
      <c r="V261" s="9"/>
      <c r="W261" s="9"/>
      <c r="X261" s="9"/>
    </row>
    <row r="262" spans="1:24" x14ac:dyDescent="0.2">
      <c r="A262" s="9"/>
      <c r="B262" s="9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9"/>
      <c r="Q262" s="9"/>
      <c r="R262" s="9"/>
      <c r="S262" s="9"/>
      <c r="T262" s="9"/>
      <c r="U262" s="9"/>
      <c r="V262" s="9"/>
      <c r="W262" s="9"/>
      <c r="X262" s="9"/>
    </row>
    <row r="263" spans="1:24" x14ac:dyDescent="0.2">
      <c r="A263" s="9"/>
      <c r="B263" s="9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9"/>
      <c r="Q263" s="9"/>
      <c r="R263" s="9"/>
      <c r="S263" s="9"/>
      <c r="T263" s="9"/>
      <c r="U263" s="9"/>
      <c r="V263" s="9"/>
      <c r="W263" s="9"/>
      <c r="X263" s="9"/>
    </row>
    <row r="264" spans="1:24" x14ac:dyDescent="0.2">
      <c r="A264" s="9"/>
      <c r="B264" s="9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9"/>
      <c r="Q264" s="9"/>
      <c r="R264" s="9"/>
      <c r="S264" s="9"/>
      <c r="T264" s="9"/>
      <c r="U264" s="9"/>
      <c r="V264" s="9"/>
      <c r="W264" s="9"/>
      <c r="X264" s="9"/>
    </row>
    <row r="265" spans="1:24" x14ac:dyDescent="0.2">
      <c r="A265" s="9"/>
      <c r="B265" s="9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9"/>
      <c r="Q265" s="9"/>
      <c r="R265" s="9"/>
      <c r="S265" s="9"/>
      <c r="T265" s="9"/>
      <c r="U265" s="9"/>
      <c r="V265" s="9"/>
      <c r="W265" s="9"/>
      <c r="X265" s="9"/>
    </row>
    <row r="266" spans="1:24" x14ac:dyDescent="0.2">
      <c r="A266" s="9"/>
      <c r="B266" s="9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9"/>
      <c r="Q266" s="9"/>
      <c r="R266" s="9"/>
      <c r="S266" s="9"/>
      <c r="T266" s="9"/>
      <c r="U266" s="9"/>
      <c r="V266" s="9"/>
      <c r="W266" s="9"/>
      <c r="X266" s="9"/>
    </row>
    <row r="267" spans="1:24" x14ac:dyDescent="0.2">
      <c r="A267" s="9"/>
      <c r="B267" s="9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9"/>
      <c r="Q267" s="9"/>
      <c r="R267" s="9"/>
      <c r="S267" s="9"/>
      <c r="T267" s="9"/>
      <c r="U267" s="9"/>
      <c r="V267" s="9"/>
      <c r="W267" s="9"/>
      <c r="X267" s="9"/>
    </row>
    <row r="268" spans="1:24" x14ac:dyDescent="0.2">
      <c r="A268" s="9"/>
      <c r="B268" s="9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9"/>
      <c r="Q268" s="9"/>
      <c r="R268" s="9"/>
      <c r="S268" s="9"/>
      <c r="T268" s="9"/>
      <c r="U268" s="9"/>
      <c r="V268" s="9"/>
      <c r="W268" s="9"/>
      <c r="X268" s="9"/>
    </row>
    <row r="269" spans="1:24" x14ac:dyDescent="0.2">
      <c r="A269" s="9"/>
      <c r="B269" s="9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9"/>
      <c r="Q269" s="9"/>
      <c r="R269" s="9"/>
      <c r="S269" s="9"/>
      <c r="T269" s="9"/>
      <c r="U269" s="9"/>
      <c r="V269" s="9"/>
      <c r="W269" s="9"/>
      <c r="X269" s="9"/>
    </row>
    <row r="270" spans="1:24" x14ac:dyDescent="0.2">
      <c r="A270" s="9"/>
      <c r="B270" s="9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9"/>
      <c r="Q270" s="9"/>
      <c r="R270" s="9"/>
      <c r="S270" s="9"/>
      <c r="T270" s="9"/>
      <c r="U270" s="9"/>
      <c r="V270" s="9"/>
      <c r="W270" s="9"/>
      <c r="X270" s="9"/>
    </row>
    <row r="271" spans="1:24" x14ac:dyDescent="0.2">
      <c r="A271" s="9"/>
      <c r="B271" s="9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9"/>
      <c r="Q271" s="9"/>
      <c r="R271" s="9"/>
      <c r="S271" s="9"/>
      <c r="T271" s="9"/>
      <c r="U271" s="9"/>
      <c r="V271" s="9"/>
      <c r="W271" s="9"/>
      <c r="X271" s="9"/>
    </row>
    <row r="272" spans="1:24" x14ac:dyDescent="0.2">
      <c r="A272" s="9"/>
      <c r="B272" s="9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9"/>
      <c r="Q272" s="9"/>
      <c r="R272" s="9"/>
      <c r="S272" s="9"/>
      <c r="T272" s="9"/>
      <c r="U272" s="9"/>
      <c r="V272" s="9"/>
      <c r="W272" s="9"/>
      <c r="X272" s="9"/>
    </row>
    <row r="273" spans="1:24" x14ac:dyDescent="0.2">
      <c r="A273" s="9"/>
      <c r="B273" s="9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9"/>
      <c r="Q273" s="9"/>
      <c r="R273" s="9"/>
      <c r="S273" s="9"/>
      <c r="T273" s="9"/>
      <c r="U273" s="9"/>
      <c r="V273" s="9"/>
      <c r="W273" s="9"/>
      <c r="X273" s="9"/>
    </row>
    <row r="274" spans="1:24" x14ac:dyDescent="0.2">
      <c r="A274" s="9"/>
      <c r="B274" s="9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9"/>
      <c r="Q274" s="9"/>
      <c r="R274" s="9"/>
      <c r="S274" s="9"/>
      <c r="T274" s="9"/>
      <c r="U274" s="9"/>
      <c r="V274" s="9"/>
      <c r="W274" s="9"/>
      <c r="X274" s="9"/>
    </row>
    <row r="275" spans="1:24" x14ac:dyDescent="0.2">
      <c r="A275" s="9"/>
      <c r="B275" s="9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9"/>
      <c r="Q275" s="9"/>
      <c r="R275" s="9"/>
      <c r="S275" s="9"/>
      <c r="T275" s="9"/>
      <c r="U275" s="9"/>
      <c r="V275" s="9"/>
      <c r="W275" s="9"/>
      <c r="X275" s="9"/>
    </row>
    <row r="276" spans="1:24" x14ac:dyDescent="0.2">
      <c r="A276" s="9"/>
      <c r="B276" s="9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9"/>
      <c r="Q276" s="9"/>
      <c r="R276" s="9"/>
      <c r="S276" s="9"/>
      <c r="T276" s="9"/>
      <c r="U276" s="9"/>
      <c r="V276" s="9"/>
      <c r="W276" s="9"/>
      <c r="X276" s="9"/>
    </row>
    <row r="277" spans="1:24" x14ac:dyDescent="0.2">
      <c r="A277" s="9"/>
      <c r="B277" s="9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9"/>
      <c r="Q277" s="9"/>
      <c r="R277" s="9"/>
      <c r="S277" s="9"/>
      <c r="T277" s="9"/>
      <c r="U277" s="9"/>
      <c r="V277" s="9"/>
      <c r="W277" s="9"/>
      <c r="X277" s="9"/>
    </row>
    <row r="278" spans="1:24" x14ac:dyDescent="0.2">
      <c r="A278" s="9"/>
      <c r="B278" s="9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9"/>
      <c r="Q278" s="9"/>
      <c r="R278" s="9"/>
      <c r="S278" s="9"/>
      <c r="T278" s="9"/>
      <c r="U278" s="9"/>
      <c r="V278" s="9"/>
      <c r="W278" s="9"/>
      <c r="X278" s="9"/>
    </row>
    <row r="279" spans="1:24" x14ac:dyDescent="0.2">
      <c r="A279" s="9"/>
      <c r="B279" s="9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9"/>
      <c r="Q279" s="9"/>
      <c r="R279" s="9"/>
      <c r="S279" s="9"/>
      <c r="T279" s="9"/>
      <c r="U279" s="9"/>
      <c r="V279" s="9"/>
      <c r="W279" s="9"/>
      <c r="X279" s="9"/>
    </row>
    <row r="280" spans="1:24" x14ac:dyDescent="0.2">
      <c r="A280" s="9"/>
      <c r="B280" s="9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9"/>
      <c r="Q280" s="9"/>
      <c r="R280" s="9"/>
      <c r="S280" s="9"/>
      <c r="T280" s="9"/>
      <c r="U280" s="9"/>
      <c r="V280" s="9"/>
      <c r="W280" s="9"/>
      <c r="X280" s="9"/>
    </row>
    <row r="281" spans="1:24" x14ac:dyDescent="0.2">
      <c r="A281" s="9"/>
      <c r="B281" s="9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9"/>
      <c r="Q281" s="9"/>
      <c r="R281" s="9"/>
      <c r="S281" s="9"/>
      <c r="T281" s="9"/>
      <c r="U281" s="9"/>
      <c r="V281" s="9"/>
      <c r="W281" s="9"/>
      <c r="X281" s="9"/>
    </row>
    <row r="282" spans="1:24" x14ac:dyDescent="0.2">
      <c r="A282" s="9"/>
      <c r="B282" s="9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9"/>
      <c r="Q282" s="9"/>
      <c r="R282" s="9"/>
      <c r="S282" s="9"/>
      <c r="T282" s="9"/>
      <c r="U282" s="9"/>
      <c r="V282" s="9"/>
      <c r="W282" s="9"/>
      <c r="X282" s="9"/>
    </row>
    <row r="283" spans="1:24" x14ac:dyDescent="0.2">
      <c r="A283" s="9"/>
      <c r="B283" s="9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9"/>
      <c r="Q283" s="9"/>
      <c r="R283" s="9"/>
      <c r="S283" s="9"/>
      <c r="T283" s="9"/>
      <c r="U283" s="9"/>
      <c r="V283" s="9"/>
      <c r="W283" s="9"/>
      <c r="X283" s="9"/>
    </row>
    <row r="284" spans="1:24" x14ac:dyDescent="0.2">
      <c r="A284" s="9"/>
      <c r="B284" s="9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9"/>
      <c r="Q284" s="9"/>
      <c r="R284" s="9"/>
      <c r="S284" s="9"/>
      <c r="T284" s="9"/>
      <c r="U284" s="9"/>
      <c r="V284" s="9"/>
      <c r="W284" s="9"/>
      <c r="X284" s="9"/>
    </row>
    <row r="285" spans="1:24" x14ac:dyDescent="0.2">
      <c r="A285" s="9"/>
      <c r="B285" s="9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9"/>
      <c r="Q285" s="9"/>
      <c r="R285" s="9"/>
      <c r="S285" s="9"/>
      <c r="T285" s="9"/>
      <c r="U285" s="9"/>
      <c r="V285" s="9"/>
      <c r="W285" s="9"/>
      <c r="X285" s="9"/>
    </row>
    <row r="286" spans="1:24" x14ac:dyDescent="0.2">
      <c r="A286" s="9"/>
      <c r="B286" s="9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9"/>
      <c r="Q286" s="9"/>
      <c r="R286" s="9"/>
      <c r="S286" s="9"/>
      <c r="T286" s="9"/>
      <c r="U286" s="9"/>
      <c r="V286" s="9"/>
      <c r="W286" s="9"/>
      <c r="X286" s="9"/>
    </row>
    <row r="287" spans="1:24" x14ac:dyDescent="0.2">
      <c r="A287" s="9"/>
      <c r="B287" s="9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9"/>
      <c r="Q287" s="9"/>
      <c r="R287" s="9"/>
      <c r="S287" s="9"/>
      <c r="T287" s="9"/>
      <c r="U287" s="9"/>
      <c r="V287" s="9"/>
      <c r="W287" s="9"/>
      <c r="X287" s="9"/>
    </row>
    <row r="288" spans="1:24" x14ac:dyDescent="0.2">
      <c r="A288" s="9"/>
      <c r="B288" s="9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9"/>
      <c r="Q288" s="9"/>
      <c r="R288" s="9"/>
      <c r="S288" s="9"/>
      <c r="T288" s="9"/>
      <c r="U288" s="9"/>
      <c r="V288" s="9"/>
      <c r="W288" s="9"/>
      <c r="X288" s="9"/>
    </row>
    <row r="289" spans="1:24" x14ac:dyDescent="0.2">
      <c r="A289" s="9"/>
      <c r="B289" s="9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9"/>
      <c r="Q289" s="9"/>
      <c r="R289" s="9"/>
      <c r="S289" s="9"/>
      <c r="T289" s="9"/>
      <c r="U289" s="9"/>
      <c r="V289" s="9"/>
      <c r="W289" s="9"/>
      <c r="X289" s="9"/>
    </row>
    <row r="290" spans="1:24" x14ac:dyDescent="0.2">
      <c r="A290" s="9"/>
      <c r="B290" s="9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9"/>
      <c r="Q290" s="9"/>
      <c r="R290" s="9"/>
      <c r="S290" s="9"/>
      <c r="T290" s="9"/>
      <c r="U290" s="9"/>
      <c r="V290" s="9"/>
      <c r="W290" s="9"/>
      <c r="X290" s="9"/>
    </row>
    <row r="291" spans="1:24" x14ac:dyDescent="0.2">
      <c r="A291" s="9"/>
      <c r="B291" s="9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9"/>
      <c r="Q291" s="9"/>
      <c r="R291" s="9"/>
      <c r="S291" s="9"/>
      <c r="T291" s="9"/>
      <c r="U291" s="9"/>
      <c r="V291" s="9"/>
      <c r="W291" s="9"/>
      <c r="X291" s="9"/>
    </row>
    <row r="292" spans="1:24" x14ac:dyDescent="0.2">
      <c r="A292" s="9"/>
      <c r="B292" s="9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9"/>
      <c r="Q292" s="9"/>
      <c r="R292" s="9"/>
      <c r="S292" s="9"/>
      <c r="T292" s="9"/>
      <c r="U292" s="9"/>
      <c r="V292" s="9"/>
      <c r="W292" s="9"/>
      <c r="X292" s="9"/>
    </row>
    <row r="293" spans="1:24" x14ac:dyDescent="0.2">
      <c r="A293" s="9"/>
      <c r="B293" s="9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9"/>
      <c r="Q293" s="9"/>
      <c r="R293" s="9"/>
      <c r="S293" s="9"/>
      <c r="T293" s="9"/>
      <c r="U293" s="9"/>
      <c r="V293" s="9"/>
      <c r="W293" s="9"/>
      <c r="X293" s="9"/>
    </row>
    <row r="294" spans="1:24" x14ac:dyDescent="0.2">
      <c r="A294" s="9"/>
      <c r="B294" s="9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9"/>
      <c r="Q294" s="9"/>
      <c r="R294" s="9"/>
      <c r="S294" s="9"/>
      <c r="T294" s="9"/>
      <c r="U294" s="9"/>
      <c r="V294" s="9"/>
      <c r="W294" s="9"/>
      <c r="X294" s="9"/>
    </row>
    <row r="295" spans="1:24" x14ac:dyDescent="0.2">
      <c r="A295" s="9"/>
      <c r="B295" s="9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9"/>
      <c r="Q295" s="9"/>
      <c r="R295" s="9"/>
      <c r="S295" s="9"/>
      <c r="T295" s="9"/>
      <c r="U295" s="9"/>
      <c r="V295" s="9"/>
      <c r="W295" s="9"/>
      <c r="X295" s="9"/>
    </row>
    <row r="296" spans="1:24" x14ac:dyDescent="0.2">
      <c r="A296" s="9"/>
      <c r="B296" s="9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9"/>
      <c r="Q296" s="9"/>
      <c r="R296" s="9"/>
      <c r="S296" s="9"/>
      <c r="T296" s="9"/>
      <c r="U296" s="9"/>
      <c r="V296" s="9"/>
      <c r="W296" s="9"/>
      <c r="X296" s="9"/>
    </row>
    <row r="297" spans="1:24" x14ac:dyDescent="0.2">
      <c r="A297" s="9"/>
      <c r="B297" s="9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9"/>
      <c r="Q297" s="9"/>
      <c r="R297" s="9"/>
      <c r="S297" s="9"/>
      <c r="T297" s="9"/>
      <c r="U297" s="9"/>
      <c r="V297" s="9"/>
      <c r="W297" s="9"/>
      <c r="X297" s="9"/>
    </row>
    <row r="298" spans="1:24" x14ac:dyDescent="0.2">
      <c r="A298" s="9"/>
      <c r="B298" s="9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9"/>
      <c r="Q298" s="9"/>
      <c r="R298" s="9"/>
      <c r="S298" s="9"/>
      <c r="T298" s="9"/>
      <c r="U298" s="9"/>
      <c r="V298" s="9"/>
      <c r="W298" s="9"/>
      <c r="X298" s="9"/>
    </row>
    <row r="299" spans="1:24" x14ac:dyDescent="0.2">
      <c r="A299" s="9"/>
      <c r="B299" s="9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9"/>
      <c r="Q299" s="9"/>
      <c r="R299" s="9"/>
      <c r="S299" s="9"/>
      <c r="T299" s="9"/>
      <c r="U299" s="9"/>
      <c r="V299" s="9"/>
      <c r="W299" s="9"/>
      <c r="X299" s="9"/>
    </row>
    <row r="300" spans="1:24" x14ac:dyDescent="0.2">
      <c r="A300" s="9"/>
      <c r="B300" s="9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9"/>
      <c r="Q300" s="9"/>
      <c r="R300" s="9"/>
      <c r="S300" s="9"/>
      <c r="T300" s="9"/>
      <c r="U300" s="9"/>
      <c r="V300" s="9"/>
      <c r="W300" s="9"/>
      <c r="X300" s="9"/>
    </row>
    <row r="301" spans="1:24" x14ac:dyDescent="0.2">
      <c r="A301" s="9"/>
      <c r="B301" s="9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9"/>
      <c r="Q301" s="9"/>
      <c r="R301" s="9"/>
      <c r="S301" s="9"/>
      <c r="T301" s="9"/>
      <c r="U301" s="9"/>
      <c r="V301" s="9"/>
      <c r="W301" s="9"/>
      <c r="X301" s="9"/>
    </row>
    <row r="302" spans="1:24" x14ac:dyDescent="0.2">
      <c r="A302" s="9"/>
      <c r="B302" s="9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9"/>
      <c r="Q302" s="9"/>
      <c r="R302" s="9"/>
      <c r="S302" s="9"/>
      <c r="T302" s="9"/>
      <c r="U302" s="9"/>
      <c r="V302" s="9"/>
      <c r="W302" s="9"/>
      <c r="X302" s="9"/>
    </row>
    <row r="303" spans="1:24" x14ac:dyDescent="0.2">
      <c r="A303" s="9"/>
      <c r="B303" s="9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9"/>
      <c r="Q303" s="9"/>
      <c r="R303" s="9"/>
      <c r="S303" s="9"/>
      <c r="T303" s="9"/>
      <c r="U303" s="9"/>
      <c r="V303" s="9"/>
      <c r="W303" s="9"/>
      <c r="X303" s="9"/>
    </row>
    <row r="304" spans="1:24" x14ac:dyDescent="0.2">
      <c r="A304" s="9"/>
      <c r="B304" s="9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9"/>
      <c r="Q304" s="9"/>
      <c r="R304" s="9"/>
      <c r="S304" s="9"/>
      <c r="T304" s="9"/>
      <c r="U304" s="9"/>
      <c r="V304" s="9"/>
      <c r="W304" s="9"/>
      <c r="X304" s="9"/>
    </row>
    <row r="305" spans="1:24" x14ac:dyDescent="0.2">
      <c r="A305" s="9"/>
      <c r="B305" s="9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9"/>
      <c r="Q305" s="9"/>
      <c r="R305" s="9"/>
      <c r="S305" s="9"/>
      <c r="T305" s="9"/>
      <c r="U305" s="9"/>
      <c r="V305" s="9"/>
      <c r="W305" s="9"/>
      <c r="X305" s="9"/>
    </row>
    <row r="306" spans="1:24" x14ac:dyDescent="0.2">
      <c r="A306" s="9"/>
      <c r="B306" s="9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9"/>
      <c r="Q306" s="9"/>
      <c r="R306" s="9"/>
      <c r="S306" s="9"/>
      <c r="T306" s="9"/>
      <c r="U306" s="9"/>
      <c r="V306" s="9"/>
      <c r="W306" s="9"/>
      <c r="X306" s="9"/>
    </row>
    <row r="307" spans="1:24" x14ac:dyDescent="0.2">
      <c r="A307" s="9"/>
      <c r="B307" s="9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9"/>
      <c r="Q307" s="9"/>
      <c r="R307" s="9"/>
      <c r="S307" s="9"/>
      <c r="T307" s="9"/>
      <c r="U307" s="9"/>
      <c r="V307" s="9"/>
      <c r="W307" s="9"/>
      <c r="X307" s="9"/>
    </row>
    <row r="308" spans="1:24" x14ac:dyDescent="0.2">
      <c r="A308" s="9"/>
      <c r="B308" s="9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9"/>
      <c r="Q308" s="9"/>
      <c r="R308" s="9"/>
      <c r="S308" s="9"/>
      <c r="T308" s="9"/>
      <c r="U308" s="9"/>
      <c r="V308" s="9"/>
      <c r="W308" s="9"/>
      <c r="X308" s="9"/>
    </row>
    <row r="309" spans="1:24" x14ac:dyDescent="0.2">
      <c r="A309" s="9"/>
      <c r="B309" s="9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9"/>
      <c r="Q309" s="9"/>
      <c r="R309" s="9"/>
      <c r="S309" s="9"/>
      <c r="T309" s="9"/>
      <c r="U309" s="9"/>
      <c r="V309" s="9"/>
      <c r="W309" s="9"/>
      <c r="X309" s="9"/>
    </row>
    <row r="310" spans="1:24" x14ac:dyDescent="0.2">
      <c r="A310" s="9"/>
      <c r="B310" s="9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9"/>
      <c r="Q310" s="9"/>
      <c r="R310" s="9"/>
      <c r="S310" s="9"/>
      <c r="T310" s="9"/>
      <c r="U310" s="9"/>
      <c r="V310" s="9"/>
      <c r="W310" s="9"/>
      <c r="X310" s="9"/>
    </row>
  </sheetData>
  <mergeCells count="385">
    <mergeCell ref="C10:E10"/>
    <mergeCell ref="F10:H10"/>
    <mergeCell ref="I10:K10"/>
    <mergeCell ref="C11:E11"/>
    <mergeCell ref="F11:H11"/>
    <mergeCell ref="I11:K11"/>
    <mergeCell ref="B3:L3"/>
    <mergeCell ref="B4:L4"/>
    <mergeCell ref="B5:L5"/>
    <mergeCell ref="B6:L6"/>
    <mergeCell ref="B7:L7"/>
    <mergeCell ref="B8:X8"/>
    <mergeCell ref="AC13:AD13"/>
    <mergeCell ref="AE13:AG13"/>
    <mergeCell ref="AC14:AD14"/>
    <mergeCell ref="AE14:AG14"/>
    <mergeCell ref="AC15:AD15"/>
    <mergeCell ref="AE15:AG15"/>
    <mergeCell ref="C12:E12"/>
    <mergeCell ref="F12:H12"/>
    <mergeCell ref="I12:K12"/>
    <mergeCell ref="Z15:AB15"/>
    <mergeCell ref="Z13:AB13"/>
    <mergeCell ref="C14:E14"/>
    <mergeCell ref="F14:H14"/>
    <mergeCell ref="I14:K14"/>
    <mergeCell ref="Z14:AB14"/>
    <mergeCell ref="C13:E13"/>
    <mergeCell ref="F13:H13"/>
    <mergeCell ref="I13:K13"/>
    <mergeCell ref="C16:E16"/>
    <mergeCell ref="F16:H16"/>
    <mergeCell ref="I16:K16"/>
    <mergeCell ref="C17:E17"/>
    <mergeCell ref="F17:H17"/>
    <mergeCell ref="I17:K17"/>
    <mergeCell ref="C15:E15"/>
    <mergeCell ref="F15:H15"/>
    <mergeCell ref="I15:K15"/>
    <mergeCell ref="C20:E20"/>
    <mergeCell ref="F20:H20"/>
    <mergeCell ref="I20:K20"/>
    <mergeCell ref="C21:E21"/>
    <mergeCell ref="F21:H21"/>
    <mergeCell ref="I21:K21"/>
    <mergeCell ref="C18:E18"/>
    <mergeCell ref="F18:H18"/>
    <mergeCell ref="I18:K18"/>
    <mergeCell ref="C19:E19"/>
    <mergeCell ref="F19:H19"/>
    <mergeCell ref="I19:K19"/>
    <mergeCell ref="C24:D24"/>
    <mergeCell ref="E24:F24"/>
    <mergeCell ref="G24:H24"/>
    <mergeCell ref="I24:K24"/>
    <mergeCell ref="C25:D25"/>
    <mergeCell ref="E25:F25"/>
    <mergeCell ref="G25:H25"/>
    <mergeCell ref="I25:K25"/>
    <mergeCell ref="C22:E22"/>
    <mergeCell ref="F22:H22"/>
    <mergeCell ref="I22:K22"/>
    <mergeCell ref="I23:K23"/>
    <mergeCell ref="C23:D23"/>
    <mergeCell ref="E23:F23"/>
    <mergeCell ref="G23:H23"/>
    <mergeCell ref="U26:W26"/>
    <mergeCell ref="C27:D27"/>
    <mergeCell ref="E27:F27"/>
    <mergeCell ref="G27:H27"/>
    <mergeCell ref="I27:K27"/>
    <mergeCell ref="O27:P27"/>
    <mergeCell ref="Q27:R27"/>
    <mergeCell ref="S27:T27"/>
    <mergeCell ref="U27:W27"/>
    <mergeCell ref="C26:D26"/>
    <mergeCell ref="E26:F26"/>
    <mergeCell ref="G26:H26"/>
    <mergeCell ref="I26:K26"/>
    <mergeCell ref="O26:P26"/>
    <mergeCell ref="Q26:R26"/>
    <mergeCell ref="C28:D28"/>
    <mergeCell ref="E28:F28"/>
    <mergeCell ref="G28:H28"/>
    <mergeCell ref="I28:K28"/>
    <mergeCell ref="C29:D29"/>
    <mergeCell ref="E29:F29"/>
    <mergeCell ref="G29:H29"/>
    <mergeCell ref="I29:K29"/>
    <mergeCell ref="S26:T26"/>
    <mergeCell ref="Q31:R31"/>
    <mergeCell ref="S31:T31"/>
    <mergeCell ref="U31:W31"/>
    <mergeCell ref="X31:Z31"/>
    <mergeCell ref="C32:D32"/>
    <mergeCell ref="E32:F32"/>
    <mergeCell ref="G32:H32"/>
    <mergeCell ref="I32:K32"/>
    <mergeCell ref="C30:D30"/>
    <mergeCell ref="E30:F30"/>
    <mergeCell ref="G30:H30"/>
    <mergeCell ref="I30:K30"/>
    <mergeCell ref="C31:D31"/>
    <mergeCell ref="E31:F31"/>
    <mergeCell ref="G31:H31"/>
    <mergeCell ref="I31:K31"/>
    <mergeCell ref="C33:D33"/>
    <mergeCell ref="E33:F33"/>
    <mergeCell ref="G33:H33"/>
    <mergeCell ref="I33:K33"/>
    <mergeCell ref="C34:D34"/>
    <mergeCell ref="E34:F34"/>
    <mergeCell ref="G34:H34"/>
    <mergeCell ref="I34:K34"/>
    <mergeCell ref="O31:P31"/>
    <mergeCell ref="S35:T35"/>
    <mergeCell ref="U35:W35"/>
    <mergeCell ref="C36:D36"/>
    <mergeCell ref="E36:F36"/>
    <mergeCell ref="G36:H36"/>
    <mergeCell ref="I36:K36"/>
    <mergeCell ref="C35:D35"/>
    <mergeCell ref="E35:F35"/>
    <mergeCell ref="G35:H35"/>
    <mergeCell ref="I35:K35"/>
    <mergeCell ref="O35:P35"/>
    <mergeCell ref="Q35:R35"/>
    <mergeCell ref="T39:U39"/>
    <mergeCell ref="V39:W39"/>
    <mergeCell ref="C40:D40"/>
    <mergeCell ref="E40:F40"/>
    <mergeCell ref="G40:H40"/>
    <mergeCell ref="K40:L40"/>
    <mergeCell ref="T40:U40"/>
    <mergeCell ref="V40:W40"/>
    <mergeCell ref="A38:B38"/>
    <mergeCell ref="K38:R38"/>
    <mergeCell ref="C39:D39"/>
    <mergeCell ref="E39:F39"/>
    <mergeCell ref="G39:H39"/>
    <mergeCell ref="K39:S39"/>
    <mergeCell ref="C42:D42"/>
    <mergeCell ref="E42:F42"/>
    <mergeCell ref="G42:H42"/>
    <mergeCell ref="K42:L42"/>
    <mergeCell ref="T42:U42"/>
    <mergeCell ref="V42:W42"/>
    <mergeCell ref="C41:D41"/>
    <mergeCell ref="E41:F41"/>
    <mergeCell ref="G41:H41"/>
    <mergeCell ref="K41:L41"/>
    <mergeCell ref="T41:U41"/>
    <mergeCell ref="V41:W41"/>
    <mergeCell ref="A48:B48"/>
    <mergeCell ref="K48:R48"/>
    <mergeCell ref="C44:D44"/>
    <mergeCell ref="E44:F44"/>
    <mergeCell ref="G44:H44"/>
    <mergeCell ref="K44:L44"/>
    <mergeCell ref="T44:U44"/>
    <mergeCell ref="V44:W44"/>
    <mergeCell ref="C43:D43"/>
    <mergeCell ref="E43:F43"/>
    <mergeCell ref="G43:H43"/>
    <mergeCell ref="K43:L43"/>
    <mergeCell ref="T43:U43"/>
    <mergeCell ref="V43:W43"/>
    <mergeCell ref="C49:D49"/>
    <mergeCell ref="E49:F49"/>
    <mergeCell ref="G49:H49"/>
    <mergeCell ref="K49:S49"/>
    <mergeCell ref="T49:U49"/>
    <mergeCell ref="V49:W49"/>
    <mergeCell ref="C45:D45"/>
    <mergeCell ref="E45:F45"/>
    <mergeCell ref="G45:H45"/>
    <mergeCell ref="T45:U45"/>
    <mergeCell ref="V45:W45"/>
    <mergeCell ref="C51:D51"/>
    <mergeCell ref="E51:F51"/>
    <mergeCell ref="G51:H51"/>
    <mergeCell ref="K51:L51"/>
    <mergeCell ref="T51:U51"/>
    <mergeCell ref="V51:W51"/>
    <mergeCell ref="C50:D50"/>
    <mergeCell ref="E50:F50"/>
    <mergeCell ref="G50:H50"/>
    <mergeCell ref="K50:L50"/>
    <mergeCell ref="T50:U50"/>
    <mergeCell ref="V50:W50"/>
    <mergeCell ref="C53:D53"/>
    <mergeCell ref="E53:F53"/>
    <mergeCell ref="G53:H53"/>
    <mergeCell ref="K53:L53"/>
    <mergeCell ref="T53:U53"/>
    <mergeCell ref="V53:W53"/>
    <mergeCell ref="C52:D52"/>
    <mergeCell ref="E52:F52"/>
    <mergeCell ref="G52:H52"/>
    <mergeCell ref="K52:L52"/>
    <mergeCell ref="T52:U52"/>
    <mergeCell ref="V52:W52"/>
    <mergeCell ref="C55:D55"/>
    <mergeCell ref="E55:F55"/>
    <mergeCell ref="G55:H55"/>
    <mergeCell ref="T55:U55"/>
    <mergeCell ref="V55:W55"/>
    <mergeCell ref="A57:B57"/>
    <mergeCell ref="K57:R57"/>
    <mergeCell ref="C54:D54"/>
    <mergeCell ref="E54:F54"/>
    <mergeCell ref="G54:H54"/>
    <mergeCell ref="K54:L54"/>
    <mergeCell ref="T54:U54"/>
    <mergeCell ref="V54:W54"/>
    <mergeCell ref="C59:D59"/>
    <mergeCell ref="E59:F59"/>
    <mergeCell ref="G59:H59"/>
    <mergeCell ref="K59:L59"/>
    <mergeCell ref="T59:U59"/>
    <mergeCell ref="V59:W59"/>
    <mergeCell ref="C58:D58"/>
    <mergeCell ref="E58:F58"/>
    <mergeCell ref="G58:H58"/>
    <mergeCell ref="K58:S58"/>
    <mergeCell ref="T58:U58"/>
    <mergeCell ref="V58:W58"/>
    <mergeCell ref="C61:D61"/>
    <mergeCell ref="E61:F61"/>
    <mergeCell ref="G61:H61"/>
    <mergeCell ref="K61:L61"/>
    <mergeCell ref="T61:U61"/>
    <mergeCell ref="V61:W61"/>
    <mergeCell ref="C60:D60"/>
    <mergeCell ref="E60:F60"/>
    <mergeCell ref="G60:H60"/>
    <mergeCell ref="K60:L60"/>
    <mergeCell ref="T60:U60"/>
    <mergeCell ref="V60:W60"/>
    <mergeCell ref="A66:B66"/>
    <mergeCell ref="K66:R66"/>
    <mergeCell ref="C63:D63"/>
    <mergeCell ref="E63:F63"/>
    <mergeCell ref="G63:H63"/>
    <mergeCell ref="K63:L63"/>
    <mergeCell ref="T63:U63"/>
    <mergeCell ref="V63:W63"/>
    <mergeCell ref="C62:D62"/>
    <mergeCell ref="E62:F62"/>
    <mergeCell ref="G62:H62"/>
    <mergeCell ref="K62:L62"/>
    <mergeCell ref="T62:U62"/>
    <mergeCell ref="V62:W62"/>
    <mergeCell ref="C67:D67"/>
    <mergeCell ref="E67:F67"/>
    <mergeCell ref="G67:H67"/>
    <mergeCell ref="K67:S67"/>
    <mergeCell ref="T67:U67"/>
    <mergeCell ref="V67:W67"/>
    <mergeCell ref="C64:D64"/>
    <mergeCell ref="E64:F64"/>
    <mergeCell ref="G64:H64"/>
    <mergeCell ref="T64:U64"/>
    <mergeCell ref="V64:W64"/>
    <mergeCell ref="C69:D69"/>
    <mergeCell ref="E69:F69"/>
    <mergeCell ref="G69:H69"/>
    <mergeCell ref="K69:L69"/>
    <mergeCell ref="T69:U69"/>
    <mergeCell ref="V69:W69"/>
    <mergeCell ref="C68:D68"/>
    <mergeCell ref="E68:F68"/>
    <mergeCell ref="G68:H68"/>
    <mergeCell ref="K68:L68"/>
    <mergeCell ref="T68:U68"/>
    <mergeCell ref="V68:W68"/>
    <mergeCell ref="C71:D71"/>
    <mergeCell ref="E71:F71"/>
    <mergeCell ref="G71:H71"/>
    <mergeCell ref="K71:L71"/>
    <mergeCell ref="T71:U71"/>
    <mergeCell ref="V71:W71"/>
    <mergeCell ref="C70:D70"/>
    <mergeCell ref="E70:F70"/>
    <mergeCell ref="G70:H70"/>
    <mergeCell ref="K70:L70"/>
    <mergeCell ref="T70:U70"/>
    <mergeCell ref="V70:W70"/>
    <mergeCell ref="C73:D73"/>
    <mergeCell ref="E73:F73"/>
    <mergeCell ref="G73:H73"/>
    <mergeCell ref="T73:U73"/>
    <mergeCell ref="V73:W73"/>
    <mergeCell ref="A75:B75"/>
    <mergeCell ref="K75:R75"/>
    <mergeCell ref="C72:D72"/>
    <mergeCell ref="E72:F72"/>
    <mergeCell ref="G72:H72"/>
    <mergeCell ref="K72:L72"/>
    <mergeCell ref="T72:U72"/>
    <mergeCell ref="V72:W72"/>
    <mergeCell ref="C77:D77"/>
    <mergeCell ref="E77:F77"/>
    <mergeCell ref="G77:H77"/>
    <mergeCell ref="K77:L77"/>
    <mergeCell ref="T77:U77"/>
    <mergeCell ref="V77:W77"/>
    <mergeCell ref="C76:D76"/>
    <mergeCell ref="E76:F76"/>
    <mergeCell ref="G76:H76"/>
    <mergeCell ref="K76:S76"/>
    <mergeCell ref="T76:U76"/>
    <mergeCell ref="V76:W76"/>
    <mergeCell ref="C79:D79"/>
    <mergeCell ref="E79:F79"/>
    <mergeCell ref="G79:H79"/>
    <mergeCell ref="K79:L79"/>
    <mergeCell ref="T79:U79"/>
    <mergeCell ref="V79:W79"/>
    <mergeCell ref="C78:D78"/>
    <mergeCell ref="E78:F78"/>
    <mergeCell ref="G78:H78"/>
    <mergeCell ref="K78:L78"/>
    <mergeCell ref="T78:U78"/>
    <mergeCell ref="V78:W78"/>
    <mergeCell ref="A84:B84"/>
    <mergeCell ref="K84:R84"/>
    <mergeCell ref="C81:D81"/>
    <mergeCell ref="E81:F81"/>
    <mergeCell ref="G81:H81"/>
    <mergeCell ref="K81:L81"/>
    <mergeCell ref="T81:U81"/>
    <mergeCell ref="V81:W81"/>
    <mergeCell ref="C80:D80"/>
    <mergeCell ref="E80:F80"/>
    <mergeCell ref="G80:H80"/>
    <mergeCell ref="K80:L80"/>
    <mergeCell ref="T80:U80"/>
    <mergeCell ref="V80:W80"/>
    <mergeCell ref="C85:D85"/>
    <mergeCell ref="E85:F85"/>
    <mergeCell ref="G85:H85"/>
    <mergeCell ref="K85:S85"/>
    <mergeCell ref="T85:U85"/>
    <mergeCell ref="V85:W85"/>
    <mergeCell ref="C82:D82"/>
    <mergeCell ref="E82:F82"/>
    <mergeCell ref="G82:H82"/>
    <mergeCell ref="T82:U82"/>
    <mergeCell ref="V82:W82"/>
    <mergeCell ref="C87:D87"/>
    <mergeCell ref="E87:F87"/>
    <mergeCell ref="G87:H87"/>
    <mergeCell ref="K87:L87"/>
    <mergeCell ref="T87:U87"/>
    <mergeCell ref="V87:W87"/>
    <mergeCell ref="C86:D86"/>
    <mergeCell ref="E86:F86"/>
    <mergeCell ref="G86:H86"/>
    <mergeCell ref="K86:L86"/>
    <mergeCell ref="T86:U86"/>
    <mergeCell ref="V86:W86"/>
    <mergeCell ref="C89:D89"/>
    <mergeCell ref="E89:F89"/>
    <mergeCell ref="G89:H89"/>
    <mergeCell ref="K89:L89"/>
    <mergeCell ref="T89:U89"/>
    <mergeCell ref="V89:W89"/>
    <mergeCell ref="C88:D88"/>
    <mergeCell ref="E88:F88"/>
    <mergeCell ref="G88:H88"/>
    <mergeCell ref="K88:L88"/>
    <mergeCell ref="T88:U88"/>
    <mergeCell ref="V88:W88"/>
    <mergeCell ref="C91:D91"/>
    <mergeCell ref="E91:F91"/>
    <mergeCell ref="G91:H91"/>
    <mergeCell ref="T91:U91"/>
    <mergeCell ref="V91:W91"/>
    <mergeCell ref="C90:D90"/>
    <mergeCell ref="E90:F90"/>
    <mergeCell ref="G90:H90"/>
    <mergeCell ref="K90:L90"/>
    <mergeCell ref="T90:U90"/>
    <mergeCell ref="V90:W90"/>
  </mergeCells>
  <pageMargins left="0.2" right="0.2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9"/>
  <sheetViews>
    <sheetView workbookViewId="0">
      <selection activeCell="C4" sqref="C4"/>
    </sheetView>
  </sheetViews>
  <sheetFormatPr defaultRowHeight="14.25" x14ac:dyDescent="0.2"/>
  <cols>
    <col min="1" max="7" width="8.88671875" style="1"/>
    <col min="8" max="8" width="11.88671875" style="1" customWidth="1"/>
    <col min="9" max="16384" width="8.88671875" style="1"/>
  </cols>
  <sheetData>
    <row r="3" spans="1:8" x14ac:dyDescent="0.2">
      <c r="A3" s="35" t="s">
        <v>113</v>
      </c>
    </row>
    <row r="4" spans="1:8" x14ac:dyDescent="0.2">
      <c r="C4" s="36"/>
    </row>
    <row r="5" spans="1:8" x14ac:dyDescent="0.2">
      <c r="A5" s="34"/>
    </row>
    <row r="7" spans="1:8" x14ac:dyDescent="0.2">
      <c r="A7" s="1" t="s">
        <v>7</v>
      </c>
      <c r="H7" s="36"/>
    </row>
    <row r="8" spans="1:8" x14ac:dyDescent="0.2">
      <c r="A8" s="1" t="s">
        <v>114</v>
      </c>
    </row>
    <row r="9" spans="1:8" x14ac:dyDescent="0.2">
      <c r="A9" s="1" t="s">
        <v>61</v>
      </c>
    </row>
    <row r="10" spans="1:8" x14ac:dyDescent="0.2">
      <c r="A10" s="1" t="s">
        <v>39</v>
      </c>
    </row>
    <row r="13" spans="1:8" x14ac:dyDescent="0.2">
      <c r="A13" s="1" t="s">
        <v>112</v>
      </c>
    </row>
    <row r="15" spans="1:8" ht="15" x14ac:dyDescent="0.25">
      <c r="A15" s="1" t="s">
        <v>62</v>
      </c>
    </row>
    <row r="16" spans="1:8" x14ac:dyDescent="0.2">
      <c r="A16" s="1" t="s">
        <v>88</v>
      </c>
    </row>
    <row r="17" spans="1:8" x14ac:dyDescent="0.2">
      <c r="A17" s="1" t="s">
        <v>40</v>
      </c>
    </row>
    <row r="20" spans="1:8" x14ac:dyDescent="0.2">
      <c r="A20" s="1" t="s">
        <v>63</v>
      </c>
    </row>
    <row r="21" spans="1:8" x14ac:dyDescent="0.2">
      <c r="A21" s="1" t="s">
        <v>50</v>
      </c>
    </row>
    <row r="23" spans="1:8" x14ac:dyDescent="0.2">
      <c r="B23" s="1" t="s">
        <v>91</v>
      </c>
      <c r="F23" s="1" t="s">
        <v>92</v>
      </c>
    </row>
    <row r="24" spans="1:8" x14ac:dyDescent="0.2">
      <c r="B24" s="1" t="s">
        <v>89</v>
      </c>
      <c r="F24" s="1" t="s">
        <v>90</v>
      </c>
    </row>
    <row r="25" spans="1:8" x14ac:dyDescent="0.2">
      <c r="B25" s="1" t="s">
        <v>93</v>
      </c>
      <c r="F25" s="1" t="s">
        <v>94</v>
      </c>
    </row>
    <row r="27" spans="1:8" x14ac:dyDescent="0.2">
      <c r="A27" s="1" t="s">
        <v>108</v>
      </c>
    </row>
    <row r="28" spans="1:8" x14ac:dyDescent="0.2">
      <c r="A28" s="1" t="s">
        <v>109</v>
      </c>
    </row>
    <row r="29" spans="1:8" x14ac:dyDescent="0.2">
      <c r="A29" s="1" t="s">
        <v>110</v>
      </c>
    </row>
    <row r="31" spans="1:8" x14ac:dyDescent="0.2">
      <c r="D31" s="1" t="s">
        <v>69</v>
      </c>
      <c r="E31" s="1" t="s">
        <v>96</v>
      </c>
      <c r="G31" s="1" t="s">
        <v>5</v>
      </c>
      <c r="H31" s="4" t="s">
        <v>97</v>
      </c>
    </row>
    <row r="32" spans="1:8" x14ac:dyDescent="0.2">
      <c r="D32" s="1" t="s">
        <v>98</v>
      </c>
      <c r="E32" s="1" t="s">
        <v>101</v>
      </c>
      <c r="G32" s="1" t="s">
        <v>5</v>
      </c>
      <c r="H32" s="1" t="s">
        <v>111</v>
      </c>
    </row>
    <row r="33" spans="1:8" x14ac:dyDescent="0.2">
      <c r="D33" s="1" t="s">
        <v>98</v>
      </c>
      <c r="E33" s="1" t="s">
        <v>99</v>
      </c>
      <c r="G33" s="1" t="s">
        <v>3</v>
      </c>
      <c r="H33" s="4" t="s">
        <v>100</v>
      </c>
    </row>
    <row r="34" spans="1:8" x14ac:dyDescent="0.2">
      <c r="D34" s="1" t="s">
        <v>104</v>
      </c>
      <c r="E34" s="1" t="s">
        <v>102</v>
      </c>
      <c r="G34" s="1" t="s">
        <v>5</v>
      </c>
      <c r="H34" s="4" t="s">
        <v>103</v>
      </c>
    </row>
    <row r="35" spans="1:8" x14ac:dyDescent="0.2">
      <c r="D35" s="1" t="s">
        <v>104</v>
      </c>
      <c r="E35" s="1" t="s">
        <v>70</v>
      </c>
      <c r="G35" s="1" t="s">
        <v>49</v>
      </c>
      <c r="H35" s="4" t="s">
        <v>105</v>
      </c>
    </row>
    <row r="36" spans="1:8" x14ac:dyDescent="0.2">
      <c r="D36" s="1" t="s">
        <v>104</v>
      </c>
      <c r="E36" s="1" t="s">
        <v>106</v>
      </c>
      <c r="G36" s="1" t="s">
        <v>4</v>
      </c>
      <c r="H36" s="4" t="s">
        <v>107</v>
      </c>
    </row>
    <row r="37" spans="1:8" x14ac:dyDescent="0.2">
      <c r="H37" s="4"/>
    </row>
    <row r="38" spans="1:8" x14ac:dyDescent="0.2">
      <c r="A38" s="1" t="s">
        <v>95</v>
      </c>
    </row>
    <row r="40" spans="1:8" x14ac:dyDescent="0.2">
      <c r="A40" s="1" t="s">
        <v>2</v>
      </c>
    </row>
    <row r="43" spans="1:8" x14ac:dyDescent="0.2">
      <c r="A43" s="1" t="s">
        <v>1</v>
      </c>
    </row>
    <row r="47" spans="1:8" x14ac:dyDescent="0.2">
      <c r="A47" s="1" t="s">
        <v>0</v>
      </c>
    </row>
    <row r="48" spans="1:8" x14ac:dyDescent="0.2">
      <c r="A48" s="1" t="s">
        <v>41</v>
      </c>
    </row>
    <row r="49" spans="1:1" x14ac:dyDescent="0.2">
      <c r="A49" s="1" t="s">
        <v>64</v>
      </c>
    </row>
  </sheetData>
  <phoneticPr fontId="0" type="noConversion"/>
  <pageMargins left="0.6" right="0.38" top="1" bottom="1" header="0.5" footer="0.5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COACHES LIST</vt:lpstr>
      <vt:lpstr>2016 scoring</vt:lpstr>
      <vt:lpstr>press release letter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Piper Jaffray Companies</dc:creator>
  <cp:lastModifiedBy>Hird, Steve</cp:lastModifiedBy>
  <cp:lastPrinted>2016-05-07T13:37:40Z</cp:lastPrinted>
  <dcterms:created xsi:type="dcterms:W3CDTF">2006-04-05T21:53:27Z</dcterms:created>
  <dcterms:modified xsi:type="dcterms:W3CDTF">2016-05-07T13:37:53Z</dcterms:modified>
</cp:coreProperties>
</file>