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len\Desktop\Golf\MBC 2017\V Results\"/>
    </mc:Choice>
  </mc:AlternateContent>
  <bookViews>
    <workbookView xWindow="0" yWindow="0" windowWidth="16815" windowHeight="7755"/>
  </bookViews>
  <sheets>
    <sheet name="Season Standings" sheetId="22" r:id="rId1"/>
    <sheet name="Ellsworth 5_4" sheetId="24" r:id="rId2"/>
    <sheet name="AMERY 4_24" sheetId="23" r:id="rId3"/>
    <sheet name="OSC 4_17" sheetId="20" r:id="rId4"/>
    <sheet name="SOM 4_11" sheetId="21" r:id="rId5"/>
    <sheet name="Blank Sheet" sheetId="1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24" l="1"/>
  <c r="B127" i="24"/>
  <c r="B114" i="24"/>
  <c r="B131" i="24"/>
  <c r="B104" i="24"/>
  <c r="B116" i="24"/>
  <c r="B111" i="24"/>
  <c r="B126" i="24"/>
  <c r="B125" i="24"/>
  <c r="B130" i="24"/>
  <c r="B110" i="24"/>
  <c r="B113" i="24"/>
  <c r="B121" i="24"/>
  <c r="B109" i="24"/>
  <c r="B120" i="24"/>
  <c r="B106" i="24"/>
  <c r="B124" i="24"/>
  <c r="B129" i="24"/>
  <c r="B123" i="24"/>
  <c r="B128" i="24"/>
  <c r="B118" i="24"/>
  <c r="B117" i="24"/>
  <c r="B132" i="24"/>
  <c r="B119" i="24"/>
  <c r="B102" i="24"/>
  <c r="B122" i="24"/>
  <c r="B105" i="24"/>
  <c r="B108" i="24"/>
  <c r="B115" i="24"/>
  <c r="B97" i="24"/>
  <c r="B101" i="24"/>
  <c r="B103" i="24"/>
  <c r="B100" i="24"/>
  <c r="B112" i="24"/>
  <c r="B99" i="24"/>
  <c r="B107" i="24"/>
  <c r="B98" i="24"/>
  <c r="B95" i="24"/>
  <c r="B94" i="24"/>
  <c r="B96" i="24"/>
  <c r="B89" i="24"/>
  <c r="B88" i="24"/>
  <c r="B90" i="24"/>
  <c r="B86" i="24"/>
  <c r="B87" i="24"/>
  <c r="B83" i="24"/>
  <c r="B85" i="24"/>
  <c r="B84" i="24"/>
  <c r="V80" i="24"/>
  <c r="L80" i="24"/>
  <c r="W80" i="24" s="1"/>
  <c r="C111" i="24" s="1"/>
  <c r="V79" i="24"/>
  <c r="L79" i="24"/>
  <c r="W79" i="24" s="1"/>
  <c r="C109" i="24" s="1"/>
  <c r="V78" i="24"/>
  <c r="L78" i="24"/>
  <c r="W78" i="24" s="1"/>
  <c r="C107" i="24" s="1"/>
  <c r="V77" i="24"/>
  <c r="L77" i="24"/>
  <c r="V76" i="24"/>
  <c r="L76" i="24"/>
  <c r="V70" i="24"/>
  <c r="L70" i="24"/>
  <c r="W70" i="24" s="1"/>
  <c r="C110" i="24" s="1"/>
  <c r="V69" i="24"/>
  <c r="L69" i="24"/>
  <c r="V68" i="24"/>
  <c r="L68" i="24"/>
  <c r="W68" i="24" s="1"/>
  <c r="C128" i="24" s="1"/>
  <c r="V67" i="24"/>
  <c r="V71" i="24" s="1"/>
  <c r="L67" i="24"/>
  <c r="W67" i="24" s="1"/>
  <c r="C112" i="24" s="1"/>
  <c r="V66" i="24"/>
  <c r="L66" i="24"/>
  <c r="V60" i="24"/>
  <c r="L60" i="24"/>
  <c r="W60" i="24" s="1"/>
  <c r="C116" i="24" s="1"/>
  <c r="V59" i="24"/>
  <c r="L59" i="24"/>
  <c r="W59" i="24" s="1"/>
  <c r="C123" i="24" s="1"/>
  <c r="V58" i="24"/>
  <c r="L58" i="24"/>
  <c r="W58" i="24" s="1"/>
  <c r="C130" i="24" s="1"/>
  <c r="V57" i="24"/>
  <c r="L57" i="24"/>
  <c r="V56" i="24"/>
  <c r="L56" i="24"/>
  <c r="V50" i="24"/>
  <c r="L50" i="24"/>
  <c r="W50" i="24" s="1"/>
  <c r="C133" i="24" s="1"/>
  <c r="V49" i="24"/>
  <c r="L49" i="24"/>
  <c r="V48" i="24"/>
  <c r="L48" i="24"/>
  <c r="W48" i="24" s="1"/>
  <c r="C127" i="24" s="1"/>
  <c r="V47" i="24"/>
  <c r="V51" i="24" s="1"/>
  <c r="L47" i="24"/>
  <c r="W47" i="24" s="1"/>
  <c r="C119" i="24" s="1"/>
  <c r="V46" i="24"/>
  <c r="L46" i="24"/>
  <c r="W46" i="24" s="1"/>
  <c r="C104" i="24" s="1"/>
  <c r="V40" i="24"/>
  <c r="L40" i="24"/>
  <c r="W40" i="24" s="1"/>
  <c r="C114" i="24" s="1"/>
  <c r="V39" i="24"/>
  <c r="L39" i="24"/>
  <c r="W39" i="24" s="1"/>
  <c r="C113" i="24" s="1"/>
  <c r="V38" i="24"/>
  <c r="L38" i="24"/>
  <c r="W38" i="24" s="1"/>
  <c r="C103" i="24" s="1"/>
  <c r="V37" i="24"/>
  <c r="L37" i="24"/>
  <c r="V36" i="24"/>
  <c r="L36" i="24"/>
  <c r="V30" i="24"/>
  <c r="L30" i="24"/>
  <c r="W30" i="24" s="1"/>
  <c r="C120" i="24" s="1"/>
  <c r="V29" i="24"/>
  <c r="L29" i="24"/>
  <c r="V28" i="24"/>
  <c r="L28" i="24"/>
  <c r="W28" i="24" s="1"/>
  <c r="C125" i="24" s="1"/>
  <c r="V27" i="24"/>
  <c r="V31" i="24" s="1"/>
  <c r="L27" i="24"/>
  <c r="W27" i="24" s="1"/>
  <c r="C105" i="24" s="1"/>
  <c r="V26" i="24"/>
  <c r="L26" i="24"/>
  <c r="W26" i="24" s="1"/>
  <c r="C117" i="24" s="1"/>
  <c r="V20" i="24"/>
  <c r="L20" i="24"/>
  <c r="W20" i="24" s="1"/>
  <c r="C108" i="24" s="1"/>
  <c r="V19" i="24"/>
  <c r="L19" i="24"/>
  <c r="W19" i="24" s="1"/>
  <c r="C131" i="24" s="1"/>
  <c r="V18" i="24"/>
  <c r="L18" i="24"/>
  <c r="W18" i="24" s="1"/>
  <c r="C129" i="24" s="1"/>
  <c r="V17" i="24"/>
  <c r="L17" i="24"/>
  <c r="V16" i="24"/>
  <c r="L16" i="24"/>
  <c r="V10" i="24"/>
  <c r="L10" i="24"/>
  <c r="W10" i="24" s="1"/>
  <c r="C115" i="24" s="1"/>
  <c r="V9" i="24"/>
  <c r="L9" i="24"/>
  <c r="V8" i="24"/>
  <c r="L8" i="24"/>
  <c r="W8" i="24" s="1"/>
  <c r="C106" i="24" s="1"/>
  <c r="V7" i="24"/>
  <c r="V11" i="24" s="1"/>
  <c r="L7" i="24"/>
  <c r="W7" i="24" s="1"/>
  <c r="C101" i="24" s="1"/>
  <c r="V6" i="24"/>
  <c r="L6" i="24"/>
  <c r="W6" i="24" s="1"/>
  <c r="C96" i="24" s="1"/>
  <c r="W77" i="24" l="1"/>
  <c r="C98" i="24" s="1"/>
  <c r="W37" i="24"/>
  <c r="C97" i="24" s="1"/>
  <c r="L21" i="24"/>
  <c r="L81" i="24"/>
  <c r="L71" i="24"/>
  <c r="W69" i="24"/>
  <c r="C121" i="24" s="1"/>
  <c r="W66" i="24"/>
  <c r="C100" i="24" s="1"/>
  <c r="W57" i="24"/>
  <c r="C132" i="24" s="1"/>
  <c r="L61" i="24"/>
  <c r="L51" i="24"/>
  <c r="W49" i="24"/>
  <c r="C124" i="24" s="1"/>
  <c r="L41" i="24"/>
  <c r="L31" i="24"/>
  <c r="W29" i="24"/>
  <c r="C126" i="24" s="1"/>
  <c r="W17" i="24"/>
  <c r="C102" i="24" s="1"/>
  <c r="L11" i="24"/>
  <c r="W9" i="24"/>
  <c r="C118" i="24" s="1"/>
  <c r="V21" i="24"/>
  <c r="V41" i="24"/>
  <c r="V61" i="24"/>
  <c r="V81" i="24"/>
  <c r="W16" i="24"/>
  <c r="W36" i="24"/>
  <c r="W56" i="24"/>
  <c r="W76" i="24"/>
  <c r="W11" i="24"/>
  <c r="C85" i="24" s="1"/>
  <c r="B123" i="23"/>
  <c r="B133" i="23"/>
  <c r="B125" i="23"/>
  <c r="B117" i="23"/>
  <c r="B124" i="23"/>
  <c r="B132" i="23"/>
  <c r="B127" i="23"/>
  <c r="B130" i="23"/>
  <c r="B113" i="23"/>
  <c r="B116" i="23"/>
  <c r="B121" i="23"/>
  <c r="B120" i="23"/>
  <c r="B109" i="23"/>
  <c r="B129" i="23"/>
  <c r="B112" i="23"/>
  <c r="B128" i="23"/>
  <c r="B111" i="23"/>
  <c r="B108" i="23"/>
  <c r="B115" i="23"/>
  <c r="B119" i="23"/>
  <c r="B122" i="23"/>
  <c r="B107" i="23"/>
  <c r="B131" i="23"/>
  <c r="B105" i="23"/>
  <c r="B126" i="23"/>
  <c r="B102" i="23"/>
  <c r="B118" i="23"/>
  <c r="B110" i="23"/>
  <c r="B114" i="23"/>
  <c r="B100" i="23"/>
  <c r="B104" i="23"/>
  <c r="B103" i="23"/>
  <c r="B106" i="23"/>
  <c r="B99" i="23"/>
  <c r="B101" i="23"/>
  <c r="B98" i="23"/>
  <c r="B97" i="23"/>
  <c r="B96" i="23"/>
  <c r="B95" i="23"/>
  <c r="B94" i="23"/>
  <c r="B90" i="23"/>
  <c r="B88" i="23"/>
  <c r="B89" i="23"/>
  <c r="B87" i="23"/>
  <c r="B86" i="23"/>
  <c r="B85" i="23"/>
  <c r="B84" i="23"/>
  <c r="B83" i="23"/>
  <c r="V80" i="23"/>
  <c r="L80" i="23"/>
  <c r="W80" i="23" s="1"/>
  <c r="C127" i="23" s="1"/>
  <c r="V79" i="23"/>
  <c r="L79" i="23"/>
  <c r="W79" i="23" s="1"/>
  <c r="C120" i="23" s="1"/>
  <c r="V78" i="23"/>
  <c r="L78" i="23"/>
  <c r="W78" i="23" s="1"/>
  <c r="C98" i="23" s="1"/>
  <c r="V77" i="23"/>
  <c r="L77" i="23"/>
  <c r="V76" i="23"/>
  <c r="L76" i="23"/>
  <c r="V70" i="23"/>
  <c r="L70" i="23"/>
  <c r="W70" i="23" s="1"/>
  <c r="C123" i="23" s="1"/>
  <c r="V69" i="23"/>
  <c r="L69" i="23"/>
  <c r="V68" i="23"/>
  <c r="L68" i="23"/>
  <c r="W68" i="23" s="1"/>
  <c r="C114" i="23" s="1"/>
  <c r="V67" i="23"/>
  <c r="V71" i="23" s="1"/>
  <c r="L67" i="23"/>
  <c r="W67" i="23" s="1"/>
  <c r="C100" i="23" s="1"/>
  <c r="V66" i="23"/>
  <c r="L66" i="23"/>
  <c r="W66" i="23" s="1"/>
  <c r="V61" i="23"/>
  <c r="V60" i="23"/>
  <c r="L60" i="23"/>
  <c r="W60" i="23" s="1"/>
  <c r="C128" i="23" s="1"/>
  <c r="V59" i="23"/>
  <c r="L59" i="23"/>
  <c r="W59" i="23" s="1"/>
  <c r="C115" i="23" s="1"/>
  <c r="V58" i="23"/>
  <c r="L58" i="23"/>
  <c r="W58" i="23" s="1"/>
  <c r="C124" i="23" s="1"/>
  <c r="V57" i="23"/>
  <c r="L57" i="23"/>
  <c r="W57" i="23" s="1"/>
  <c r="C111" i="23" s="1"/>
  <c r="V56" i="23"/>
  <c r="L56" i="23"/>
  <c r="V50" i="23"/>
  <c r="L50" i="23"/>
  <c r="W50" i="23" s="1"/>
  <c r="C133" i="23" s="1"/>
  <c r="V49" i="23"/>
  <c r="L49" i="23"/>
  <c r="V48" i="23"/>
  <c r="L48" i="23"/>
  <c r="V47" i="23"/>
  <c r="L47" i="23"/>
  <c r="W47" i="23" s="1"/>
  <c r="C110" i="23" s="1"/>
  <c r="V46" i="23"/>
  <c r="L46" i="23"/>
  <c r="W46" i="23" s="1"/>
  <c r="V41" i="23"/>
  <c r="V40" i="23"/>
  <c r="L40" i="23"/>
  <c r="W40" i="23" s="1"/>
  <c r="C131" i="23" s="1"/>
  <c r="V39" i="23"/>
  <c r="L39" i="23"/>
  <c r="W39" i="23" s="1"/>
  <c r="C122" i="23" s="1"/>
  <c r="V38" i="23"/>
  <c r="L38" i="23"/>
  <c r="W38" i="23" s="1"/>
  <c r="C102" i="23" s="1"/>
  <c r="V37" i="23"/>
  <c r="L37" i="23"/>
  <c r="W37" i="23" s="1"/>
  <c r="C104" i="23" s="1"/>
  <c r="V36" i="23"/>
  <c r="L36" i="23"/>
  <c r="V30" i="23"/>
  <c r="L30" i="23"/>
  <c r="W30" i="23" s="1"/>
  <c r="C119" i="23" s="1"/>
  <c r="V29" i="23"/>
  <c r="L29" i="23"/>
  <c r="V28" i="23"/>
  <c r="L28" i="23"/>
  <c r="V27" i="23"/>
  <c r="L27" i="23"/>
  <c r="W27" i="23" s="1"/>
  <c r="C107" i="23" s="1"/>
  <c r="V26" i="23"/>
  <c r="L26" i="23"/>
  <c r="W26" i="23" s="1"/>
  <c r="V21" i="23"/>
  <c r="V20" i="23"/>
  <c r="L20" i="23"/>
  <c r="W20" i="23" s="1"/>
  <c r="C106" i="23" s="1"/>
  <c r="V19" i="23"/>
  <c r="L19" i="23"/>
  <c r="W19" i="23" s="1"/>
  <c r="C130" i="23" s="1"/>
  <c r="V18" i="23"/>
  <c r="L18" i="23"/>
  <c r="W18" i="23" s="1"/>
  <c r="C116" i="23" s="1"/>
  <c r="V17" i="23"/>
  <c r="L17" i="23"/>
  <c r="W17" i="23" s="1"/>
  <c r="C109" i="23" s="1"/>
  <c r="V16" i="23"/>
  <c r="L16" i="23"/>
  <c r="V10" i="23"/>
  <c r="L10" i="23"/>
  <c r="W10" i="23" s="1"/>
  <c r="C105" i="23" s="1"/>
  <c r="V9" i="23"/>
  <c r="L9" i="23"/>
  <c r="V8" i="23"/>
  <c r="L8" i="23"/>
  <c r="V7" i="23"/>
  <c r="L7" i="23"/>
  <c r="W7" i="23" s="1"/>
  <c r="C103" i="23" s="1"/>
  <c r="V6" i="23"/>
  <c r="L6" i="23"/>
  <c r="W6" i="23" s="1"/>
  <c r="W71" i="24" l="1"/>
  <c r="C87" i="24" s="1"/>
  <c r="W51" i="24"/>
  <c r="C89" i="24" s="1"/>
  <c r="W31" i="24"/>
  <c r="C88" i="24" s="1"/>
  <c r="C94" i="24"/>
  <c r="W41" i="24"/>
  <c r="C83" i="24" s="1"/>
  <c r="W21" i="24"/>
  <c r="C86" i="24" s="1"/>
  <c r="C95" i="24"/>
  <c r="C99" i="24"/>
  <c r="W81" i="24"/>
  <c r="C84" i="24" s="1"/>
  <c r="W61" i="24"/>
  <c r="C90" i="24" s="1"/>
  <c r="C122" i="24"/>
  <c r="W49" i="23"/>
  <c r="C117" i="23" s="1"/>
  <c r="W77" i="23"/>
  <c r="C97" i="23" s="1"/>
  <c r="W69" i="23"/>
  <c r="C121" i="23" s="1"/>
  <c r="W29" i="23"/>
  <c r="C126" i="23" s="1"/>
  <c r="W9" i="23"/>
  <c r="C113" i="23" s="1"/>
  <c r="C129" i="23"/>
  <c r="L61" i="23"/>
  <c r="W56" i="23"/>
  <c r="V81" i="23"/>
  <c r="C94" i="23"/>
  <c r="L21" i="23"/>
  <c r="W16" i="23"/>
  <c r="L81" i="23"/>
  <c r="W76" i="23"/>
  <c r="V11" i="23"/>
  <c r="V31" i="23"/>
  <c r="V51" i="23"/>
  <c r="W8" i="23"/>
  <c r="C118" i="23" s="1"/>
  <c r="L11" i="23"/>
  <c r="W28" i="23"/>
  <c r="C125" i="23" s="1"/>
  <c r="L31" i="23"/>
  <c r="W48" i="23"/>
  <c r="C132" i="23" s="1"/>
  <c r="L51" i="23"/>
  <c r="C101" i="23"/>
  <c r="C112" i="23"/>
  <c r="L41" i="23"/>
  <c r="W36" i="23"/>
  <c r="L71" i="23"/>
  <c r="K4" i="22"/>
  <c r="K5" i="22"/>
  <c r="K6" i="22"/>
  <c r="K7" i="22"/>
  <c r="K8" i="22"/>
  <c r="K9" i="22"/>
  <c r="K10" i="22"/>
  <c r="K11" i="22"/>
  <c r="L15" i="22"/>
  <c r="L17" i="22"/>
  <c r="L16" i="22"/>
  <c r="L19" i="22"/>
  <c r="L20" i="22"/>
  <c r="L18" i="22"/>
  <c r="L21" i="22"/>
  <c r="L22" i="22"/>
  <c r="L26" i="22"/>
  <c r="L24" i="22"/>
  <c r="L23" i="22"/>
  <c r="L28" i="22"/>
  <c r="L29" i="22"/>
  <c r="L27" i="22"/>
  <c r="L30" i="22"/>
  <c r="L25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W71" i="23" l="1"/>
  <c r="C86" i="23" s="1"/>
  <c r="C96" i="23"/>
  <c r="W21" i="23"/>
  <c r="C87" i="23" s="1"/>
  <c r="C108" i="23"/>
  <c r="W61" i="23"/>
  <c r="C88" i="23" s="1"/>
  <c r="W31" i="23"/>
  <c r="C89" i="23" s="1"/>
  <c r="C99" i="23"/>
  <c r="W81" i="23"/>
  <c r="C83" i="23" s="1"/>
  <c r="W11" i="23"/>
  <c r="C84" i="23" s="1"/>
  <c r="C95" i="23"/>
  <c r="W41" i="23"/>
  <c r="C85" i="23" s="1"/>
  <c r="W51" i="23"/>
  <c r="C90" i="23" s="1"/>
  <c r="L6" i="21"/>
  <c r="V6" i="21"/>
  <c r="V11" i="21" s="1"/>
  <c r="W6" i="21"/>
  <c r="L7" i="21"/>
  <c r="W7" i="21" s="1"/>
  <c r="C111" i="21" s="1"/>
  <c r="V7" i="21"/>
  <c r="L8" i="21"/>
  <c r="W8" i="21" s="1"/>
  <c r="C109" i="21" s="1"/>
  <c r="V8" i="21"/>
  <c r="L9" i="21"/>
  <c r="V9" i="21"/>
  <c r="W9" i="21"/>
  <c r="C126" i="21" s="1"/>
  <c r="L10" i="21"/>
  <c r="V10" i="21"/>
  <c r="W10" i="21"/>
  <c r="C104" i="21" s="1"/>
  <c r="L11" i="21"/>
  <c r="L16" i="21"/>
  <c r="W16" i="21" s="1"/>
  <c r="V16" i="21"/>
  <c r="V21" i="21" s="1"/>
  <c r="L17" i="21"/>
  <c r="V17" i="21"/>
  <c r="W17" i="21"/>
  <c r="L18" i="21"/>
  <c r="V18" i="21"/>
  <c r="W18" i="21"/>
  <c r="C112" i="21" s="1"/>
  <c r="L19" i="21"/>
  <c r="W19" i="21" s="1"/>
  <c r="C124" i="21" s="1"/>
  <c r="V19" i="21"/>
  <c r="L20" i="21"/>
  <c r="W20" i="21" s="1"/>
  <c r="C116" i="21" s="1"/>
  <c r="V20" i="21"/>
  <c r="L26" i="21"/>
  <c r="V26" i="21"/>
  <c r="V31" i="21" s="1"/>
  <c r="W26" i="21"/>
  <c r="L27" i="21"/>
  <c r="W27" i="21" s="1"/>
  <c r="C117" i="21" s="1"/>
  <c r="V27" i="21"/>
  <c r="L28" i="21"/>
  <c r="W28" i="21" s="1"/>
  <c r="C131" i="21" s="1"/>
  <c r="V28" i="21"/>
  <c r="L29" i="21"/>
  <c r="V29" i="21"/>
  <c r="W29" i="21"/>
  <c r="L30" i="21"/>
  <c r="V30" i="21"/>
  <c r="W30" i="21"/>
  <c r="L31" i="21"/>
  <c r="L36" i="21"/>
  <c r="W36" i="21" s="1"/>
  <c r="V36" i="21"/>
  <c r="V41" i="21" s="1"/>
  <c r="L37" i="21"/>
  <c r="V37" i="21"/>
  <c r="W37" i="21"/>
  <c r="C100" i="21" s="1"/>
  <c r="L38" i="21"/>
  <c r="V38" i="21"/>
  <c r="W38" i="21"/>
  <c r="C106" i="21" s="1"/>
  <c r="L39" i="21"/>
  <c r="W39" i="21" s="1"/>
  <c r="C118" i="21" s="1"/>
  <c r="V39" i="21"/>
  <c r="L40" i="21"/>
  <c r="W40" i="21" s="1"/>
  <c r="C114" i="21" s="1"/>
  <c r="V40" i="21"/>
  <c r="L46" i="21"/>
  <c r="V46" i="21"/>
  <c r="V51" i="21" s="1"/>
  <c r="W46" i="21"/>
  <c r="L47" i="21"/>
  <c r="W47" i="21" s="1"/>
  <c r="C119" i="21" s="1"/>
  <c r="V47" i="21"/>
  <c r="L48" i="21"/>
  <c r="W48" i="21" s="1"/>
  <c r="C129" i="21" s="1"/>
  <c r="V48" i="21"/>
  <c r="L49" i="21"/>
  <c r="V49" i="21"/>
  <c r="W49" i="21"/>
  <c r="C110" i="21" s="1"/>
  <c r="L50" i="21"/>
  <c r="V50" i="21"/>
  <c r="W50" i="21"/>
  <c r="L51" i="21"/>
  <c r="L56" i="21"/>
  <c r="W56" i="21" s="1"/>
  <c r="V56" i="21"/>
  <c r="V61" i="21" s="1"/>
  <c r="L57" i="21"/>
  <c r="V57" i="21"/>
  <c r="W57" i="21"/>
  <c r="C120" i="21" s="1"/>
  <c r="L58" i="21"/>
  <c r="V58" i="21"/>
  <c r="W58" i="21"/>
  <c r="C132" i="21" s="1"/>
  <c r="L59" i="21"/>
  <c r="W59" i="21" s="1"/>
  <c r="C130" i="21" s="1"/>
  <c r="V59" i="21"/>
  <c r="L60" i="21"/>
  <c r="W60" i="21" s="1"/>
  <c r="C121" i="21" s="1"/>
  <c r="V60" i="21"/>
  <c r="L66" i="21"/>
  <c r="V66" i="21"/>
  <c r="V71" i="21" s="1"/>
  <c r="W66" i="21"/>
  <c r="L67" i="21"/>
  <c r="W67" i="21" s="1"/>
  <c r="C102" i="21" s="1"/>
  <c r="V67" i="21"/>
  <c r="L68" i="21"/>
  <c r="W68" i="21" s="1"/>
  <c r="C115" i="21" s="1"/>
  <c r="V68" i="21"/>
  <c r="L69" i="21"/>
  <c r="V69" i="21"/>
  <c r="W69" i="21"/>
  <c r="C122" i="21" s="1"/>
  <c r="L70" i="21"/>
  <c r="V70" i="21"/>
  <c r="W70" i="21"/>
  <c r="C128" i="21" s="1"/>
  <c r="L71" i="21"/>
  <c r="L76" i="21"/>
  <c r="W76" i="21" s="1"/>
  <c r="V76" i="21"/>
  <c r="V81" i="21" s="1"/>
  <c r="L77" i="21"/>
  <c r="V77" i="21"/>
  <c r="W77" i="21"/>
  <c r="L78" i="21"/>
  <c r="V78" i="21"/>
  <c r="W78" i="21"/>
  <c r="L79" i="21"/>
  <c r="W79" i="21" s="1"/>
  <c r="C123" i="21" s="1"/>
  <c r="V79" i="21"/>
  <c r="L80" i="21"/>
  <c r="W80" i="21" s="1"/>
  <c r="C125" i="21" s="1"/>
  <c r="V80" i="21"/>
  <c r="B83" i="21"/>
  <c r="B84" i="21"/>
  <c r="B85" i="21"/>
  <c r="B86" i="21"/>
  <c r="B87" i="21"/>
  <c r="B88" i="21"/>
  <c r="B89" i="21"/>
  <c r="B90" i="21"/>
  <c r="B94" i="21"/>
  <c r="B95" i="21"/>
  <c r="C95" i="21"/>
  <c r="B96" i="21"/>
  <c r="B97" i="21"/>
  <c r="B98" i="21"/>
  <c r="B99" i="21"/>
  <c r="C99" i="21"/>
  <c r="B100" i="21"/>
  <c r="B101" i="21"/>
  <c r="B102" i="21"/>
  <c r="B103" i="21"/>
  <c r="C103" i="21"/>
  <c r="B104" i="21"/>
  <c r="B105" i="21"/>
  <c r="C105" i="21"/>
  <c r="B106" i="21"/>
  <c r="B107" i="21"/>
  <c r="C107" i="21"/>
  <c r="B108" i="21"/>
  <c r="B109" i="21"/>
  <c r="B110" i="21"/>
  <c r="B111" i="21"/>
  <c r="B112" i="21"/>
  <c r="B113" i="21"/>
  <c r="C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C127" i="21"/>
  <c r="B128" i="21"/>
  <c r="B129" i="21"/>
  <c r="B130" i="21"/>
  <c r="B131" i="21"/>
  <c r="B132" i="21"/>
  <c r="B133" i="21"/>
  <c r="C133" i="21"/>
  <c r="C108" i="21" l="1"/>
  <c r="W61" i="21"/>
  <c r="C90" i="21" s="1"/>
  <c r="W51" i="21"/>
  <c r="C89" i="21" s="1"/>
  <c r="W21" i="21"/>
  <c r="C87" i="21" s="1"/>
  <c r="C101" i="21"/>
  <c r="W11" i="21"/>
  <c r="C85" i="21" s="1"/>
  <c r="C98" i="21"/>
  <c r="W81" i="21"/>
  <c r="C83" i="21" s="1"/>
  <c r="W71" i="21"/>
  <c r="C86" i="21" s="1"/>
  <c r="W41" i="21"/>
  <c r="C84" i="21" s="1"/>
  <c r="C97" i="21"/>
  <c r="W31" i="21"/>
  <c r="C88" i="21" s="1"/>
  <c r="C96" i="21"/>
  <c r="C94" i="21"/>
  <c r="L81" i="21"/>
  <c r="L61" i="21"/>
  <c r="L41" i="21"/>
  <c r="L21" i="21"/>
  <c r="C101" i="20"/>
  <c r="B101" i="20"/>
  <c r="B130" i="20" l="1"/>
  <c r="B132" i="20"/>
  <c r="B115" i="20"/>
  <c r="B129" i="20"/>
  <c r="B124" i="20"/>
  <c r="B114" i="20"/>
  <c r="B126" i="20"/>
  <c r="B128" i="20"/>
  <c r="B127" i="20"/>
  <c r="B123" i="20"/>
  <c r="B121" i="20"/>
  <c r="B118" i="20"/>
  <c r="B117" i="20"/>
  <c r="B106" i="20"/>
  <c r="B133" i="20"/>
  <c r="B113" i="20"/>
  <c r="B112" i="20"/>
  <c r="B125" i="20"/>
  <c r="B105" i="20"/>
  <c r="B111" i="20"/>
  <c r="B109" i="20"/>
  <c r="B102" i="20"/>
  <c r="B131" i="20"/>
  <c r="B107" i="20"/>
  <c r="B116" i="20"/>
  <c r="B120" i="20"/>
  <c r="B108" i="20"/>
  <c r="B122" i="20"/>
  <c r="B110" i="20"/>
  <c r="B119" i="20"/>
  <c r="B104" i="20"/>
  <c r="B96" i="20"/>
  <c r="B103" i="20"/>
  <c r="B98" i="20"/>
  <c r="B100" i="20"/>
  <c r="B95" i="20"/>
  <c r="B94" i="20"/>
  <c r="B97" i="20"/>
  <c r="B99" i="20"/>
  <c r="B89" i="20"/>
  <c r="B90" i="20"/>
  <c r="B88" i="20"/>
  <c r="B87" i="20"/>
  <c r="B86" i="20"/>
  <c r="B84" i="20"/>
  <c r="B85" i="20"/>
  <c r="B83" i="20"/>
  <c r="V80" i="20"/>
  <c r="L80" i="20"/>
  <c r="V79" i="20"/>
  <c r="L79" i="20"/>
  <c r="V78" i="20"/>
  <c r="L78" i="20"/>
  <c r="V77" i="20"/>
  <c r="L77" i="20"/>
  <c r="W77" i="20" s="1"/>
  <c r="C97" i="20" s="1"/>
  <c r="V76" i="20"/>
  <c r="L76" i="20"/>
  <c r="W76" i="20" s="1"/>
  <c r="C100" i="20" s="1"/>
  <c r="V70" i="20"/>
  <c r="L70" i="20"/>
  <c r="V69" i="20"/>
  <c r="L69" i="20"/>
  <c r="W69" i="20" s="1"/>
  <c r="C121" i="20" s="1"/>
  <c r="V68" i="20"/>
  <c r="L68" i="20"/>
  <c r="W68" i="20" s="1"/>
  <c r="C105" i="20" s="1"/>
  <c r="V67" i="20"/>
  <c r="L67" i="20"/>
  <c r="V66" i="20"/>
  <c r="L66" i="20"/>
  <c r="V60" i="20"/>
  <c r="L60" i="20"/>
  <c r="W60" i="20" s="1"/>
  <c r="C118" i="20" s="1"/>
  <c r="V59" i="20"/>
  <c r="L59" i="20"/>
  <c r="V58" i="20"/>
  <c r="L58" i="20"/>
  <c r="V57" i="20"/>
  <c r="L57" i="20"/>
  <c r="V56" i="20"/>
  <c r="L56" i="20"/>
  <c r="W56" i="20" s="1"/>
  <c r="V50" i="20"/>
  <c r="L50" i="20"/>
  <c r="V49" i="20"/>
  <c r="L49" i="20"/>
  <c r="V48" i="20"/>
  <c r="L48" i="20"/>
  <c r="W48" i="20" s="1"/>
  <c r="C129" i="20" s="1"/>
  <c r="V47" i="20"/>
  <c r="L47" i="20"/>
  <c r="W47" i="20" s="1"/>
  <c r="C106" i="20" s="1"/>
  <c r="V46" i="20"/>
  <c r="L46" i="20"/>
  <c r="V40" i="20"/>
  <c r="L40" i="20"/>
  <c r="W40" i="20" s="1"/>
  <c r="C111" i="20" s="1"/>
  <c r="V39" i="20"/>
  <c r="L39" i="20"/>
  <c r="V38" i="20"/>
  <c r="L38" i="20"/>
  <c r="V37" i="20"/>
  <c r="L37" i="20"/>
  <c r="V36" i="20"/>
  <c r="L36" i="20"/>
  <c r="W36" i="20" s="1"/>
  <c r="V30" i="20"/>
  <c r="L30" i="20"/>
  <c r="V29" i="20"/>
  <c r="L29" i="20"/>
  <c r="W29" i="20" s="1"/>
  <c r="C109" i="20" s="1"/>
  <c r="V28" i="20"/>
  <c r="L28" i="20"/>
  <c r="V27" i="20"/>
  <c r="L27" i="20"/>
  <c r="V26" i="20"/>
  <c r="L26" i="20"/>
  <c r="V20" i="20"/>
  <c r="L20" i="20"/>
  <c r="W20" i="20" s="1"/>
  <c r="V19" i="20"/>
  <c r="L19" i="20"/>
  <c r="V18" i="20"/>
  <c r="L18" i="20"/>
  <c r="V17" i="20"/>
  <c r="L17" i="20"/>
  <c r="V16" i="20"/>
  <c r="L16" i="20"/>
  <c r="W16" i="20" s="1"/>
  <c r="V10" i="20"/>
  <c r="L10" i="20"/>
  <c r="V9" i="20"/>
  <c r="L9" i="20"/>
  <c r="W9" i="20" s="1"/>
  <c r="C126" i="20" s="1"/>
  <c r="V8" i="20"/>
  <c r="L8" i="20"/>
  <c r="V7" i="20"/>
  <c r="L7" i="20"/>
  <c r="V6" i="20"/>
  <c r="L6" i="20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0" i="19"/>
  <c r="B89" i="19"/>
  <c r="B88" i="19"/>
  <c r="B87" i="19"/>
  <c r="B86" i="19"/>
  <c r="B85" i="19"/>
  <c r="B84" i="19"/>
  <c r="B83" i="19"/>
  <c r="W80" i="19"/>
  <c r="C126" i="19" s="1"/>
  <c r="V80" i="19"/>
  <c r="L80" i="19"/>
  <c r="V79" i="19"/>
  <c r="W79" i="19" s="1"/>
  <c r="C124" i="19" s="1"/>
  <c r="L79" i="19"/>
  <c r="V78" i="19"/>
  <c r="L78" i="19"/>
  <c r="W78" i="19" s="1"/>
  <c r="C99" i="19" s="1"/>
  <c r="V77" i="19"/>
  <c r="V81" i="19" s="1"/>
  <c r="L77" i="19"/>
  <c r="W77" i="19" s="1"/>
  <c r="C95" i="19" s="1"/>
  <c r="W76" i="19"/>
  <c r="V76" i="19"/>
  <c r="L76" i="19"/>
  <c r="V70" i="19"/>
  <c r="L70" i="19"/>
  <c r="W70" i="19" s="1"/>
  <c r="C129" i="19" s="1"/>
  <c r="V69" i="19"/>
  <c r="L69" i="19"/>
  <c r="W69" i="19" s="1"/>
  <c r="C123" i="19" s="1"/>
  <c r="W68" i="19"/>
  <c r="C115" i="19" s="1"/>
  <c r="V68" i="19"/>
  <c r="L68" i="19"/>
  <c r="V67" i="19"/>
  <c r="W67" i="19" s="1"/>
  <c r="C102" i="19" s="1"/>
  <c r="L67" i="19"/>
  <c r="V66" i="19"/>
  <c r="L66" i="19"/>
  <c r="W60" i="19"/>
  <c r="C122" i="19" s="1"/>
  <c r="V60" i="19"/>
  <c r="L60" i="19"/>
  <c r="W59" i="19"/>
  <c r="C131" i="19" s="1"/>
  <c r="V59" i="19"/>
  <c r="L59" i="19"/>
  <c r="V58" i="19"/>
  <c r="L58" i="19"/>
  <c r="W58" i="19" s="1"/>
  <c r="C133" i="19" s="1"/>
  <c r="V57" i="19"/>
  <c r="L57" i="19"/>
  <c r="W56" i="19"/>
  <c r="V56" i="19"/>
  <c r="L56" i="19"/>
  <c r="V50" i="19"/>
  <c r="L50" i="19"/>
  <c r="V49" i="19"/>
  <c r="L49" i="19"/>
  <c r="W49" i="19" s="1"/>
  <c r="C110" i="19" s="1"/>
  <c r="W48" i="19"/>
  <c r="C130" i="19" s="1"/>
  <c r="V48" i="19"/>
  <c r="L48" i="19"/>
  <c r="V47" i="19"/>
  <c r="V51" i="19" s="1"/>
  <c r="L47" i="19"/>
  <c r="V46" i="19"/>
  <c r="L46" i="19"/>
  <c r="W40" i="19"/>
  <c r="C114" i="19" s="1"/>
  <c r="V40" i="19"/>
  <c r="L40" i="19"/>
  <c r="W39" i="19"/>
  <c r="C118" i="19" s="1"/>
  <c r="V39" i="19"/>
  <c r="L39" i="19"/>
  <c r="V38" i="19"/>
  <c r="L38" i="19"/>
  <c r="W38" i="19" s="1"/>
  <c r="C106" i="19" s="1"/>
  <c r="V37" i="19"/>
  <c r="L37" i="19"/>
  <c r="W37" i="19" s="1"/>
  <c r="C100" i="19" s="1"/>
  <c r="W36" i="19"/>
  <c r="V36" i="19"/>
  <c r="L36" i="19"/>
  <c r="V30" i="19"/>
  <c r="L30" i="19"/>
  <c r="V29" i="19"/>
  <c r="L29" i="19"/>
  <c r="W29" i="19" s="1"/>
  <c r="C113" i="19" s="1"/>
  <c r="W28" i="19"/>
  <c r="C132" i="19" s="1"/>
  <c r="V28" i="19"/>
  <c r="L28" i="19"/>
  <c r="V27" i="19"/>
  <c r="V31" i="19" s="1"/>
  <c r="L27" i="19"/>
  <c r="V26" i="19"/>
  <c r="L26" i="19"/>
  <c r="W20" i="19"/>
  <c r="V20" i="19"/>
  <c r="L20" i="19"/>
  <c r="W19" i="19"/>
  <c r="C125" i="19" s="1"/>
  <c r="V19" i="19"/>
  <c r="L19" i="19"/>
  <c r="V18" i="19"/>
  <c r="L18" i="19"/>
  <c r="W18" i="19" s="1"/>
  <c r="V17" i="19"/>
  <c r="L17" i="19"/>
  <c r="W17" i="19" s="1"/>
  <c r="C105" i="19" s="1"/>
  <c r="W16" i="19"/>
  <c r="V16" i="19"/>
  <c r="L16" i="19"/>
  <c r="V10" i="19"/>
  <c r="L10" i="19"/>
  <c r="V9" i="19"/>
  <c r="L9" i="19"/>
  <c r="W9" i="19" s="1"/>
  <c r="C127" i="19" s="1"/>
  <c r="W8" i="19"/>
  <c r="C109" i="19" s="1"/>
  <c r="V8" i="19"/>
  <c r="L8" i="19"/>
  <c r="V7" i="19"/>
  <c r="V11" i="19" s="1"/>
  <c r="L7" i="19"/>
  <c r="V6" i="19"/>
  <c r="L6" i="19"/>
  <c r="W58" i="20" l="1"/>
  <c r="C130" i="20" s="1"/>
  <c r="W27" i="20"/>
  <c r="C112" i="20" s="1"/>
  <c r="W18" i="20"/>
  <c r="W10" i="20"/>
  <c r="C110" i="20" s="1"/>
  <c r="W39" i="20"/>
  <c r="C113" i="20" s="1"/>
  <c r="W38" i="20"/>
  <c r="C108" i="20" s="1"/>
  <c r="L51" i="20"/>
  <c r="W50" i="20"/>
  <c r="C133" i="20" s="1"/>
  <c r="W30" i="20"/>
  <c r="C114" i="20" s="1"/>
  <c r="W19" i="20"/>
  <c r="C127" i="20" s="1"/>
  <c r="W78" i="20"/>
  <c r="C98" i="20" s="1"/>
  <c r="W79" i="20"/>
  <c r="C123" i="20" s="1"/>
  <c r="W59" i="20"/>
  <c r="C115" i="20" s="1"/>
  <c r="W70" i="20"/>
  <c r="C124" i="20" s="1"/>
  <c r="L31" i="20"/>
  <c r="W7" i="20"/>
  <c r="C102" i="20" s="1"/>
  <c r="L11" i="20"/>
  <c r="W67" i="20"/>
  <c r="C104" i="20" s="1"/>
  <c r="L71" i="20"/>
  <c r="W80" i="20"/>
  <c r="C128" i="20" s="1"/>
  <c r="W57" i="20"/>
  <c r="C117" i="20" s="1"/>
  <c r="W49" i="20"/>
  <c r="C131" i="20" s="1"/>
  <c r="W37" i="20"/>
  <c r="C103" i="20" s="1"/>
  <c r="W28" i="20"/>
  <c r="C132" i="20" s="1"/>
  <c r="W17" i="20"/>
  <c r="C122" i="20" s="1"/>
  <c r="W8" i="20"/>
  <c r="C107" i="20" s="1"/>
  <c r="V11" i="20"/>
  <c r="W6" i="20"/>
  <c r="V31" i="20"/>
  <c r="W26" i="20"/>
  <c r="V51" i="20"/>
  <c r="W46" i="20"/>
  <c r="V71" i="20"/>
  <c r="W66" i="20"/>
  <c r="V21" i="20"/>
  <c r="L21" i="20"/>
  <c r="V41" i="20"/>
  <c r="L41" i="20"/>
  <c r="V61" i="20"/>
  <c r="L61" i="20"/>
  <c r="V81" i="20"/>
  <c r="L81" i="20"/>
  <c r="C96" i="20"/>
  <c r="C95" i="20"/>
  <c r="W61" i="20"/>
  <c r="C89" i="20" s="1"/>
  <c r="C116" i="20"/>
  <c r="C116" i="19"/>
  <c r="C112" i="19"/>
  <c r="L21" i="19"/>
  <c r="L41" i="19"/>
  <c r="L71" i="19"/>
  <c r="W66" i="19"/>
  <c r="L11" i="19"/>
  <c r="W6" i="19"/>
  <c r="W7" i="19"/>
  <c r="C111" i="19" s="1"/>
  <c r="C101" i="19"/>
  <c r="W21" i="19"/>
  <c r="C87" i="19" s="1"/>
  <c r="L31" i="19"/>
  <c r="W26" i="19"/>
  <c r="W27" i="19"/>
  <c r="C117" i="19" s="1"/>
  <c r="C97" i="19"/>
  <c r="W41" i="19"/>
  <c r="C84" i="19" s="1"/>
  <c r="L51" i="19"/>
  <c r="W46" i="19"/>
  <c r="W47" i="19"/>
  <c r="C120" i="19" s="1"/>
  <c r="W61" i="19"/>
  <c r="C90" i="19" s="1"/>
  <c r="C108" i="19"/>
  <c r="W57" i="19"/>
  <c r="C121" i="19" s="1"/>
  <c r="L61" i="19"/>
  <c r="W81" i="19"/>
  <c r="C83" i="19" s="1"/>
  <c r="C98" i="19"/>
  <c r="W10" i="19"/>
  <c r="C104" i="19" s="1"/>
  <c r="V21" i="19"/>
  <c r="W30" i="19"/>
  <c r="C128" i="19" s="1"/>
  <c r="V41" i="19"/>
  <c r="W50" i="19"/>
  <c r="C119" i="19" s="1"/>
  <c r="V61" i="19"/>
  <c r="V71" i="19"/>
  <c r="L81" i="19"/>
  <c r="C125" i="20" l="1"/>
  <c r="W21" i="20"/>
  <c r="C87" i="20" s="1"/>
  <c r="W41" i="20"/>
  <c r="C85" i="20" s="1"/>
  <c r="W81" i="20"/>
  <c r="C83" i="20" s="1"/>
  <c r="W71" i="20"/>
  <c r="C86" i="20" s="1"/>
  <c r="C99" i="20"/>
  <c r="C119" i="20"/>
  <c r="W31" i="20"/>
  <c r="C88" i="20" s="1"/>
  <c r="C94" i="20"/>
  <c r="W11" i="20"/>
  <c r="C84" i="20" s="1"/>
  <c r="C120" i="20"/>
  <c r="W51" i="20"/>
  <c r="C90" i="20" s="1"/>
  <c r="C96" i="19"/>
  <c r="W11" i="19"/>
  <c r="C85" i="19" s="1"/>
  <c r="C107" i="19"/>
  <c r="W51" i="19"/>
  <c r="C89" i="19" s="1"/>
  <c r="C94" i="19"/>
  <c r="W71" i="19"/>
  <c r="C86" i="19" s="1"/>
  <c r="C103" i="19"/>
  <c r="W31" i="19"/>
  <c r="C88" i="19" s="1"/>
</calcChain>
</file>

<file path=xl/sharedStrings.xml><?xml version="1.0" encoding="utf-8"?>
<sst xmlns="http://schemas.openxmlformats.org/spreadsheetml/2006/main" count="849" uniqueCount="95">
  <si>
    <t>SCHOOL</t>
  </si>
  <si>
    <t>AMERY</t>
  </si>
  <si>
    <t>OUT</t>
  </si>
  <si>
    <t>IN</t>
  </si>
  <si>
    <t>TOTAL</t>
  </si>
  <si>
    <t>GOLFERS</t>
  </si>
  <si>
    <t>Thomas Christensen</t>
  </si>
  <si>
    <t>Dalton Rademaker</t>
  </si>
  <si>
    <t>BW</t>
  </si>
  <si>
    <t>John Wilhelm</t>
  </si>
  <si>
    <t>Austin Buhr</t>
  </si>
  <si>
    <t>SCC</t>
  </si>
  <si>
    <t>Drew Malecek</t>
  </si>
  <si>
    <t>Bryan Bresina</t>
  </si>
  <si>
    <t>Jared Tilton</t>
  </si>
  <si>
    <t>ELLSWORTH</t>
  </si>
  <si>
    <t>Zach Nugent</t>
  </si>
  <si>
    <t>Matthew Peterson</t>
  </si>
  <si>
    <t>NEW RICHMOND</t>
  </si>
  <si>
    <t>Thomas McKinney</t>
  </si>
  <si>
    <t>Nick Schlicht</t>
  </si>
  <si>
    <t>OSCEOLA</t>
  </si>
  <si>
    <t>Tommy Cronick</t>
  </si>
  <si>
    <t>Luke Ekstrom</t>
  </si>
  <si>
    <t>PRESCOTT</t>
  </si>
  <si>
    <t>Evan Strand</t>
  </si>
  <si>
    <t>Cameron Holte</t>
  </si>
  <si>
    <t>SOMERSET</t>
  </si>
  <si>
    <t>Will Gauper</t>
  </si>
  <si>
    <t>Austin Perry</t>
  </si>
  <si>
    <t>Charlie Belisle</t>
  </si>
  <si>
    <t>Alex Lahde</t>
  </si>
  <si>
    <t>Team</t>
  </si>
  <si>
    <t>Score</t>
  </si>
  <si>
    <t>Place</t>
  </si>
  <si>
    <t>Pts</t>
  </si>
  <si>
    <t>Player</t>
  </si>
  <si>
    <t>SOM</t>
  </si>
  <si>
    <t>NR</t>
  </si>
  <si>
    <t>ELL</t>
  </si>
  <si>
    <t>PRE</t>
  </si>
  <si>
    <t>OSC</t>
  </si>
  <si>
    <t>Mick Pearson</t>
  </si>
  <si>
    <t>TEAM</t>
  </si>
  <si>
    <t xml:space="preserve">SOMERSET </t>
  </si>
  <si>
    <t>NAME</t>
  </si>
  <si>
    <t>SCH</t>
  </si>
  <si>
    <t>PLACE</t>
  </si>
  <si>
    <t>Zach Swiggum</t>
  </si>
  <si>
    <t>ELLS</t>
  </si>
  <si>
    <t>AM</t>
  </si>
  <si>
    <t>TOT</t>
  </si>
  <si>
    <t>RANK</t>
  </si>
  <si>
    <t>CHMP</t>
  </si>
  <si>
    <t>PRES</t>
  </si>
  <si>
    <t>Isaac Kemmerer</t>
  </si>
  <si>
    <t>Carter Strand</t>
  </si>
  <si>
    <t>Blake Peterson</t>
  </si>
  <si>
    <t>Alex Nutzmann</t>
  </si>
  <si>
    <t>Marcus Sterud</t>
  </si>
  <si>
    <t>Brian Tayson</t>
  </si>
  <si>
    <t>Nick Kremer</t>
  </si>
  <si>
    <t>Ryan Liedl</t>
  </si>
  <si>
    <t>Cameron Evenson</t>
  </si>
  <si>
    <t>Sawyer Hamilton</t>
  </si>
  <si>
    <t>Landon Gilbertson</t>
  </si>
  <si>
    <t>Zach Anderson</t>
  </si>
  <si>
    <t>Sam Benoy</t>
  </si>
  <si>
    <t>Tyler Rudd</t>
  </si>
  <si>
    <t>Mason Hanson</t>
  </si>
  <si>
    <t>Parker Griffin</t>
  </si>
  <si>
    <t>Connor Mcbryer</t>
  </si>
  <si>
    <t>Noah Ward</t>
  </si>
  <si>
    <t>Jeremy Myers</t>
  </si>
  <si>
    <t>AMRY</t>
  </si>
  <si>
    <t>T1</t>
  </si>
  <si>
    <t>T3</t>
  </si>
  <si>
    <t>T5</t>
  </si>
  <si>
    <t>T7</t>
  </si>
  <si>
    <t>Nathan Omann</t>
  </si>
  <si>
    <t>Mason Bohatta</t>
  </si>
  <si>
    <t>T2</t>
  </si>
  <si>
    <t>T10</t>
  </si>
  <si>
    <t>BOYS MIDDLE BORDER INDIVIDUAL STANDINGS 2016</t>
  </si>
  <si>
    <t>MIDDLE BORDER AT SOMERSET APRIL 11, 2017</t>
  </si>
  <si>
    <t>MIDDLE BORDER AT OSCEOLA APRIL 17, 2017</t>
  </si>
  <si>
    <t>MIDDLE BORDER AT ____ APRIL ___, 2017</t>
  </si>
  <si>
    <t>Trevor Woyda</t>
  </si>
  <si>
    <t>MIDDLE BORDER AT AMERY APRIL 24, 2017</t>
  </si>
  <si>
    <t>MIDDLE BORDER BOYS GOLF TEAM STANDINGS 2017</t>
  </si>
  <si>
    <t>T6</t>
  </si>
  <si>
    <t>Peyton Eiynck</t>
  </si>
  <si>
    <t>Sam Christenson</t>
  </si>
  <si>
    <t>T14</t>
  </si>
  <si>
    <t>MIDDLE BORDER AT ELLSWORTH MAY 4th,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</si>
</sst>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7" xfId="0" applyFont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0" fillId="0" borderId="13" xfId="0" applyFill="1" applyBorder="1" applyAlignment="1">
      <alignment horizontal="center"/>
    </xf>
    <xf numFmtId="0" fontId="8" fillId="0" borderId="0" xfId="0" applyFont="1"/>
    <xf numFmtId="0" fontId="3" fillId="0" borderId="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/>
    <xf numFmtId="0" fontId="5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selection activeCell="A31" sqref="A31"/>
    </sheetView>
  </sheetViews>
  <sheetFormatPr defaultRowHeight="15" x14ac:dyDescent="0.25"/>
  <cols>
    <col min="1" max="1" width="15.5703125" customWidth="1"/>
    <col min="2" max="2" width="6.42578125" style="18" customWidth="1"/>
    <col min="3" max="13" width="5.7109375" customWidth="1"/>
    <col min="19" max="19" width="7.140625" customWidth="1"/>
    <col min="20" max="20" width="15.5703125" customWidth="1"/>
  </cols>
  <sheetData>
    <row r="1" spans="1:20" ht="18.75" x14ac:dyDescent="0.3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3" spans="1:20" x14ac:dyDescent="0.25">
      <c r="A3" s="19" t="s">
        <v>43</v>
      </c>
      <c r="B3" s="20" t="s">
        <v>37</v>
      </c>
      <c r="C3" s="20" t="s">
        <v>41</v>
      </c>
      <c r="D3" s="20" t="s">
        <v>38</v>
      </c>
      <c r="E3" s="20" t="s">
        <v>74</v>
      </c>
      <c r="F3" s="20" t="s">
        <v>8</v>
      </c>
      <c r="G3" s="20" t="s">
        <v>39</v>
      </c>
      <c r="H3" s="20" t="s">
        <v>11</v>
      </c>
      <c r="I3" s="24" t="s">
        <v>40</v>
      </c>
      <c r="J3" s="20" t="s">
        <v>53</v>
      </c>
      <c r="K3" s="20" t="s">
        <v>4</v>
      </c>
      <c r="L3" s="20" t="s">
        <v>47</v>
      </c>
    </row>
    <row r="4" spans="1:20" x14ac:dyDescent="0.25">
      <c r="A4" s="19" t="s">
        <v>44</v>
      </c>
      <c r="B4" s="20">
        <v>8</v>
      </c>
      <c r="C4" s="20">
        <v>8</v>
      </c>
      <c r="D4" s="20"/>
      <c r="E4" s="20">
        <v>8</v>
      </c>
      <c r="F4" s="20"/>
      <c r="G4" s="20">
        <v>8</v>
      </c>
      <c r="H4" s="20"/>
      <c r="I4" s="20"/>
      <c r="J4" s="20"/>
      <c r="K4" s="20">
        <f t="shared" ref="K4:K11" si="0">SUM(B4:J4)</f>
        <v>32</v>
      </c>
      <c r="L4" s="20">
        <v>1</v>
      </c>
      <c r="M4" s="21"/>
      <c r="P4" s="28"/>
      <c r="Q4" s="28"/>
      <c r="S4" s="37"/>
      <c r="T4" s="37"/>
    </row>
    <row r="5" spans="1:20" x14ac:dyDescent="0.25">
      <c r="A5" s="19" t="s">
        <v>1</v>
      </c>
      <c r="B5" s="20">
        <v>6</v>
      </c>
      <c r="C5" s="20">
        <v>7</v>
      </c>
      <c r="D5" s="20"/>
      <c r="E5" s="20">
        <v>7</v>
      </c>
      <c r="F5" s="20"/>
      <c r="G5" s="20">
        <v>7</v>
      </c>
      <c r="H5" s="20"/>
      <c r="I5" s="20"/>
      <c r="J5" s="20"/>
      <c r="K5" s="20">
        <f t="shared" si="0"/>
        <v>27</v>
      </c>
      <c r="L5" s="20">
        <v>2</v>
      </c>
      <c r="M5" s="21"/>
      <c r="P5" s="28"/>
      <c r="Q5" s="28"/>
      <c r="S5" s="37"/>
      <c r="T5" s="37"/>
    </row>
    <row r="6" spans="1:20" x14ac:dyDescent="0.25">
      <c r="A6" s="19" t="s">
        <v>18</v>
      </c>
      <c r="B6" s="20">
        <v>7</v>
      </c>
      <c r="C6" s="20">
        <v>6</v>
      </c>
      <c r="D6" s="20"/>
      <c r="E6" s="20">
        <v>6</v>
      </c>
      <c r="F6" s="20"/>
      <c r="G6" s="20">
        <v>7</v>
      </c>
      <c r="H6" s="20"/>
      <c r="I6" s="20"/>
      <c r="J6" s="20"/>
      <c r="K6" s="20">
        <f t="shared" si="0"/>
        <v>26</v>
      </c>
      <c r="L6" s="20">
        <v>3</v>
      </c>
      <c r="M6" s="21"/>
      <c r="P6" s="28"/>
      <c r="Q6" s="28"/>
      <c r="S6" s="37"/>
      <c r="T6" s="37"/>
    </row>
    <row r="7" spans="1:20" x14ac:dyDescent="0.25">
      <c r="A7" s="19" t="s">
        <v>11</v>
      </c>
      <c r="B7" s="20">
        <v>5</v>
      </c>
      <c r="C7" s="20">
        <v>5</v>
      </c>
      <c r="D7" s="20"/>
      <c r="E7" s="20">
        <v>5</v>
      </c>
      <c r="F7" s="20"/>
      <c r="G7" s="20">
        <v>4</v>
      </c>
      <c r="H7" s="20"/>
      <c r="I7" s="20"/>
      <c r="J7" s="20"/>
      <c r="K7" s="20">
        <f t="shared" si="0"/>
        <v>19</v>
      </c>
      <c r="L7" s="20">
        <v>4</v>
      </c>
      <c r="M7" s="21"/>
      <c r="P7" s="28"/>
      <c r="Q7" s="28"/>
      <c r="S7" s="37"/>
      <c r="T7" s="37"/>
    </row>
    <row r="8" spans="1:20" x14ac:dyDescent="0.25">
      <c r="A8" s="19" t="s">
        <v>8</v>
      </c>
      <c r="B8" s="20">
        <v>4</v>
      </c>
      <c r="C8" s="20">
        <v>4</v>
      </c>
      <c r="D8" s="20"/>
      <c r="E8" s="20">
        <v>5</v>
      </c>
      <c r="F8" s="20"/>
      <c r="G8" s="20">
        <v>5</v>
      </c>
      <c r="H8" s="20"/>
      <c r="I8" s="20"/>
      <c r="J8" s="20"/>
      <c r="K8" s="20">
        <f t="shared" si="0"/>
        <v>18</v>
      </c>
      <c r="L8" s="20">
        <v>5</v>
      </c>
      <c r="M8" s="21"/>
      <c r="S8" s="37"/>
      <c r="T8" s="37"/>
    </row>
    <row r="9" spans="1:20" x14ac:dyDescent="0.25">
      <c r="A9" s="19" t="s">
        <v>15</v>
      </c>
      <c r="B9" s="20">
        <v>3</v>
      </c>
      <c r="C9" s="20">
        <v>3</v>
      </c>
      <c r="D9" s="20"/>
      <c r="E9" s="20">
        <v>2</v>
      </c>
      <c r="F9" s="20"/>
      <c r="G9" s="20">
        <v>3</v>
      </c>
      <c r="H9" s="20"/>
      <c r="I9" s="20"/>
      <c r="J9" s="20"/>
      <c r="K9" s="20">
        <f t="shared" si="0"/>
        <v>11</v>
      </c>
      <c r="L9" s="20">
        <v>6</v>
      </c>
      <c r="M9" s="21"/>
      <c r="S9" s="37"/>
      <c r="T9" s="37"/>
    </row>
    <row r="10" spans="1:20" x14ac:dyDescent="0.25">
      <c r="A10" s="19" t="s">
        <v>24</v>
      </c>
      <c r="B10" s="20">
        <v>1</v>
      </c>
      <c r="C10" s="20">
        <v>2</v>
      </c>
      <c r="D10" s="20"/>
      <c r="E10" s="20">
        <v>3</v>
      </c>
      <c r="F10" s="20"/>
      <c r="G10" s="20">
        <v>1</v>
      </c>
      <c r="H10" s="20"/>
      <c r="I10" s="20"/>
      <c r="J10" s="20"/>
      <c r="K10" s="20">
        <f t="shared" si="0"/>
        <v>7</v>
      </c>
      <c r="L10" s="20">
        <v>7</v>
      </c>
      <c r="M10" s="21"/>
      <c r="S10" s="37"/>
      <c r="T10" s="37"/>
    </row>
    <row r="11" spans="1:20" x14ac:dyDescent="0.25">
      <c r="A11" s="19" t="s">
        <v>21</v>
      </c>
      <c r="B11" s="20">
        <v>2</v>
      </c>
      <c r="C11" s="20">
        <v>1</v>
      </c>
      <c r="D11" s="20"/>
      <c r="E11" s="20">
        <v>1</v>
      </c>
      <c r="F11" s="20"/>
      <c r="G11" s="20">
        <v>2</v>
      </c>
      <c r="H11" s="20"/>
      <c r="I11" s="20"/>
      <c r="J11" s="20"/>
      <c r="K11" s="20">
        <f t="shared" si="0"/>
        <v>6</v>
      </c>
      <c r="L11" s="20">
        <v>8</v>
      </c>
      <c r="M11" s="21"/>
      <c r="S11" s="37"/>
      <c r="T11" s="37"/>
    </row>
    <row r="12" spans="1:20" x14ac:dyDescent="0.25">
      <c r="S12" s="37"/>
      <c r="T12" s="37"/>
    </row>
    <row r="13" spans="1:20" ht="18.75" x14ac:dyDescent="0.3">
      <c r="A13" s="42" t="s">
        <v>83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20" x14ac:dyDescent="0.25">
      <c r="A14" s="20" t="s">
        <v>45</v>
      </c>
      <c r="B14" s="20" t="s">
        <v>46</v>
      </c>
      <c r="C14" s="20" t="s">
        <v>37</v>
      </c>
      <c r="D14" s="20" t="s">
        <v>41</v>
      </c>
      <c r="E14" s="20" t="s">
        <v>38</v>
      </c>
      <c r="F14" s="20" t="s">
        <v>50</v>
      </c>
      <c r="G14" s="20" t="s">
        <v>8</v>
      </c>
      <c r="H14" s="20" t="s">
        <v>39</v>
      </c>
      <c r="I14" s="20" t="s">
        <v>11</v>
      </c>
      <c r="J14" s="20" t="s">
        <v>54</v>
      </c>
      <c r="K14" s="39" t="s">
        <v>49</v>
      </c>
      <c r="L14" s="20" t="s">
        <v>51</v>
      </c>
      <c r="M14" s="20" t="s">
        <v>52</v>
      </c>
    </row>
    <row r="15" spans="1:20" x14ac:dyDescent="0.25">
      <c r="A15" s="41" t="s">
        <v>6</v>
      </c>
      <c r="B15" s="46" t="s">
        <v>1</v>
      </c>
      <c r="C15" s="9">
        <v>8</v>
      </c>
      <c r="D15" s="19">
        <v>10</v>
      </c>
      <c r="E15" s="20"/>
      <c r="F15" s="20">
        <v>10</v>
      </c>
      <c r="G15" s="20"/>
      <c r="H15" s="20">
        <v>8</v>
      </c>
      <c r="I15" s="20"/>
      <c r="J15" s="20"/>
      <c r="K15" s="20"/>
      <c r="L15" s="20">
        <f>SUM(C15:K15)</f>
        <v>36</v>
      </c>
      <c r="M15" s="20" t="s">
        <v>75</v>
      </c>
    </row>
    <row r="16" spans="1:20" x14ac:dyDescent="0.25">
      <c r="A16" s="41" t="s">
        <v>19</v>
      </c>
      <c r="B16" s="46" t="s">
        <v>38</v>
      </c>
      <c r="C16" s="9">
        <v>8</v>
      </c>
      <c r="D16" s="19">
        <v>9</v>
      </c>
      <c r="E16" s="20"/>
      <c r="F16" s="20">
        <v>9</v>
      </c>
      <c r="G16" s="23"/>
      <c r="H16" s="20">
        <v>10</v>
      </c>
      <c r="I16" s="20"/>
      <c r="J16" s="20"/>
      <c r="K16" s="20"/>
      <c r="L16" s="20">
        <f>SUM(C16:K16)</f>
        <v>36</v>
      </c>
      <c r="M16" s="24" t="s">
        <v>75</v>
      </c>
    </row>
    <row r="17" spans="1:13" x14ac:dyDescent="0.25">
      <c r="A17" s="41" t="s">
        <v>29</v>
      </c>
      <c r="B17" s="46" t="s">
        <v>37</v>
      </c>
      <c r="C17" s="9">
        <v>10</v>
      </c>
      <c r="D17" s="19">
        <v>7</v>
      </c>
      <c r="E17" s="20"/>
      <c r="F17" s="20">
        <v>9</v>
      </c>
      <c r="G17" s="20"/>
      <c r="H17" s="20">
        <v>6</v>
      </c>
      <c r="I17" s="20"/>
      <c r="J17" s="20"/>
      <c r="K17" s="20"/>
      <c r="L17" s="20">
        <f>SUM(C17:K17)</f>
        <v>32</v>
      </c>
      <c r="M17" s="20" t="s">
        <v>76</v>
      </c>
    </row>
    <row r="18" spans="1:13" x14ac:dyDescent="0.25">
      <c r="A18" s="41" t="s">
        <v>9</v>
      </c>
      <c r="B18" s="46" t="s">
        <v>8</v>
      </c>
      <c r="C18" s="8">
        <v>4</v>
      </c>
      <c r="D18" s="19">
        <v>9</v>
      </c>
      <c r="E18" s="20"/>
      <c r="F18" s="20">
        <v>9</v>
      </c>
      <c r="G18" s="20"/>
      <c r="H18" s="20">
        <v>10</v>
      </c>
      <c r="I18" s="20"/>
      <c r="J18" s="20"/>
      <c r="K18" s="20"/>
      <c r="L18" s="24">
        <f>SUM(C18:K18)</f>
        <v>32</v>
      </c>
      <c r="M18" s="24" t="s">
        <v>76</v>
      </c>
    </row>
    <row r="19" spans="1:13" x14ac:dyDescent="0.25">
      <c r="A19" s="41" t="s">
        <v>12</v>
      </c>
      <c r="B19" s="46" t="s">
        <v>11</v>
      </c>
      <c r="C19" s="9">
        <v>10</v>
      </c>
      <c r="D19" s="19">
        <v>5</v>
      </c>
      <c r="E19" s="20"/>
      <c r="F19" s="20">
        <v>3</v>
      </c>
      <c r="G19" s="37"/>
      <c r="H19" s="20">
        <v>6</v>
      </c>
      <c r="I19" s="20"/>
      <c r="J19" s="20"/>
      <c r="K19" s="20"/>
      <c r="L19" s="20">
        <f>SUM(C19:K19)</f>
        <v>24</v>
      </c>
      <c r="M19" s="20">
        <v>5</v>
      </c>
    </row>
    <row r="20" spans="1:13" x14ac:dyDescent="0.25">
      <c r="A20" s="41" t="s">
        <v>31</v>
      </c>
      <c r="B20" s="46" t="s">
        <v>37</v>
      </c>
      <c r="C20" s="8">
        <v>6</v>
      </c>
      <c r="D20" s="19">
        <v>7</v>
      </c>
      <c r="E20" s="20"/>
      <c r="F20" s="20">
        <v>9</v>
      </c>
      <c r="G20" s="20"/>
      <c r="H20" s="20"/>
      <c r="I20" s="20"/>
      <c r="J20" s="20"/>
      <c r="K20" s="20"/>
      <c r="L20" s="20">
        <f>SUM(C20:K20)</f>
        <v>22</v>
      </c>
      <c r="M20" s="24">
        <v>6</v>
      </c>
    </row>
    <row r="21" spans="1:13" x14ac:dyDescent="0.25">
      <c r="A21" s="41" t="s">
        <v>28</v>
      </c>
      <c r="B21" s="46" t="s">
        <v>37</v>
      </c>
      <c r="C21" s="9">
        <v>6</v>
      </c>
      <c r="D21" s="19">
        <v>4</v>
      </c>
      <c r="E21" s="20"/>
      <c r="F21" s="20">
        <v>5</v>
      </c>
      <c r="G21" s="20"/>
      <c r="H21" s="20">
        <v>6</v>
      </c>
      <c r="I21" s="20"/>
      <c r="J21" s="20"/>
      <c r="K21" s="20"/>
      <c r="L21" s="20">
        <f>SUM(C21:K21)</f>
        <v>21</v>
      </c>
      <c r="M21" s="20">
        <v>7</v>
      </c>
    </row>
    <row r="22" spans="1:13" x14ac:dyDescent="0.25">
      <c r="A22" s="41" t="s">
        <v>48</v>
      </c>
      <c r="B22" s="46" t="s">
        <v>38</v>
      </c>
      <c r="C22" s="8">
        <v>4</v>
      </c>
      <c r="D22" s="19">
        <v>1</v>
      </c>
      <c r="E22" s="24"/>
      <c r="F22" s="24">
        <v>1</v>
      </c>
      <c r="G22" s="20"/>
      <c r="H22" s="20">
        <v>8</v>
      </c>
      <c r="I22" s="20"/>
      <c r="J22" s="20"/>
      <c r="K22" s="20"/>
      <c r="L22" s="24">
        <f>SUM(C22:K22)</f>
        <v>14</v>
      </c>
      <c r="M22" s="24">
        <v>8</v>
      </c>
    </row>
    <row r="23" spans="1:13" x14ac:dyDescent="0.25">
      <c r="A23" s="41" t="s">
        <v>7</v>
      </c>
      <c r="B23" s="46" t="s">
        <v>1</v>
      </c>
      <c r="C23" s="23"/>
      <c r="D23" s="23">
        <v>2</v>
      </c>
      <c r="E23" s="20"/>
      <c r="F23" s="20">
        <v>1</v>
      </c>
      <c r="G23" s="20"/>
      <c r="H23" s="20">
        <v>6</v>
      </c>
      <c r="I23" s="20"/>
      <c r="J23" s="20"/>
      <c r="K23" s="20"/>
      <c r="L23" s="20">
        <f>SUM(C23:K23)</f>
        <v>9</v>
      </c>
      <c r="M23" s="20">
        <v>9</v>
      </c>
    </row>
    <row r="24" spans="1:13" x14ac:dyDescent="0.25">
      <c r="A24" s="41" t="s">
        <v>14</v>
      </c>
      <c r="B24" s="46" t="s">
        <v>11</v>
      </c>
      <c r="C24" s="8">
        <v>2</v>
      </c>
      <c r="D24" s="19">
        <v>1</v>
      </c>
      <c r="E24" s="20"/>
      <c r="F24" s="20">
        <v>4</v>
      </c>
      <c r="G24" s="20"/>
      <c r="H24" s="20"/>
      <c r="I24" s="20"/>
      <c r="J24" s="20"/>
      <c r="K24" s="20"/>
      <c r="L24" s="20">
        <f>SUM(C24:K24)</f>
        <v>7</v>
      </c>
      <c r="M24" s="24">
        <v>10</v>
      </c>
    </row>
    <row r="25" spans="1:13" x14ac:dyDescent="0.25">
      <c r="A25" s="27" t="s">
        <v>10</v>
      </c>
      <c r="B25" s="47" t="s">
        <v>8</v>
      </c>
      <c r="C25" s="20"/>
      <c r="D25" s="20"/>
      <c r="E25" s="20"/>
      <c r="F25" s="20"/>
      <c r="G25" s="20"/>
      <c r="H25" s="20">
        <v>6</v>
      </c>
      <c r="I25" s="20"/>
      <c r="J25" s="20"/>
      <c r="K25" s="20"/>
      <c r="L25" s="20">
        <f>SUM(C25:K25)</f>
        <v>6</v>
      </c>
      <c r="M25" s="20">
        <v>11</v>
      </c>
    </row>
    <row r="26" spans="1:13" x14ac:dyDescent="0.25">
      <c r="A26" s="41" t="s">
        <v>69</v>
      </c>
      <c r="B26" s="46" t="s">
        <v>8</v>
      </c>
      <c r="C26" s="23"/>
      <c r="D26" s="23">
        <v>4</v>
      </c>
      <c r="E26" s="20"/>
      <c r="F26" s="20"/>
      <c r="G26" s="20"/>
      <c r="H26" s="20"/>
      <c r="I26" s="20"/>
      <c r="J26" s="20"/>
      <c r="K26" s="20"/>
      <c r="L26" s="20">
        <f>SUM(C26:K26)</f>
        <v>4</v>
      </c>
      <c r="M26" s="24">
        <v>12</v>
      </c>
    </row>
    <row r="27" spans="1:13" x14ac:dyDescent="0.25">
      <c r="A27" s="8" t="s">
        <v>57</v>
      </c>
      <c r="B27" s="46" t="s">
        <v>38</v>
      </c>
      <c r="C27" s="23"/>
      <c r="D27" s="23"/>
      <c r="E27" s="20"/>
      <c r="F27" s="20">
        <v>2</v>
      </c>
      <c r="G27" s="20"/>
      <c r="H27" s="20">
        <v>1</v>
      </c>
      <c r="I27" s="20"/>
      <c r="J27" s="20"/>
      <c r="K27" s="20"/>
      <c r="L27" s="20">
        <f>SUM(C27:K27)</f>
        <v>3</v>
      </c>
      <c r="M27" s="20">
        <v>13</v>
      </c>
    </row>
    <row r="28" spans="1:13" x14ac:dyDescent="0.25">
      <c r="A28" s="41" t="s">
        <v>16</v>
      </c>
      <c r="B28" s="46" t="s">
        <v>39</v>
      </c>
      <c r="C28" s="8">
        <v>1</v>
      </c>
      <c r="D28" s="19"/>
      <c r="E28" s="20"/>
      <c r="F28" s="20"/>
      <c r="G28" s="20"/>
      <c r="H28" s="20"/>
      <c r="I28" s="20"/>
      <c r="J28" s="20"/>
      <c r="K28" s="20"/>
      <c r="L28" s="20">
        <f>SUM(C28:K28)</f>
        <v>1</v>
      </c>
      <c r="M28" s="24" t="s">
        <v>93</v>
      </c>
    </row>
    <row r="29" spans="1:13" x14ac:dyDescent="0.25">
      <c r="A29" s="41" t="s">
        <v>13</v>
      </c>
      <c r="B29" s="46" t="s">
        <v>11</v>
      </c>
      <c r="C29" s="20"/>
      <c r="D29" s="23">
        <v>1</v>
      </c>
      <c r="E29" s="20"/>
      <c r="F29" s="20"/>
      <c r="G29" s="20"/>
      <c r="H29" s="20"/>
      <c r="I29" s="20"/>
      <c r="J29" s="20"/>
      <c r="K29" s="20"/>
      <c r="L29" s="20">
        <f>SUM(C29:K29)</f>
        <v>1</v>
      </c>
      <c r="M29" s="20" t="s">
        <v>93</v>
      </c>
    </row>
    <row r="30" spans="1:13" x14ac:dyDescent="0.25">
      <c r="A30" s="8" t="s">
        <v>72</v>
      </c>
      <c r="B30" s="46" t="s">
        <v>1</v>
      </c>
      <c r="C30" s="23"/>
      <c r="D30" s="20"/>
      <c r="E30" s="20"/>
      <c r="F30" s="20">
        <v>1</v>
      </c>
      <c r="G30" s="20"/>
      <c r="H30" s="20"/>
      <c r="I30" s="20"/>
      <c r="J30" s="20"/>
      <c r="K30" s="20"/>
      <c r="L30" s="20">
        <f>SUM(C30:K30)</f>
        <v>1</v>
      </c>
      <c r="M30" s="24" t="s">
        <v>93</v>
      </c>
    </row>
    <row r="31" spans="1:13" x14ac:dyDescent="0.25">
      <c r="A31" s="8" t="s">
        <v>22</v>
      </c>
      <c r="B31" s="47" t="s">
        <v>41</v>
      </c>
      <c r="C31" s="20"/>
      <c r="D31" s="20"/>
      <c r="E31" s="20"/>
      <c r="F31" s="20"/>
      <c r="G31" s="20"/>
      <c r="H31" s="20">
        <v>1</v>
      </c>
      <c r="I31" s="20"/>
      <c r="J31" s="20"/>
      <c r="K31" s="20"/>
      <c r="L31" s="20">
        <f>SUM(C31:K31)</f>
        <v>1</v>
      </c>
      <c r="M31" s="20" t="s">
        <v>93</v>
      </c>
    </row>
    <row r="32" spans="1:13" x14ac:dyDescent="0.25">
      <c r="A32" s="8"/>
      <c r="B32" s="22"/>
      <c r="C32" s="23"/>
      <c r="D32" s="20"/>
      <c r="E32" s="20"/>
      <c r="F32" s="20"/>
      <c r="G32" s="20"/>
      <c r="H32" s="20"/>
      <c r="I32" s="20"/>
      <c r="J32" s="20"/>
      <c r="K32" s="20"/>
      <c r="L32" s="20">
        <f t="shared" ref="L30:L46" si="1">SUM(C32:K32)</f>
        <v>0</v>
      </c>
      <c r="M32" s="24"/>
    </row>
    <row r="33" spans="1:13" x14ac:dyDescent="0.25">
      <c r="A33" s="8"/>
      <c r="B33" s="22"/>
      <c r="C33" s="23"/>
      <c r="D33" s="20"/>
      <c r="E33" s="20"/>
      <c r="F33" s="20"/>
      <c r="G33" s="20"/>
      <c r="H33" s="20"/>
      <c r="I33" s="20"/>
      <c r="J33" s="20"/>
      <c r="K33" s="20"/>
      <c r="L33" s="20">
        <f t="shared" si="1"/>
        <v>0</v>
      </c>
      <c r="M33" s="20"/>
    </row>
    <row r="34" spans="1:13" x14ac:dyDescent="0.25">
      <c r="A34" s="8"/>
      <c r="B34" s="22"/>
      <c r="C34" s="23"/>
      <c r="D34" s="20"/>
      <c r="E34" s="20"/>
      <c r="F34" s="20"/>
      <c r="G34" s="20"/>
      <c r="H34" s="20"/>
      <c r="I34" s="20"/>
      <c r="J34" s="20"/>
      <c r="K34" s="20"/>
      <c r="L34" s="20">
        <f t="shared" si="1"/>
        <v>0</v>
      </c>
      <c r="M34" s="24"/>
    </row>
    <row r="35" spans="1:13" x14ac:dyDescent="0.25">
      <c r="A35" s="8"/>
      <c r="B35" s="22"/>
      <c r="C35" s="23"/>
      <c r="D35" s="20"/>
      <c r="E35" s="20"/>
      <c r="F35" s="20"/>
      <c r="G35" s="20"/>
      <c r="H35" s="20"/>
      <c r="I35" s="20"/>
      <c r="J35" s="20"/>
      <c r="K35" s="20"/>
      <c r="L35" s="20">
        <f t="shared" si="1"/>
        <v>0</v>
      </c>
      <c r="M35" s="24"/>
    </row>
    <row r="36" spans="1:13" x14ac:dyDescent="0.25">
      <c r="A36" s="8"/>
      <c r="B36" s="22"/>
      <c r="C36" s="23"/>
      <c r="D36" s="20"/>
      <c r="E36" s="20"/>
      <c r="F36" s="20"/>
      <c r="G36" s="20"/>
      <c r="H36" s="20"/>
      <c r="I36" s="20"/>
      <c r="J36" s="20"/>
      <c r="K36" s="20"/>
      <c r="L36" s="20">
        <f t="shared" si="1"/>
        <v>0</v>
      </c>
      <c r="M36" s="20"/>
    </row>
    <row r="37" spans="1:13" x14ac:dyDescent="0.25">
      <c r="A37" s="8"/>
      <c r="B37" s="22"/>
      <c r="C37" s="23"/>
      <c r="D37" s="20"/>
      <c r="E37" s="20"/>
      <c r="F37" s="20"/>
      <c r="G37" s="20"/>
      <c r="H37" s="20"/>
      <c r="I37" s="20"/>
      <c r="J37" s="20"/>
      <c r="K37" s="20"/>
      <c r="L37" s="24">
        <f t="shared" si="1"/>
        <v>0</v>
      </c>
      <c r="M37" s="24"/>
    </row>
    <row r="38" spans="1:13" x14ac:dyDescent="0.25">
      <c r="A38" s="8"/>
      <c r="B38" s="22"/>
      <c r="C38" s="23"/>
      <c r="D38" s="23"/>
      <c r="E38" s="20"/>
      <c r="F38" s="20"/>
      <c r="G38" s="20"/>
      <c r="H38" s="20"/>
      <c r="I38" s="20"/>
      <c r="J38" s="20"/>
      <c r="K38" s="20"/>
      <c r="L38" s="20">
        <f t="shared" si="1"/>
        <v>0</v>
      </c>
      <c r="M38" s="24"/>
    </row>
    <row r="39" spans="1:13" x14ac:dyDescent="0.25">
      <c r="A39" s="8"/>
      <c r="B39" s="22"/>
      <c r="C39" s="23"/>
      <c r="D39" s="20"/>
      <c r="E39" s="20"/>
      <c r="F39" s="20"/>
      <c r="G39" s="20"/>
      <c r="H39" s="20"/>
      <c r="I39" s="20"/>
      <c r="J39" s="20"/>
      <c r="K39" s="20"/>
      <c r="L39" s="20">
        <f t="shared" si="1"/>
        <v>0</v>
      </c>
      <c r="M39" s="24"/>
    </row>
    <row r="40" spans="1:13" x14ac:dyDescent="0.25">
      <c r="A40" s="8"/>
      <c r="B40" s="22"/>
      <c r="C40" s="23"/>
      <c r="D40" s="20"/>
      <c r="E40" s="20"/>
      <c r="F40" s="20"/>
      <c r="G40" s="20"/>
      <c r="H40" s="20"/>
      <c r="I40" s="20"/>
      <c r="J40" s="20"/>
      <c r="K40" s="20"/>
      <c r="L40" s="20">
        <f t="shared" si="1"/>
        <v>0</v>
      </c>
      <c r="M40" s="24"/>
    </row>
    <row r="41" spans="1:13" x14ac:dyDescent="0.25">
      <c r="A41" s="8"/>
      <c r="B41" s="25"/>
      <c r="C41" s="23"/>
      <c r="D41" s="20"/>
      <c r="E41" s="20"/>
      <c r="F41" s="20"/>
      <c r="G41" s="20"/>
      <c r="H41" s="20"/>
      <c r="I41" s="20"/>
      <c r="J41" s="20"/>
      <c r="K41" s="20"/>
      <c r="L41" s="20">
        <f t="shared" si="1"/>
        <v>0</v>
      </c>
      <c r="M41" s="19"/>
    </row>
    <row r="42" spans="1:13" x14ac:dyDescent="0.25">
      <c r="A42" s="27"/>
      <c r="B42" s="26"/>
      <c r="C42" s="19"/>
      <c r="D42" s="19"/>
      <c r="E42" s="24"/>
      <c r="F42" s="19"/>
      <c r="G42" s="19"/>
      <c r="H42" s="19"/>
      <c r="I42" s="19"/>
      <c r="J42" s="19"/>
      <c r="K42" s="19"/>
      <c r="L42" s="24">
        <f t="shared" si="1"/>
        <v>0</v>
      </c>
      <c r="M42" s="19"/>
    </row>
    <row r="43" spans="1:13" x14ac:dyDescent="0.25">
      <c r="A43" s="8"/>
      <c r="B43" s="22"/>
      <c r="C43" s="23"/>
      <c r="D43" s="20"/>
      <c r="E43" s="20"/>
      <c r="F43" s="20"/>
      <c r="G43" s="20"/>
      <c r="H43" s="20"/>
      <c r="I43" s="20"/>
      <c r="J43" s="20"/>
      <c r="K43" s="20"/>
      <c r="L43" s="20">
        <f t="shared" si="1"/>
        <v>0</v>
      </c>
      <c r="M43" s="19"/>
    </row>
    <row r="44" spans="1:13" x14ac:dyDescent="0.25">
      <c r="A44" s="8"/>
      <c r="B44" s="26"/>
      <c r="C44" s="24"/>
      <c r="D44" s="24"/>
      <c r="E44" s="24"/>
      <c r="F44" s="20"/>
      <c r="G44" s="20"/>
      <c r="H44" s="20"/>
      <c r="I44" s="20"/>
      <c r="J44" s="20"/>
      <c r="K44" s="20"/>
      <c r="L44" s="24">
        <f t="shared" si="1"/>
        <v>0</v>
      </c>
      <c r="M44" s="19"/>
    </row>
    <row r="45" spans="1:13" x14ac:dyDescent="0.25">
      <c r="A45" s="8"/>
      <c r="B45" s="26"/>
      <c r="C45" s="19"/>
      <c r="D45" s="19"/>
      <c r="E45" s="19"/>
      <c r="F45" s="19"/>
      <c r="G45" s="19"/>
      <c r="H45" s="20"/>
      <c r="I45" s="19"/>
      <c r="J45" s="19"/>
      <c r="K45" s="19"/>
      <c r="L45" s="20">
        <f t="shared" si="1"/>
        <v>0</v>
      </c>
      <c r="M45" s="19"/>
    </row>
    <row r="46" spans="1:13" x14ac:dyDescent="0.25">
      <c r="A46" s="8"/>
      <c r="B46" s="26"/>
      <c r="C46" s="19"/>
      <c r="D46" s="19"/>
      <c r="E46" s="19"/>
      <c r="F46" s="19"/>
      <c r="G46" s="19"/>
      <c r="H46" s="20"/>
      <c r="I46" s="19"/>
      <c r="J46" s="19"/>
      <c r="K46" s="19"/>
      <c r="L46" s="20">
        <f t="shared" si="1"/>
        <v>0</v>
      </c>
      <c r="M46" s="19"/>
    </row>
  </sheetData>
  <sortState ref="A15:L31">
    <sortCondition descending="1" ref="L15:L31"/>
  </sortState>
  <mergeCells count="2">
    <mergeCell ref="A1:M1"/>
    <mergeCell ref="A13:M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L2" sqref="L2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5</v>
      </c>
      <c r="D6" s="9">
        <v>6</v>
      </c>
      <c r="E6" s="9">
        <v>4</v>
      </c>
      <c r="F6" s="9">
        <v>4</v>
      </c>
      <c r="G6" s="9">
        <v>4</v>
      </c>
      <c r="H6" s="9">
        <v>5</v>
      </c>
      <c r="I6" s="9">
        <v>4</v>
      </c>
      <c r="J6" s="9">
        <v>4</v>
      </c>
      <c r="K6" s="9">
        <v>3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4</v>
      </c>
      <c r="D7" s="9">
        <v>5</v>
      </c>
      <c r="E7" s="9">
        <v>5</v>
      </c>
      <c r="F7" s="9">
        <v>4</v>
      </c>
      <c r="G7" s="9">
        <v>5</v>
      </c>
      <c r="H7" s="9">
        <v>5</v>
      </c>
      <c r="I7" s="9">
        <v>5</v>
      </c>
      <c r="J7" s="9">
        <v>4</v>
      </c>
      <c r="K7" s="9">
        <v>4</v>
      </c>
      <c r="L7" s="32">
        <f>SUM(C7:K7)</f>
        <v>41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41</v>
      </c>
    </row>
    <row r="8" spans="1:23" x14ac:dyDescent="0.25">
      <c r="A8" s="7">
        <v>3</v>
      </c>
      <c r="B8" s="8" t="s">
        <v>70</v>
      </c>
      <c r="C8" s="9">
        <v>5</v>
      </c>
      <c r="D8" s="9">
        <v>5</v>
      </c>
      <c r="E8" s="9">
        <v>5</v>
      </c>
      <c r="F8" s="9">
        <v>6</v>
      </c>
      <c r="G8" s="9">
        <v>4</v>
      </c>
      <c r="H8" s="9">
        <v>4</v>
      </c>
      <c r="I8" s="9">
        <v>6</v>
      </c>
      <c r="J8" s="9">
        <v>4</v>
      </c>
      <c r="K8" s="9">
        <v>4</v>
      </c>
      <c r="L8" s="32">
        <f>SUM(C8:K8)</f>
        <v>43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43</v>
      </c>
    </row>
    <row r="9" spans="1:23" x14ac:dyDescent="0.25">
      <c r="A9" s="7">
        <v>4</v>
      </c>
      <c r="B9" s="8" t="s">
        <v>91</v>
      </c>
      <c r="C9" s="9">
        <v>4</v>
      </c>
      <c r="D9" s="9">
        <v>6</v>
      </c>
      <c r="E9" s="9">
        <v>7</v>
      </c>
      <c r="F9" s="9">
        <v>5</v>
      </c>
      <c r="G9" s="9">
        <v>4</v>
      </c>
      <c r="H9" s="9">
        <v>5</v>
      </c>
      <c r="I9" s="9">
        <v>6</v>
      </c>
      <c r="J9" s="9">
        <v>5</v>
      </c>
      <c r="K9" s="9">
        <v>6</v>
      </c>
      <c r="L9" s="32">
        <f t="shared" ref="L9:L10" si="0">SUM(C9:K9)</f>
        <v>48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48</v>
      </c>
    </row>
    <row r="10" spans="1:23" x14ac:dyDescent="0.25">
      <c r="A10" s="7">
        <v>5</v>
      </c>
      <c r="B10" s="8" t="s">
        <v>72</v>
      </c>
      <c r="C10" s="9">
        <v>5</v>
      </c>
      <c r="D10" s="9">
        <v>5</v>
      </c>
      <c r="E10" s="9">
        <v>5</v>
      </c>
      <c r="F10" s="9">
        <v>6</v>
      </c>
      <c r="G10" s="9">
        <v>4</v>
      </c>
      <c r="H10" s="9">
        <v>6</v>
      </c>
      <c r="I10" s="9">
        <v>5</v>
      </c>
      <c r="J10" s="9">
        <v>6</v>
      </c>
      <c r="K10" s="9">
        <v>5</v>
      </c>
      <c r="L10" s="32">
        <f t="shared" si="0"/>
        <v>47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47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170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170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6</v>
      </c>
      <c r="E16" s="9">
        <v>4</v>
      </c>
      <c r="F16" s="9">
        <v>5</v>
      </c>
      <c r="G16" s="9">
        <v>4</v>
      </c>
      <c r="H16" s="9">
        <v>4</v>
      </c>
      <c r="I16" s="9">
        <v>3</v>
      </c>
      <c r="J16" s="9">
        <v>4</v>
      </c>
      <c r="K16" s="9">
        <v>3</v>
      </c>
      <c r="L16" s="32">
        <f>SUM(C16:K16)</f>
        <v>38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38</v>
      </c>
    </row>
    <row r="17" spans="1:23" x14ac:dyDescent="0.25">
      <c r="A17" s="7">
        <v>2</v>
      </c>
      <c r="B17" s="8" t="s">
        <v>10</v>
      </c>
      <c r="C17" s="9">
        <v>4</v>
      </c>
      <c r="D17" s="9">
        <v>6</v>
      </c>
      <c r="E17" s="9">
        <v>4</v>
      </c>
      <c r="F17" s="9">
        <v>5</v>
      </c>
      <c r="G17" s="9">
        <v>4</v>
      </c>
      <c r="H17" s="9">
        <v>5</v>
      </c>
      <c r="I17" s="9">
        <v>6</v>
      </c>
      <c r="J17" s="9">
        <v>4</v>
      </c>
      <c r="K17" s="9">
        <v>3</v>
      </c>
      <c r="L17" s="32">
        <f>SUM(C17:K17)</f>
        <v>41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41</v>
      </c>
    </row>
    <row r="18" spans="1:23" x14ac:dyDescent="0.25">
      <c r="A18" s="7">
        <v>3</v>
      </c>
      <c r="B18" s="8" t="s">
        <v>67</v>
      </c>
      <c r="C18" s="9">
        <v>4</v>
      </c>
      <c r="D18" s="9">
        <v>7</v>
      </c>
      <c r="E18" s="9">
        <v>6</v>
      </c>
      <c r="F18" s="9">
        <v>7</v>
      </c>
      <c r="G18" s="9">
        <v>5</v>
      </c>
      <c r="H18" s="9">
        <v>7</v>
      </c>
      <c r="I18" s="9">
        <v>6</v>
      </c>
      <c r="J18" s="9">
        <v>4</v>
      </c>
      <c r="K18" s="9">
        <v>5</v>
      </c>
      <c r="L18" s="32">
        <f>SUM(C18:K18)</f>
        <v>51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51</v>
      </c>
    </row>
    <row r="19" spans="1:23" x14ac:dyDescent="0.25">
      <c r="A19" s="7">
        <v>4</v>
      </c>
      <c r="B19" s="8" t="s">
        <v>68</v>
      </c>
      <c r="C19" s="9">
        <v>8</v>
      </c>
      <c r="D19" s="9">
        <v>7</v>
      </c>
      <c r="E19" s="9">
        <v>5</v>
      </c>
      <c r="F19" s="9">
        <v>6</v>
      </c>
      <c r="G19" s="9">
        <v>6</v>
      </c>
      <c r="H19" s="9">
        <v>5</v>
      </c>
      <c r="I19" s="9">
        <v>5</v>
      </c>
      <c r="J19" s="9">
        <v>6</v>
      </c>
      <c r="K19" s="9">
        <v>5</v>
      </c>
      <c r="L19" s="32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53</v>
      </c>
    </row>
    <row r="20" spans="1:23" x14ac:dyDescent="0.25">
      <c r="A20" s="7">
        <v>5</v>
      </c>
      <c r="B20" s="8" t="s">
        <v>69</v>
      </c>
      <c r="C20" s="9">
        <v>5</v>
      </c>
      <c r="D20" s="9">
        <v>6</v>
      </c>
      <c r="E20" s="9">
        <v>4</v>
      </c>
      <c r="F20" s="9">
        <v>5</v>
      </c>
      <c r="G20" s="9">
        <v>4</v>
      </c>
      <c r="H20" s="9">
        <v>6</v>
      </c>
      <c r="I20" s="9">
        <v>4</v>
      </c>
      <c r="J20" s="9">
        <v>5</v>
      </c>
      <c r="K20" s="9">
        <v>5</v>
      </c>
      <c r="L20" s="32">
        <f>SUM(C20:K20)</f>
        <v>44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44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174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174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6</v>
      </c>
      <c r="D26" s="11">
        <v>6</v>
      </c>
      <c r="E26" s="11">
        <v>6</v>
      </c>
      <c r="F26" s="11">
        <v>5</v>
      </c>
      <c r="G26" s="11">
        <v>4</v>
      </c>
      <c r="H26" s="11">
        <v>6</v>
      </c>
      <c r="I26" s="11">
        <v>6</v>
      </c>
      <c r="J26" s="11">
        <v>5</v>
      </c>
      <c r="K26" s="11">
        <v>4</v>
      </c>
      <c r="L26" s="36">
        <f>SUM(C26:K26)</f>
        <v>48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48</v>
      </c>
    </row>
    <row r="27" spans="1:23" x14ac:dyDescent="0.25">
      <c r="A27" s="7">
        <v>2</v>
      </c>
      <c r="B27" s="8" t="s">
        <v>55</v>
      </c>
      <c r="C27" s="11">
        <v>5</v>
      </c>
      <c r="D27" s="11">
        <v>5</v>
      </c>
      <c r="E27" s="11">
        <v>3</v>
      </c>
      <c r="F27" s="11">
        <v>8</v>
      </c>
      <c r="G27" s="11">
        <v>5</v>
      </c>
      <c r="H27" s="11">
        <v>4</v>
      </c>
      <c r="I27" s="11">
        <v>4</v>
      </c>
      <c r="J27" s="11">
        <v>5</v>
      </c>
      <c r="K27" s="11">
        <v>4</v>
      </c>
      <c r="L27" s="36">
        <f>SUM(C27:K27)</f>
        <v>43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43</v>
      </c>
    </row>
    <row r="28" spans="1:23" x14ac:dyDescent="0.25">
      <c r="A28" s="7">
        <v>3</v>
      </c>
      <c r="B28" s="8" t="s">
        <v>17</v>
      </c>
      <c r="C28" s="11">
        <v>6</v>
      </c>
      <c r="D28" s="11">
        <v>6</v>
      </c>
      <c r="E28" s="11">
        <v>7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6</v>
      </c>
      <c r="L28" s="36">
        <f>SUM(C28:K28)</f>
        <v>50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50</v>
      </c>
    </row>
    <row r="29" spans="1:23" x14ac:dyDescent="0.25">
      <c r="A29" s="7">
        <v>4</v>
      </c>
      <c r="B29" s="12" t="s">
        <v>64</v>
      </c>
      <c r="C29" s="11">
        <v>6</v>
      </c>
      <c r="D29" s="11">
        <v>6</v>
      </c>
      <c r="E29" s="11">
        <v>7</v>
      </c>
      <c r="F29" s="11">
        <v>7</v>
      </c>
      <c r="G29" s="11">
        <v>4</v>
      </c>
      <c r="H29" s="11">
        <v>6</v>
      </c>
      <c r="I29" s="11">
        <v>5</v>
      </c>
      <c r="J29" s="11">
        <v>5</v>
      </c>
      <c r="K29" s="11">
        <v>4</v>
      </c>
      <c r="L29" s="36">
        <f>SUM(C29:K29)</f>
        <v>50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>
        <v>6</v>
      </c>
      <c r="D30" s="11">
        <v>6</v>
      </c>
      <c r="E30" s="11">
        <v>5</v>
      </c>
      <c r="F30" s="11">
        <v>6</v>
      </c>
      <c r="G30" s="11">
        <v>4</v>
      </c>
      <c r="H30" s="11">
        <v>6</v>
      </c>
      <c r="I30" s="11">
        <v>6</v>
      </c>
      <c r="J30" s="11">
        <v>5</v>
      </c>
      <c r="K30" s="11">
        <v>5</v>
      </c>
      <c r="L30" s="36">
        <f>SUM(C30:K30)</f>
        <v>49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49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190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4</v>
      </c>
      <c r="D36" s="11">
        <v>5</v>
      </c>
      <c r="E36" s="11">
        <v>4</v>
      </c>
      <c r="F36" s="11">
        <v>5</v>
      </c>
      <c r="G36" s="11">
        <v>4</v>
      </c>
      <c r="H36" s="11">
        <v>5</v>
      </c>
      <c r="I36" s="11">
        <v>4</v>
      </c>
      <c r="J36" s="11">
        <v>4</v>
      </c>
      <c r="K36" s="11">
        <v>3</v>
      </c>
      <c r="L36" s="36">
        <f>SUM(C36:K36)</f>
        <v>38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38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5</v>
      </c>
      <c r="E37" s="11">
        <v>4</v>
      </c>
      <c r="F37" s="11">
        <v>5</v>
      </c>
      <c r="G37" s="11">
        <v>3</v>
      </c>
      <c r="H37" s="11">
        <v>5</v>
      </c>
      <c r="I37" s="11">
        <v>4</v>
      </c>
      <c r="J37" s="11">
        <v>5</v>
      </c>
      <c r="K37" s="11">
        <v>3</v>
      </c>
      <c r="L37" s="36">
        <f>SUM(C37:K37)</f>
        <v>39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39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7</v>
      </c>
      <c r="E38" s="11">
        <v>5</v>
      </c>
      <c r="F38" s="11">
        <v>4</v>
      </c>
      <c r="G38" s="11">
        <v>3</v>
      </c>
      <c r="H38" s="11">
        <v>4</v>
      </c>
      <c r="I38" s="11">
        <v>4</v>
      </c>
      <c r="J38" s="11">
        <v>5</v>
      </c>
      <c r="K38" s="11">
        <v>5</v>
      </c>
      <c r="L38" s="36">
        <f>SUM(C38:K38)</f>
        <v>42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42</v>
      </c>
    </row>
    <row r="39" spans="1:23" x14ac:dyDescent="0.25">
      <c r="A39" s="7">
        <v>4</v>
      </c>
      <c r="B39" s="8" t="s">
        <v>20</v>
      </c>
      <c r="C39" s="11">
        <v>5</v>
      </c>
      <c r="D39" s="11">
        <v>6</v>
      </c>
      <c r="E39" s="11">
        <v>6</v>
      </c>
      <c r="F39" s="11">
        <v>5</v>
      </c>
      <c r="G39" s="11">
        <v>4</v>
      </c>
      <c r="H39" s="11">
        <v>5</v>
      </c>
      <c r="I39" s="11">
        <v>6</v>
      </c>
      <c r="J39" s="11">
        <v>5</v>
      </c>
      <c r="K39" s="11">
        <v>4</v>
      </c>
      <c r="L39" s="36">
        <f>SUM(C39:K39)</f>
        <v>46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46</v>
      </c>
    </row>
    <row r="40" spans="1:23" x14ac:dyDescent="0.25">
      <c r="A40" s="7">
        <v>5</v>
      </c>
      <c r="B40" s="8" t="s">
        <v>92</v>
      </c>
      <c r="C40" s="11">
        <v>5</v>
      </c>
      <c r="D40" s="11">
        <v>6</v>
      </c>
      <c r="E40" s="11">
        <v>4</v>
      </c>
      <c r="F40" s="11">
        <v>6</v>
      </c>
      <c r="G40" s="11">
        <v>5</v>
      </c>
      <c r="H40" s="11">
        <v>5</v>
      </c>
      <c r="I40" s="11">
        <v>5</v>
      </c>
      <c r="J40" s="11">
        <v>6</v>
      </c>
      <c r="K40" s="11">
        <v>4</v>
      </c>
      <c r="L40" s="36">
        <f>SUM(C40:K40)</f>
        <v>46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46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165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165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6</v>
      </c>
      <c r="D46" s="9">
        <v>5</v>
      </c>
      <c r="E46" s="9">
        <v>6</v>
      </c>
      <c r="F46" s="9">
        <v>4</v>
      </c>
      <c r="G46" s="9">
        <v>3</v>
      </c>
      <c r="H46" s="9">
        <v>6</v>
      </c>
      <c r="I46" s="9">
        <v>4</v>
      </c>
      <c r="J46" s="9">
        <v>5</v>
      </c>
      <c r="K46" s="9">
        <v>3</v>
      </c>
      <c r="L46" s="32">
        <f>SUM(C46:K46)</f>
        <v>42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42</v>
      </c>
    </row>
    <row r="47" spans="1:23" x14ac:dyDescent="0.25">
      <c r="A47" s="7">
        <v>2</v>
      </c>
      <c r="B47" s="38" t="s">
        <v>61</v>
      </c>
      <c r="C47" s="9">
        <v>7</v>
      </c>
      <c r="D47" s="9">
        <v>6</v>
      </c>
      <c r="E47" s="9">
        <v>5</v>
      </c>
      <c r="F47" s="9">
        <v>5</v>
      </c>
      <c r="G47" s="9">
        <v>5</v>
      </c>
      <c r="H47" s="9">
        <v>6</v>
      </c>
      <c r="I47" s="9">
        <v>6</v>
      </c>
      <c r="J47" s="9">
        <v>6</v>
      </c>
      <c r="K47" s="9">
        <v>3</v>
      </c>
      <c r="L47" s="32">
        <f>SUM(C47:K47)</f>
        <v>49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49</v>
      </c>
    </row>
    <row r="48" spans="1:23" x14ac:dyDescent="0.25">
      <c r="A48" s="7">
        <v>3</v>
      </c>
      <c r="B48" s="8" t="s">
        <v>23</v>
      </c>
      <c r="C48" s="9">
        <v>6</v>
      </c>
      <c r="D48" s="9">
        <v>7</v>
      </c>
      <c r="E48" s="9">
        <v>5</v>
      </c>
      <c r="F48" s="9">
        <v>6</v>
      </c>
      <c r="G48" s="9">
        <v>4</v>
      </c>
      <c r="H48" s="9">
        <v>5</v>
      </c>
      <c r="I48" s="9">
        <v>5</v>
      </c>
      <c r="J48" s="9">
        <v>6</v>
      </c>
      <c r="K48" s="9">
        <v>6</v>
      </c>
      <c r="L48" s="32">
        <f>SUM(C48:K48)</f>
        <v>50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50</v>
      </c>
    </row>
    <row r="49" spans="1:23" x14ac:dyDescent="0.25">
      <c r="A49" s="7">
        <v>4</v>
      </c>
      <c r="B49" s="38" t="s">
        <v>62</v>
      </c>
      <c r="C49" s="9">
        <v>5</v>
      </c>
      <c r="D49" s="9">
        <v>8</v>
      </c>
      <c r="E49" s="9">
        <v>4</v>
      </c>
      <c r="F49" s="9">
        <v>9</v>
      </c>
      <c r="G49" s="9">
        <v>3</v>
      </c>
      <c r="H49" s="9">
        <v>5</v>
      </c>
      <c r="I49" s="9">
        <v>6</v>
      </c>
      <c r="J49" s="9">
        <v>6</v>
      </c>
      <c r="K49" s="9">
        <v>4</v>
      </c>
      <c r="L49" s="32">
        <f>SUM(C49:K49)</f>
        <v>50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50</v>
      </c>
    </row>
    <row r="50" spans="1:23" x14ac:dyDescent="0.25">
      <c r="A50" s="7">
        <v>5</v>
      </c>
      <c r="B50" s="8" t="s">
        <v>63</v>
      </c>
      <c r="C50" s="9">
        <v>8</v>
      </c>
      <c r="D50" s="9">
        <v>10</v>
      </c>
      <c r="E50" s="9">
        <v>9</v>
      </c>
      <c r="F50" s="9">
        <v>6</v>
      </c>
      <c r="G50" s="9">
        <v>6</v>
      </c>
      <c r="H50" s="9">
        <v>12</v>
      </c>
      <c r="I50" s="9">
        <v>8</v>
      </c>
      <c r="J50" s="9">
        <v>9</v>
      </c>
      <c r="K50" s="9">
        <v>6</v>
      </c>
      <c r="L50" s="32">
        <f>SUM(C50:K50)</f>
        <v>74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74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191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191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6</v>
      </c>
      <c r="D56" s="9">
        <v>4</v>
      </c>
      <c r="E56" s="9">
        <v>5</v>
      </c>
      <c r="F56" s="9">
        <v>7</v>
      </c>
      <c r="G56" s="9">
        <v>4</v>
      </c>
      <c r="H56" s="9">
        <v>7</v>
      </c>
      <c r="I56" s="9">
        <v>5</v>
      </c>
      <c r="J56" s="9">
        <v>7</v>
      </c>
      <c r="K56" s="9">
        <v>5</v>
      </c>
      <c r="L56" s="32">
        <f>SUM(C56:K56)</f>
        <v>50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50</v>
      </c>
    </row>
    <row r="57" spans="1:23" x14ac:dyDescent="0.25">
      <c r="A57" s="15">
        <v>2</v>
      </c>
      <c r="B57" s="8" t="s">
        <v>26</v>
      </c>
      <c r="C57" s="9">
        <v>8</v>
      </c>
      <c r="D57" s="9">
        <v>9</v>
      </c>
      <c r="E57" s="9">
        <v>6</v>
      </c>
      <c r="F57" s="9">
        <v>7</v>
      </c>
      <c r="G57" s="9">
        <v>5</v>
      </c>
      <c r="H57" s="9">
        <v>5</v>
      </c>
      <c r="I57" s="9">
        <v>5</v>
      </c>
      <c r="J57" s="9">
        <v>6</v>
      </c>
      <c r="K57" s="9">
        <v>5</v>
      </c>
      <c r="L57" s="32">
        <f>SUM(C57:K57)</f>
        <v>56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56</v>
      </c>
    </row>
    <row r="58" spans="1:23" x14ac:dyDescent="0.25">
      <c r="A58" s="15">
        <v>3</v>
      </c>
      <c r="B58" s="8" t="s">
        <v>59</v>
      </c>
      <c r="C58" s="9">
        <v>6</v>
      </c>
      <c r="D58" s="9">
        <v>7</v>
      </c>
      <c r="E58" s="9">
        <v>6</v>
      </c>
      <c r="F58" s="9">
        <v>7</v>
      </c>
      <c r="G58" s="9">
        <v>6</v>
      </c>
      <c r="H58" s="9">
        <v>6</v>
      </c>
      <c r="I58" s="9">
        <v>5</v>
      </c>
      <c r="J58" s="9">
        <v>5</v>
      </c>
      <c r="K58" s="9">
        <v>5</v>
      </c>
      <c r="L58" s="32">
        <f>SUM(C58:K58)</f>
        <v>53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53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5</v>
      </c>
      <c r="E59" s="9">
        <v>6</v>
      </c>
      <c r="F59" s="9">
        <v>7</v>
      </c>
      <c r="G59" s="9">
        <v>5</v>
      </c>
      <c r="H59" s="9">
        <v>6</v>
      </c>
      <c r="I59" s="9">
        <v>5</v>
      </c>
      <c r="J59" s="9">
        <v>6</v>
      </c>
      <c r="K59" s="9">
        <v>4</v>
      </c>
      <c r="L59" s="32">
        <f>SUM(C59:K59)</f>
        <v>50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50</v>
      </c>
    </row>
    <row r="60" spans="1:23" x14ac:dyDescent="0.25">
      <c r="A60" s="15">
        <v>5</v>
      </c>
      <c r="B60" s="8" t="s">
        <v>56</v>
      </c>
      <c r="C60" s="9">
        <v>5</v>
      </c>
      <c r="D60" s="9">
        <v>6</v>
      </c>
      <c r="E60" s="9">
        <v>5</v>
      </c>
      <c r="F60" s="9">
        <v>5</v>
      </c>
      <c r="G60" s="9">
        <v>6</v>
      </c>
      <c r="H60" s="9">
        <v>5</v>
      </c>
      <c r="I60" s="9">
        <v>6</v>
      </c>
      <c r="J60" s="9">
        <v>5</v>
      </c>
      <c r="K60" s="9">
        <v>4</v>
      </c>
      <c r="L60" s="32">
        <f>SUM(C60:K60)</f>
        <v>47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47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200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200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4</v>
      </c>
      <c r="D66" s="9">
        <v>5</v>
      </c>
      <c r="E66" s="9">
        <v>4</v>
      </c>
      <c r="F66" s="9">
        <v>4</v>
      </c>
      <c r="G66" s="9">
        <v>4</v>
      </c>
      <c r="H66" s="9">
        <v>6</v>
      </c>
      <c r="I66" s="9">
        <v>5</v>
      </c>
      <c r="J66" s="9">
        <v>5</v>
      </c>
      <c r="K66" s="9">
        <v>4</v>
      </c>
      <c r="L66" s="32">
        <f>SUM(C66:K66)</f>
        <v>41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41</v>
      </c>
    </row>
    <row r="67" spans="1:23" x14ac:dyDescent="0.25">
      <c r="A67" s="15">
        <v>2</v>
      </c>
      <c r="B67" s="8" t="s">
        <v>14</v>
      </c>
      <c r="C67" s="9">
        <v>5</v>
      </c>
      <c r="D67" s="9">
        <v>5</v>
      </c>
      <c r="E67" s="9">
        <v>7</v>
      </c>
      <c r="F67" s="9">
        <v>6</v>
      </c>
      <c r="G67" s="9">
        <v>4</v>
      </c>
      <c r="H67" s="9">
        <v>6</v>
      </c>
      <c r="I67" s="9">
        <v>5</v>
      </c>
      <c r="J67" s="9">
        <v>4</v>
      </c>
      <c r="K67" s="9">
        <v>4</v>
      </c>
      <c r="L67" s="32">
        <f>SUM(C67:K67)</f>
        <v>46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46</v>
      </c>
    </row>
    <row r="68" spans="1:23" x14ac:dyDescent="0.25">
      <c r="A68" s="15">
        <v>3</v>
      </c>
      <c r="B68" s="8" t="s">
        <v>13</v>
      </c>
      <c r="C68" s="9">
        <v>7</v>
      </c>
      <c r="D68" s="9">
        <v>6</v>
      </c>
      <c r="E68" s="9">
        <v>5</v>
      </c>
      <c r="F68" s="9">
        <v>6</v>
      </c>
      <c r="G68" s="9">
        <v>4</v>
      </c>
      <c r="H68" s="9">
        <v>6</v>
      </c>
      <c r="I68" s="9">
        <v>6</v>
      </c>
      <c r="J68" s="9">
        <v>7</v>
      </c>
      <c r="K68" s="9">
        <v>4</v>
      </c>
      <c r="L68" s="32">
        <f>SUM(C68:K68)</f>
        <v>51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51</v>
      </c>
    </row>
    <row r="69" spans="1:23" x14ac:dyDescent="0.25">
      <c r="A69" s="15">
        <v>4</v>
      </c>
      <c r="B69" s="8" t="s">
        <v>80</v>
      </c>
      <c r="C69" s="9">
        <v>6</v>
      </c>
      <c r="D69" s="9">
        <v>6</v>
      </c>
      <c r="E69" s="9">
        <v>5</v>
      </c>
      <c r="F69" s="9">
        <v>5</v>
      </c>
      <c r="G69" s="9">
        <v>5</v>
      </c>
      <c r="H69" s="9">
        <v>6</v>
      </c>
      <c r="I69" s="9">
        <v>5</v>
      </c>
      <c r="J69" s="9">
        <v>8</v>
      </c>
      <c r="K69" s="9">
        <v>3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12" t="s">
        <v>87</v>
      </c>
      <c r="C70" s="9">
        <v>4</v>
      </c>
      <c r="D70" s="9">
        <v>5</v>
      </c>
      <c r="E70" s="9">
        <v>6</v>
      </c>
      <c r="F70" s="9">
        <v>6</v>
      </c>
      <c r="G70" s="9">
        <v>3</v>
      </c>
      <c r="H70" s="9">
        <v>7</v>
      </c>
      <c r="I70" s="9">
        <v>4</v>
      </c>
      <c r="J70" s="9">
        <v>5</v>
      </c>
      <c r="K70" s="9">
        <v>4</v>
      </c>
      <c r="L70" s="32">
        <f>SUM(C70:K70)</f>
        <v>44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44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180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5</v>
      </c>
      <c r="D76" s="9">
        <v>5</v>
      </c>
      <c r="E76" s="9">
        <v>4</v>
      </c>
      <c r="F76" s="9">
        <v>5</v>
      </c>
      <c r="G76" s="9">
        <v>3</v>
      </c>
      <c r="H76" s="9">
        <v>5</v>
      </c>
      <c r="I76" s="9">
        <v>5</v>
      </c>
      <c r="J76" s="9">
        <v>6</v>
      </c>
      <c r="K76" s="9">
        <v>3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4</v>
      </c>
      <c r="D77" s="9">
        <v>5</v>
      </c>
      <c r="E77" s="9">
        <v>6</v>
      </c>
      <c r="F77" s="9">
        <v>5</v>
      </c>
      <c r="G77" s="9">
        <v>3</v>
      </c>
      <c r="H77" s="9">
        <v>6</v>
      </c>
      <c r="I77" s="9">
        <v>4</v>
      </c>
      <c r="J77" s="9">
        <v>3</v>
      </c>
      <c r="K77" s="9">
        <v>5</v>
      </c>
      <c r="L77" s="32">
        <f>SUM(C77:K77)</f>
        <v>41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41</v>
      </c>
    </row>
    <row r="78" spans="1:23" x14ac:dyDescent="0.25">
      <c r="A78" s="15">
        <v>3</v>
      </c>
      <c r="B78" s="8" t="s">
        <v>31</v>
      </c>
      <c r="C78" s="9">
        <v>4</v>
      </c>
      <c r="D78" s="9">
        <v>5</v>
      </c>
      <c r="E78" s="9">
        <v>5</v>
      </c>
      <c r="F78" s="9">
        <v>5</v>
      </c>
      <c r="G78" s="9">
        <v>4</v>
      </c>
      <c r="H78" s="9">
        <v>4</v>
      </c>
      <c r="I78" s="9">
        <v>5</v>
      </c>
      <c r="J78" s="9">
        <v>7</v>
      </c>
      <c r="K78" s="9">
        <v>5</v>
      </c>
      <c r="L78" s="32">
        <f>SUM(C78:K78)</f>
        <v>44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44</v>
      </c>
    </row>
    <row r="79" spans="1:23" x14ac:dyDescent="0.25">
      <c r="A79" s="15">
        <v>4</v>
      </c>
      <c r="B79" s="8" t="s">
        <v>30</v>
      </c>
      <c r="C79" s="9">
        <v>6</v>
      </c>
      <c r="D79" s="9">
        <v>6</v>
      </c>
      <c r="E79" s="9">
        <v>6</v>
      </c>
      <c r="F79" s="9">
        <v>4</v>
      </c>
      <c r="G79" s="9">
        <v>4</v>
      </c>
      <c r="H79" s="9">
        <v>4</v>
      </c>
      <c r="I79" s="9">
        <v>5</v>
      </c>
      <c r="J79" s="9">
        <v>6</v>
      </c>
      <c r="K79" s="9">
        <v>3</v>
      </c>
      <c r="L79" s="32">
        <f>SUM(C79:K79)</f>
        <v>44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44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6</v>
      </c>
      <c r="E80" s="9">
        <v>4</v>
      </c>
      <c r="F80" s="9">
        <v>6</v>
      </c>
      <c r="G80" s="9">
        <v>3</v>
      </c>
      <c r="H80" s="9">
        <v>6</v>
      </c>
      <c r="I80" s="9">
        <v>5</v>
      </c>
      <c r="J80" s="9">
        <v>4</v>
      </c>
      <c r="K80" s="9">
        <v>4</v>
      </c>
      <c r="L80" s="32">
        <f>SUM(C80:K80)</f>
        <v>44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44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170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170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$B$33</f>
        <v>NEW RICHMOND</v>
      </c>
      <c r="C83" s="4">
        <f>$W$41</f>
        <v>165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$B$73</f>
        <v>SOMERSET</v>
      </c>
      <c r="C84" s="4">
        <f>$W$81</f>
        <v>170</v>
      </c>
      <c r="D84" s="4" t="s">
        <v>81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170</v>
      </c>
      <c r="D85" s="4" t="s">
        <v>81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$B$13</f>
        <v>BW</v>
      </c>
      <c r="C86" s="4">
        <f>$W$21</f>
        <v>174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$B$63</f>
        <v>SCC</v>
      </c>
      <c r="C87" s="4">
        <f>$W$71</f>
        <v>180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190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191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200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38</v>
      </c>
      <c r="B94" s="16" t="str">
        <f>$B$36</f>
        <v>Thomas McKinney</v>
      </c>
      <c r="C94" s="4">
        <f>$W$36</f>
        <v>38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8</v>
      </c>
      <c r="B95" s="16" t="str">
        <f>$B$16</f>
        <v>John Wilhelm</v>
      </c>
      <c r="C95" s="4">
        <f>$W$16</f>
        <v>38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39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$B$37</f>
        <v>Zach Swiggum</v>
      </c>
      <c r="C97" s="4">
        <f>$W$37</f>
        <v>39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$B$77</f>
        <v>Austin Perry</v>
      </c>
      <c r="C98" s="4">
        <f>$W$77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$B$76</f>
        <v>Will Gauper</v>
      </c>
      <c r="C99" s="4">
        <f>$W$76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11</v>
      </c>
      <c r="B100" s="16" t="str">
        <f>$B$66</f>
        <v>Drew Malecek</v>
      </c>
      <c r="C100" s="4">
        <f>$W$66</f>
        <v>41</v>
      </c>
      <c r="D100" s="4" t="s">
        <v>77</v>
      </c>
      <c r="E100" s="4"/>
      <c r="F100" s="17">
        <v>6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1</v>
      </c>
      <c r="B101" s="16" t="str">
        <f>$B$7</f>
        <v>Dalton Rademaker</v>
      </c>
      <c r="C101" s="4">
        <f>$W$7</f>
        <v>41</v>
      </c>
      <c r="D101" s="4" t="s">
        <v>77</v>
      </c>
      <c r="E101" s="4"/>
      <c r="F101" s="17">
        <v>6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8</v>
      </c>
      <c r="B102" s="16" t="str">
        <f>$B$17</f>
        <v>Austin Buhr</v>
      </c>
      <c r="C102" s="4">
        <f>$W$17</f>
        <v>41</v>
      </c>
      <c r="D102" s="4" t="s">
        <v>77</v>
      </c>
      <c r="E102" s="4"/>
      <c r="F102" s="17">
        <v>6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$B$38</f>
        <v>Blake Peterson</v>
      </c>
      <c r="C103" s="4">
        <f>$W$38</f>
        <v>42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41</v>
      </c>
      <c r="B104" s="16" t="str">
        <f>$B$46</f>
        <v>Tommy Cronick</v>
      </c>
      <c r="C104" s="4">
        <f>$W$46</f>
        <v>42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39</v>
      </c>
      <c r="B105" s="16" t="str">
        <f>$B$27</f>
        <v>Isaac Kemmerer</v>
      </c>
      <c r="C105" s="4">
        <f>$W$27</f>
        <v>43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1</v>
      </c>
      <c r="B106" s="16" t="str">
        <f>$B$8</f>
        <v>Parker Griffin</v>
      </c>
      <c r="C106" s="4">
        <f>$W$8</f>
        <v>43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37</v>
      </c>
      <c r="B107" s="16" t="str">
        <f>$B$78</f>
        <v>Alex Lahde</v>
      </c>
      <c r="C107" s="4">
        <f>$W$78</f>
        <v>44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8</v>
      </c>
      <c r="B108" s="16" t="str">
        <f>$B$20</f>
        <v>Mason Hanson</v>
      </c>
      <c r="C108" s="4">
        <f>$W$20</f>
        <v>44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37</v>
      </c>
      <c r="B109" s="16" t="str">
        <f>$B$79</f>
        <v>Charlie Belisle</v>
      </c>
      <c r="C109" s="4">
        <f>$W$79</f>
        <v>44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11</v>
      </c>
      <c r="B110" s="16" t="str">
        <f>$B59</f>
        <v>Brian Tayson</v>
      </c>
      <c r="C110" s="4">
        <f>$W$70</f>
        <v>44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37</v>
      </c>
      <c r="B111" s="16" t="str">
        <f>$B$80</f>
        <v>Jeremy Myers</v>
      </c>
      <c r="C111" s="4">
        <f>$W$80</f>
        <v>44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11</v>
      </c>
      <c r="B112" s="16" t="str">
        <f>$B$67</f>
        <v>Jared Tilton</v>
      </c>
      <c r="C112" s="4">
        <f>$W$67</f>
        <v>46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$B$39</f>
        <v>Nick Schlicht</v>
      </c>
      <c r="C113" s="4">
        <f>$W$39</f>
        <v>46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Sam Christenson</v>
      </c>
      <c r="C114" s="4">
        <f>$W$40</f>
        <v>46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</v>
      </c>
      <c r="B115" s="16" t="str">
        <f>$B$10</f>
        <v>Noah Ward</v>
      </c>
      <c r="C115" s="4">
        <f>$W$10</f>
        <v>47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40</v>
      </c>
      <c r="B116" s="16" t="str">
        <f>$B$60</f>
        <v>Carter Strand</v>
      </c>
      <c r="C116" s="4">
        <f>$W$60</f>
        <v>47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$B$26</f>
        <v>Zach Nugent</v>
      </c>
      <c r="C117" s="4">
        <f>$W$26</f>
        <v>48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</v>
      </c>
      <c r="B118" s="16" t="str">
        <f>$B$9</f>
        <v>Peyton Eiynck</v>
      </c>
      <c r="C118" s="4">
        <f>$W$9</f>
        <v>48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$B$47</f>
        <v>Nick Kremer</v>
      </c>
      <c r="C119" s="4">
        <f>$W$47</f>
        <v>49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39</v>
      </c>
      <c r="B120" s="16" t="str">
        <f>$B$30</f>
        <v>Landon Gilbertson</v>
      </c>
      <c r="C120" s="4">
        <f>$W$30</f>
        <v>49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Mason Bohatta</v>
      </c>
      <c r="C121" s="4">
        <f>$W$69</f>
        <v>49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$B$56</f>
        <v>Evan Strand</v>
      </c>
      <c r="C122" s="4">
        <f>$W$56</f>
        <v>50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40</v>
      </c>
      <c r="B123" s="16" t="str">
        <f>$B$59</f>
        <v>Brian Tayson</v>
      </c>
      <c r="C123" s="4">
        <f>$W$59</f>
        <v>50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41</v>
      </c>
      <c r="B124" s="16" t="str">
        <f>$B$49</f>
        <v>Ryan Liedl</v>
      </c>
      <c r="C124" s="4">
        <f>$W$49</f>
        <v>50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50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$B$29</f>
        <v>Sawyer Hamilton</v>
      </c>
      <c r="C126" s="4">
        <f>$W$29</f>
        <v>50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41</v>
      </c>
      <c r="B127" s="16" t="str">
        <f>$B$48</f>
        <v>Luke Ekstrom</v>
      </c>
      <c r="C127" s="4">
        <f>$W$48</f>
        <v>50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11</v>
      </c>
      <c r="B128" s="16" t="str">
        <f>$B$68</f>
        <v>Bryan Bresina</v>
      </c>
      <c r="C128" s="4">
        <f>$W$68</f>
        <v>51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8</v>
      </c>
      <c r="B129" s="16" t="str">
        <f>$B$18</f>
        <v>Sam Benoy</v>
      </c>
      <c r="C129" s="4">
        <f>$W$18</f>
        <v>51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$B$58</f>
        <v>Marcus Sterud</v>
      </c>
      <c r="C130" s="4">
        <f>$W$58</f>
        <v>53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8</v>
      </c>
      <c r="B131" s="16" t="str">
        <f>$B$19</f>
        <v>Tyler Rudd</v>
      </c>
      <c r="C131" s="4">
        <f>$W$19</f>
        <v>53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40</v>
      </c>
      <c r="B132" s="16" t="str">
        <f>$B$57</f>
        <v>Cameron Holte</v>
      </c>
      <c r="C132" s="4">
        <f>$W$57</f>
        <v>56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74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F105" sqref="F105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5</v>
      </c>
      <c r="D6" s="9">
        <v>4</v>
      </c>
      <c r="E6" s="9">
        <v>4</v>
      </c>
      <c r="F6" s="9">
        <v>4</v>
      </c>
      <c r="G6" s="9">
        <v>5</v>
      </c>
      <c r="H6" s="9">
        <v>6</v>
      </c>
      <c r="I6" s="9">
        <v>3</v>
      </c>
      <c r="J6" s="9">
        <v>3</v>
      </c>
      <c r="K6" s="9">
        <v>5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8</v>
      </c>
      <c r="D7" s="9">
        <v>3</v>
      </c>
      <c r="E7" s="9">
        <v>4</v>
      </c>
      <c r="F7" s="9">
        <v>6</v>
      </c>
      <c r="G7" s="9">
        <v>4</v>
      </c>
      <c r="H7" s="9">
        <v>6</v>
      </c>
      <c r="I7" s="9">
        <v>4</v>
      </c>
      <c r="J7" s="9">
        <v>4</v>
      </c>
      <c r="K7" s="9">
        <v>6</v>
      </c>
      <c r="L7" s="32">
        <f>SUM(C7:K7)</f>
        <v>45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45</v>
      </c>
    </row>
    <row r="8" spans="1:23" x14ac:dyDescent="0.25">
      <c r="A8" s="7">
        <v>3</v>
      </c>
      <c r="B8" s="8" t="s">
        <v>70</v>
      </c>
      <c r="C8" s="9">
        <v>6</v>
      </c>
      <c r="D8" s="9">
        <v>4</v>
      </c>
      <c r="E8" s="9">
        <v>7</v>
      </c>
      <c r="F8" s="9">
        <v>6</v>
      </c>
      <c r="G8" s="9">
        <v>4</v>
      </c>
      <c r="H8" s="9">
        <v>7</v>
      </c>
      <c r="I8" s="9">
        <v>6</v>
      </c>
      <c r="J8" s="9">
        <v>3</v>
      </c>
      <c r="K8" s="9">
        <v>6</v>
      </c>
      <c r="L8" s="32">
        <f>SUM(C8:K8)</f>
        <v>49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49</v>
      </c>
    </row>
    <row r="9" spans="1:23" x14ac:dyDescent="0.25">
      <c r="A9" s="7">
        <v>4</v>
      </c>
      <c r="B9" s="8" t="s">
        <v>71</v>
      </c>
      <c r="C9" s="9">
        <v>6</v>
      </c>
      <c r="D9" s="9">
        <v>4</v>
      </c>
      <c r="E9" s="9">
        <v>6</v>
      </c>
      <c r="F9" s="9">
        <v>5</v>
      </c>
      <c r="G9" s="9">
        <v>4</v>
      </c>
      <c r="H9" s="9">
        <v>8</v>
      </c>
      <c r="I9" s="9">
        <v>3</v>
      </c>
      <c r="J9" s="9">
        <v>4</v>
      </c>
      <c r="K9" s="9">
        <v>7</v>
      </c>
      <c r="L9" s="32">
        <f t="shared" ref="L9:L10" si="0">SUM(C9:K9)</f>
        <v>47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47</v>
      </c>
    </row>
    <row r="10" spans="1:23" x14ac:dyDescent="0.25">
      <c r="A10" s="7">
        <v>5</v>
      </c>
      <c r="B10" s="8" t="s">
        <v>72</v>
      </c>
      <c r="C10" s="9">
        <v>6</v>
      </c>
      <c r="D10" s="9">
        <v>4</v>
      </c>
      <c r="E10" s="9">
        <v>5</v>
      </c>
      <c r="F10" s="9">
        <v>6</v>
      </c>
      <c r="G10" s="9">
        <v>4</v>
      </c>
      <c r="H10" s="9">
        <v>6</v>
      </c>
      <c r="I10" s="9">
        <v>4</v>
      </c>
      <c r="J10" s="9">
        <v>4</v>
      </c>
      <c r="K10" s="9">
        <v>6</v>
      </c>
      <c r="L10" s="32">
        <f t="shared" si="0"/>
        <v>45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45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176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176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3</v>
      </c>
      <c r="E16" s="9">
        <v>4</v>
      </c>
      <c r="F16" s="9">
        <v>4</v>
      </c>
      <c r="G16" s="9">
        <v>5</v>
      </c>
      <c r="H16" s="9">
        <v>6</v>
      </c>
      <c r="I16" s="9">
        <v>4</v>
      </c>
      <c r="J16" s="9">
        <v>4</v>
      </c>
      <c r="K16" s="9">
        <v>5</v>
      </c>
      <c r="L16" s="32">
        <f>SUM(C16:K16)</f>
        <v>40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40</v>
      </c>
    </row>
    <row r="17" spans="1:23" x14ac:dyDescent="0.25">
      <c r="A17" s="7">
        <v>2</v>
      </c>
      <c r="B17" s="8" t="s">
        <v>10</v>
      </c>
      <c r="C17" s="9">
        <v>6</v>
      </c>
      <c r="D17" s="9">
        <v>3</v>
      </c>
      <c r="E17" s="9">
        <v>5</v>
      </c>
      <c r="F17" s="9">
        <v>4</v>
      </c>
      <c r="G17" s="9">
        <v>6</v>
      </c>
      <c r="H17" s="9">
        <v>6</v>
      </c>
      <c r="I17" s="9">
        <v>6</v>
      </c>
      <c r="J17" s="9">
        <v>3</v>
      </c>
      <c r="K17" s="9">
        <v>7</v>
      </c>
      <c r="L17" s="32">
        <f>SUM(C17:K17)</f>
        <v>46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46</v>
      </c>
    </row>
    <row r="18" spans="1:23" x14ac:dyDescent="0.25">
      <c r="A18" s="7">
        <v>3</v>
      </c>
      <c r="B18" s="8" t="s">
        <v>67</v>
      </c>
      <c r="C18" s="9">
        <v>5</v>
      </c>
      <c r="D18" s="9">
        <v>4</v>
      </c>
      <c r="E18" s="9">
        <v>5</v>
      </c>
      <c r="F18" s="9">
        <v>5</v>
      </c>
      <c r="G18" s="9">
        <v>5</v>
      </c>
      <c r="H18" s="9">
        <v>7</v>
      </c>
      <c r="I18" s="9">
        <v>6</v>
      </c>
      <c r="J18" s="9">
        <v>4</v>
      </c>
      <c r="K18" s="9">
        <v>7</v>
      </c>
      <c r="L18" s="32">
        <f>SUM(C18:K18)</f>
        <v>48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48</v>
      </c>
    </row>
    <row r="19" spans="1:23" x14ac:dyDescent="0.25">
      <c r="A19" s="7">
        <v>4</v>
      </c>
      <c r="B19" s="8" t="s">
        <v>68</v>
      </c>
      <c r="C19" s="9">
        <v>9</v>
      </c>
      <c r="D19" s="9">
        <v>3</v>
      </c>
      <c r="E19" s="9">
        <v>5</v>
      </c>
      <c r="F19" s="9">
        <v>5</v>
      </c>
      <c r="G19" s="9">
        <v>5</v>
      </c>
      <c r="H19" s="9">
        <v>9</v>
      </c>
      <c r="I19" s="9">
        <v>5</v>
      </c>
      <c r="J19" s="9">
        <v>4</v>
      </c>
      <c r="K19" s="9">
        <v>7</v>
      </c>
      <c r="L19" s="32">
        <f>SUM(C19:K19)</f>
        <v>52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52</v>
      </c>
    </row>
    <row r="20" spans="1:23" x14ac:dyDescent="0.25">
      <c r="A20" s="7">
        <v>5</v>
      </c>
      <c r="B20" s="8" t="s">
        <v>69</v>
      </c>
      <c r="C20" s="9">
        <v>6</v>
      </c>
      <c r="D20" s="9">
        <v>3</v>
      </c>
      <c r="E20" s="9">
        <v>5</v>
      </c>
      <c r="F20" s="9">
        <v>6</v>
      </c>
      <c r="G20" s="9">
        <v>5</v>
      </c>
      <c r="H20" s="9">
        <v>5</v>
      </c>
      <c r="I20" s="9">
        <v>6</v>
      </c>
      <c r="J20" s="9">
        <v>4</v>
      </c>
      <c r="K20" s="9">
        <v>6</v>
      </c>
      <c r="L20" s="32">
        <f>SUM(C20:K20)</f>
        <v>46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46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180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6</v>
      </c>
      <c r="D26" s="11">
        <v>4</v>
      </c>
      <c r="E26" s="11">
        <v>5</v>
      </c>
      <c r="F26" s="11">
        <v>6</v>
      </c>
      <c r="G26" s="11">
        <v>4</v>
      </c>
      <c r="H26" s="11">
        <v>7</v>
      </c>
      <c r="I26" s="11">
        <v>5</v>
      </c>
      <c r="J26" s="11">
        <v>4</v>
      </c>
      <c r="K26" s="11">
        <v>6</v>
      </c>
      <c r="L26" s="36">
        <f>SUM(C26:K26)</f>
        <v>47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47</v>
      </c>
    </row>
    <row r="27" spans="1:23" x14ac:dyDescent="0.25">
      <c r="A27" s="7">
        <v>2</v>
      </c>
      <c r="B27" s="8" t="s">
        <v>55</v>
      </c>
      <c r="C27" s="11">
        <v>6</v>
      </c>
      <c r="D27" s="11">
        <v>4</v>
      </c>
      <c r="E27" s="11">
        <v>4</v>
      </c>
      <c r="F27" s="11">
        <v>6</v>
      </c>
      <c r="G27" s="11">
        <v>5</v>
      </c>
      <c r="H27" s="11">
        <v>4</v>
      </c>
      <c r="I27" s="11">
        <v>6</v>
      </c>
      <c r="J27" s="11">
        <v>4</v>
      </c>
      <c r="K27" s="11">
        <v>7</v>
      </c>
      <c r="L27" s="36">
        <f>SUM(C27:K27)</f>
        <v>46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46</v>
      </c>
    </row>
    <row r="28" spans="1:23" x14ac:dyDescent="0.25">
      <c r="A28" s="7">
        <v>3</v>
      </c>
      <c r="B28" s="8" t="s">
        <v>17</v>
      </c>
      <c r="C28" s="11">
        <v>7</v>
      </c>
      <c r="D28" s="11">
        <v>5</v>
      </c>
      <c r="E28" s="11">
        <v>5</v>
      </c>
      <c r="F28" s="11">
        <v>5</v>
      </c>
      <c r="G28" s="11">
        <v>4</v>
      </c>
      <c r="H28" s="11">
        <v>7</v>
      </c>
      <c r="I28" s="11">
        <v>6</v>
      </c>
      <c r="J28" s="11">
        <v>4</v>
      </c>
      <c r="K28" s="11">
        <v>7</v>
      </c>
      <c r="L28" s="36">
        <f>SUM(C28:K28)</f>
        <v>50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50</v>
      </c>
    </row>
    <row r="29" spans="1:23" x14ac:dyDescent="0.25">
      <c r="A29" s="7">
        <v>4</v>
      </c>
      <c r="B29" s="12" t="s">
        <v>64</v>
      </c>
      <c r="C29" s="11">
        <v>6</v>
      </c>
      <c r="D29" s="11">
        <v>4</v>
      </c>
      <c r="E29" s="11">
        <v>4</v>
      </c>
      <c r="F29" s="11">
        <v>5</v>
      </c>
      <c r="G29" s="11">
        <v>7</v>
      </c>
      <c r="H29" s="11">
        <v>7</v>
      </c>
      <c r="I29" s="11">
        <v>7</v>
      </c>
      <c r="J29" s="11">
        <v>4</v>
      </c>
      <c r="K29" s="11">
        <v>7</v>
      </c>
      <c r="L29" s="36">
        <f>SUM(C29:K29)</f>
        <v>51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51</v>
      </c>
    </row>
    <row r="30" spans="1:23" x14ac:dyDescent="0.25">
      <c r="A30" s="7">
        <v>5</v>
      </c>
      <c r="B30" s="12" t="s">
        <v>65</v>
      </c>
      <c r="C30" s="11">
        <v>6</v>
      </c>
      <c r="D30" s="11">
        <v>5</v>
      </c>
      <c r="E30" s="11">
        <v>5</v>
      </c>
      <c r="F30" s="11">
        <v>5</v>
      </c>
      <c r="G30" s="11">
        <v>5</v>
      </c>
      <c r="H30" s="11">
        <v>6</v>
      </c>
      <c r="I30" s="11">
        <v>5</v>
      </c>
      <c r="J30" s="11">
        <v>5</v>
      </c>
      <c r="K30" s="11">
        <v>7</v>
      </c>
      <c r="L30" s="36">
        <f>SUM(C30:K30)</f>
        <v>49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49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192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192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6</v>
      </c>
      <c r="D36" s="11">
        <v>2</v>
      </c>
      <c r="E36" s="11">
        <v>5</v>
      </c>
      <c r="F36" s="11">
        <v>5</v>
      </c>
      <c r="G36" s="11">
        <v>4</v>
      </c>
      <c r="H36" s="11">
        <v>4</v>
      </c>
      <c r="I36" s="11">
        <v>5</v>
      </c>
      <c r="J36" s="11">
        <v>3</v>
      </c>
      <c r="K36" s="11">
        <v>6</v>
      </c>
      <c r="L36" s="36">
        <f>SUM(C36:K36)</f>
        <v>40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>
        <v>6</v>
      </c>
      <c r="D37" s="11">
        <v>4</v>
      </c>
      <c r="E37" s="11">
        <v>5</v>
      </c>
      <c r="F37" s="11">
        <v>4</v>
      </c>
      <c r="G37" s="11">
        <v>5</v>
      </c>
      <c r="H37" s="11">
        <v>5</v>
      </c>
      <c r="I37" s="11">
        <v>5</v>
      </c>
      <c r="J37" s="11">
        <v>4</v>
      </c>
      <c r="K37" s="11">
        <v>7</v>
      </c>
      <c r="L37" s="36">
        <f>SUM(C37:K37)</f>
        <v>45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45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4</v>
      </c>
      <c r="E38" s="11">
        <v>5</v>
      </c>
      <c r="F38" s="11">
        <v>4</v>
      </c>
      <c r="G38" s="11">
        <v>5</v>
      </c>
      <c r="H38" s="11">
        <v>6</v>
      </c>
      <c r="I38" s="11">
        <v>4</v>
      </c>
      <c r="J38" s="11">
        <v>4</v>
      </c>
      <c r="K38" s="11">
        <v>6</v>
      </c>
      <c r="L38" s="36">
        <f>SUM(C38:K38)</f>
        <v>43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43</v>
      </c>
    </row>
    <row r="39" spans="1:23" x14ac:dyDescent="0.25">
      <c r="A39" s="7">
        <v>4</v>
      </c>
      <c r="B39" s="8" t="s">
        <v>20</v>
      </c>
      <c r="C39" s="11">
        <v>6</v>
      </c>
      <c r="D39" s="11">
        <v>3</v>
      </c>
      <c r="E39" s="11">
        <v>7</v>
      </c>
      <c r="F39" s="11">
        <v>5</v>
      </c>
      <c r="G39" s="11">
        <v>4</v>
      </c>
      <c r="H39" s="11">
        <v>6</v>
      </c>
      <c r="I39" s="11">
        <v>8</v>
      </c>
      <c r="J39" s="11">
        <v>5</v>
      </c>
      <c r="K39" s="11">
        <v>6</v>
      </c>
      <c r="L39" s="36">
        <f>SUM(C39:K39)</f>
        <v>50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50</v>
      </c>
    </row>
    <row r="40" spans="1:23" x14ac:dyDescent="0.25">
      <c r="A40" s="7">
        <v>5</v>
      </c>
      <c r="B40" s="8" t="s">
        <v>58</v>
      </c>
      <c r="C40" s="11">
        <v>5</v>
      </c>
      <c r="D40" s="11">
        <v>3</v>
      </c>
      <c r="E40" s="11">
        <v>7</v>
      </c>
      <c r="F40" s="11">
        <v>7</v>
      </c>
      <c r="G40" s="11">
        <v>6</v>
      </c>
      <c r="H40" s="11">
        <v>9</v>
      </c>
      <c r="I40" s="11">
        <v>6</v>
      </c>
      <c r="J40" s="11">
        <v>4</v>
      </c>
      <c r="K40" s="11">
        <v>7</v>
      </c>
      <c r="L40" s="36">
        <f>SUM(C40:K40)</f>
        <v>54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54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178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178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7</v>
      </c>
      <c r="D46" s="9">
        <v>4</v>
      </c>
      <c r="E46" s="9">
        <v>6</v>
      </c>
      <c r="F46" s="9">
        <v>7</v>
      </c>
      <c r="G46" s="9">
        <v>5</v>
      </c>
      <c r="H46" s="9">
        <v>7</v>
      </c>
      <c r="I46" s="9">
        <v>6</v>
      </c>
      <c r="J46" s="9">
        <v>4</v>
      </c>
      <c r="K46" s="9">
        <v>6</v>
      </c>
      <c r="L46" s="32">
        <f>SUM(C46:K46)</f>
        <v>52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52</v>
      </c>
    </row>
    <row r="47" spans="1:23" x14ac:dyDescent="0.25">
      <c r="A47" s="7">
        <v>2</v>
      </c>
      <c r="B47" s="38" t="s">
        <v>61</v>
      </c>
      <c r="C47" s="9">
        <v>5</v>
      </c>
      <c r="D47" s="9">
        <v>4</v>
      </c>
      <c r="E47" s="9">
        <v>4</v>
      </c>
      <c r="F47" s="9">
        <v>6</v>
      </c>
      <c r="G47" s="9">
        <v>7</v>
      </c>
      <c r="H47" s="9">
        <v>5</v>
      </c>
      <c r="I47" s="9">
        <v>6</v>
      </c>
      <c r="J47" s="9">
        <v>4</v>
      </c>
      <c r="K47" s="9">
        <v>6</v>
      </c>
      <c r="L47" s="32">
        <f>SUM(C47:K47)</f>
        <v>47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47</v>
      </c>
    </row>
    <row r="48" spans="1:23" x14ac:dyDescent="0.25">
      <c r="A48" s="7">
        <v>3</v>
      </c>
      <c r="B48" s="8" t="s">
        <v>23</v>
      </c>
      <c r="C48" s="9">
        <v>7</v>
      </c>
      <c r="D48" s="9">
        <v>4</v>
      </c>
      <c r="E48" s="9">
        <v>8</v>
      </c>
      <c r="F48" s="9">
        <v>7</v>
      </c>
      <c r="G48" s="9">
        <v>7</v>
      </c>
      <c r="H48" s="9">
        <v>6</v>
      </c>
      <c r="I48" s="9">
        <v>6</v>
      </c>
      <c r="J48" s="9">
        <v>4</v>
      </c>
      <c r="K48" s="9">
        <v>7</v>
      </c>
      <c r="L48" s="32">
        <f>SUM(C48:K48)</f>
        <v>56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>
        <v>6</v>
      </c>
      <c r="D49" s="9">
        <v>3</v>
      </c>
      <c r="E49" s="9">
        <v>5</v>
      </c>
      <c r="F49" s="9">
        <v>5</v>
      </c>
      <c r="G49" s="9">
        <v>5</v>
      </c>
      <c r="H49" s="9">
        <v>7</v>
      </c>
      <c r="I49" s="9">
        <v>5</v>
      </c>
      <c r="J49" s="9">
        <v>5</v>
      </c>
      <c r="K49" s="9">
        <v>7</v>
      </c>
      <c r="L49" s="32">
        <f>SUM(C49:K49)</f>
        <v>48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48</v>
      </c>
    </row>
    <row r="50" spans="1:23" x14ac:dyDescent="0.25">
      <c r="A50" s="7">
        <v>5</v>
      </c>
      <c r="B50" s="8" t="s">
        <v>63</v>
      </c>
      <c r="C50" s="9">
        <v>12</v>
      </c>
      <c r="D50" s="9">
        <v>5</v>
      </c>
      <c r="E50" s="9">
        <v>7</v>
      </c>
      <c r="F50" s="9">
        <v>9</v>
      </c>
      <c r="G50" s="9">
        <v>9</v>
      </c>
      <c r="H50" s="9">
        <v>8</v>
      </c>
      <c r="I50" s="9">
        <v>6</v>
      </c>
      <c r="J50" s="9">
        <v>6</v>
      </c>
      <c r="K50" s="9">
        <v>10</v>
      </c>
      <c r="L50" s="32">
        <f>SUM(C50:K50)</f>
        <v>72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72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203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203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5</v>
      </c>
      <c r="D56" s="9">
        <v>5</v>
      </c>
      <c r="E56" s="9">
        <v>6</v>
      </c>
      <c r="F56" s="9">
        <v>3</v>
      </c>
      <c r="G56" s="9">
        <v>4</v>
      </c>
      <c r="H56" s="9">
        <v>7</v>
      </c>
      <c r="I56" s="9">
        <v>5</v>
      </c>
      <c r="J56" s="9">
        <v>4</v>
      </c>
      <c r="K56" s="9">
        <v>7</v>
      </c>
      <c r="L56" s="32">
        <f>SUM(C56:K56)</f>
        <v>46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46</v>
      </c>
    </row>
    <row r="57" spans="1:23" x14ac:dyDescent="0.25">
      <c r="A57" s="15">
        <v>2</v>
      </c>
      <c r="B57" s="8" t="s">
        <v>26</v>
      </c>
      <c r="C57" s="9">
        <v>5</v>
      </c>
      <c r="D57" s="9">
        <v>3</v>
      </c>
      <c r="E57" s="9">
        <v>5</v>
      </c>
      <c r="F57" s="9">
        <v>7</v>
      </c>
      <c r="G57" s="9">
        <v>4</v>
      </c>
      <c r="H57" s="9">
        <v>6</v>
      </c>
      <c r="I57" s="9">
        <v>5</v>
      </c>
      <c r="J57" s="9">
        <v>4</v>
      </c>
      <c r="K57" s="9">
        <v>8</v>
      </c>
      <c r="L57" s="32">
        <f>SUM(C57:K57)</f>
        <v>47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47</v>
      </c>
    </row>
    <row r="58" spans="1:23" x14ac:dyDescent="0.25">
      <c r="A58" s="15">
        <v>3</v>
      </c>
      <c r="B58" s="8" t="s">
        <v>59</v>
      </c>
      <c r="C58" s="9">
        <v>7</v>
      </c>
      <c r="D58" s="9">
        <v>3</v>
      </c>
      <c r="E58" s="9">
        <v>5</v>
      </c>
      <c r="F58" s="9">
        <v>6</v>
      </c>
      <c r="G58" s="9">
        <v>6</v>
      </c>
      <c r="H58" s="9">
        <v>6</v>
      </c>
      <c r="I58" s="9">
        <v>7</v>
      </c>
      <c r="J58" s="9">
        <v>4</v>
      </c>
      <c r="K58" s="9">
        <v>6</v>
      </c>
      <c r="L58" s="32">
        <f>SUM(C58:K58)</f>
        <v>50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50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3</v>
      </c>
      <c r="E59" s="9">
        <v>6</v>
      </c>
      <c r="F59" s="9">
        <v>5</v>
      </c>
      <c r="G59" s="9">
        <v>4</v>
      </c>
      <c r="H59" s="9">
        <v>8</v>
      </c>
      <c r="I59" s="9">
        <v>6</v>
      </c>
      <c r="J59" s="9">
        <v>3</v>
      </c>
      <c r="K59" s="9">
        <v>7</v>
      </c>
      <c r="L59" s="32">
        <f>SUM(C59:K59)</f>
        <v>48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48</v>
      </c>
    </row>
    <row r="60" spans="1:23" x14ac:dyDescent="0.25">
      <c r="A60" s="15">
        <v>5</v>
      </c>
      <c r="B60" s="8" t="s">
        <v>56</v>
      </c>
      <c r="C60" s="9">
        <v>7</v>
      </c>
      <c r="D60" s="9">
        <v>5</v>
      </c>
      <c r="E60" s="9">
        <v>5</v>
      </c>
      <c r="F60" s="9">
        <v>6</v>
      </c>
      <c r="G60" s="9">
        <v>5</v>
      </c>
      <c r="H60" s="9">
        <v>8</v>
      </c>
      <c r="I60" s="9">
        <v>6</v>
      </c>
      <c r="J60" s="9">
        <v>4</v>
      </c>
      <c r="K60" s="9">
        <v>6</v>
      </c>
      <c r="L60" s="32">
        <f>SUM(C60:K60)</f>
        <v>52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191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191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7</v>
      </c>
      <c r="D66" s="9">
        <v>3</v>
      </c>
      <c r="E66" s="9">
        <v>4</v>
      </c>
      <c r="F66" s="9">
        <v>5</v>
      </c>
      <c r="G66" s="9">
        <v>4</v>
      </c>
      <c r="H66" s="9">
        <v>5</v>
      </c>
      <c r="I66" s="9">
        <v>4</v>
      </c>
      <c r="J66" s="9">
        <v>4</v>
      </c>
      <c r="K66" s="9">
        <v>6</v>
      </c>
      <c r="L66" s="32">
        <f>SUM(C66:K66)</f>
        <v>42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42</v>
      </c>
    </row>
    <row r="67" spans="1:23" x14ac:dyDescent="0.25">
      <c r="A67" s="15">
        <v>2</v>
      </c>
      <c r="B67" s="8" t="s">
        <v>14</v>
      </c>
      <c r="C67" s="9">
        <v>6</v>
      </c>
      <c r="D67" s="9">
        <v>3</v>
      </c>
      <c r="E67" s="9">
        <v>4</v>
      </c>
      <c r="F67" s="9">
        <v>4</v>
      </c>
      <c r="G67" s="9">
        <v>5</v>
      </c>
      <c r="H67" s="9">
        <v>6</v>
      </c>
      <c r="I67" s="9">
        <v>4</v>
      </c>
      <c r="J67" s="9">
        <v>4</v>
      </c>
      <c r="K67" s="9">
        <v>5</v>
      </c>
      <c r="L67" s="32">
        <f>SUM(C67:K67)</f>
        <v>41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41</v>
      </c>
    </row>
    <row r="68" spans="1:23" x14ac:dyDescent="0.25">
      <c r="A68" s="15">
        <v>3</v>
      </c>
      <c r="B68" s="8" t="s">
        <v>13</v>
      </c>
      <c r="C68" s="9">
        <v>7</v>
      </c>
      <c r="D68" s="9">
        <v>3</v>
      </c>
      <c r="E68" s="9">
        <v>5</v>
      </c>
      <c r="F68" s="9">
        <v>5</v>
      </c>
      <c r="G68" s="9">
        <v>5</v>
      </c>
      <c r="H68" s="9">
        <v>6</v>
      </c>
      <c r="I68" s="9">
        <v>7</v>
      </c>
      <c r="J68" s="9">
        <v>4</v>
      </c>
      <c r="K68" s="9">
        <v>6</v>
      </c>
      <c r="L68" s="32">
        <f>SUM(C68:K68)</f>
        <v>48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48</v>
      </c>
    </row>
    <row r="69" spans="1:23" x14ac:dyDescent="0.25">
      <c r="A69" s="15">
        <v>4</v>
      </c>
      <c r="B69" s="8" t="s">
        <v>80</v>
      </c>
      <c r="C69" s="9">
        <v>7</v>
      </c>
      <c r="D69" s="9">
        <v>4</v>
      </c>
      <c r="E69" s="9">
        <v>4</v>
      </c>
      <c r="F69" s="9">
        <v>5</v>
      </c>
      <c r="G69" s="9">
        <v>5</v>
      </c>
      <c r="H69" s="9">
        <v>9</v>
      </c>
      <c r="I69" s="9">
        <v>5</v>
      </c>
      <c r="J69" s="9">
        <v>4</v>
      </c>
      <c r="K69" s="9">
        <v>6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12" t="s">
        <v>87</v>
      </c>
      <c r="C70" s="9">
        <v>7</v>
      </c>
      <c r="D70" s="9">
        <v>4</v>
      </c>
      <c r="E70" s="9">
        <v>6</v>
      </c>
      <c r="F70" s="9">
        <v>5</v>
      </c>
      <c r="G70" s="9">
        <v>6</v>
      </c>
      <c r="H70" s="9">
        <v>6</v>
      </c>
      <c r="I70" s="9">
        <v>6</v>
      </c>
      <c r="J70" s="9">
        <v>4</v>
      </c>
      <c r="K70" s="9">
        <v>6</v>
      </c>
      <c r="L70" s="32">
        <f>SUM(C70:K70)</f>
        <v>50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50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180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5</v>
      </c>
      <c r="D76" s="9">
        <v>3</v>
      </c>
      <c r="E76" s="9">
        <v>4</v>
      </c>
      <c r="F76" s="9">
        <v>4</v>
      </c>
      <c r="G76" s="9">
        <v>5</v>
      </c>
      <c r="H76" s="9">
        <v>4</v>
      </c>
      <c r="I76" s="9">
        <v>5</v>
      </c>
      <c r="J76" s="9">
        <v>3</v>
      </c>
      <c r="K76" s="9">
        <v>8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5</v>
      </c>
      <c r="D77" s="9">
        <v>3</v>
      </c>
      <c r="E77" s="9">
        <v>5</v>
      </c>
      <c r="F77" s="9">
        <v>4</v>
      </c>
      <c r="G77" s="9">
        <v>7</v>
      </c>
      <c r="H77" s="9">
        <v>5</v>
      </c>
      <c r="I77" s="9">
        <v>4</v>
      </c>
      <c r="J77" s="9">
        <v>3</v>
      </c>
      <c r="K77" s="9">
        <v>4</v>
      </c>
      <c r="L77" s="32">
        <f>SUM(C77:K77)</f>
        <v>40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40</v>
      </c>
    </row>
    <row r="78" spans="1:23" x14ac:dyDescent="0.25">
      <c r="A78" s="15">
        <v>3</v>
      </c>
      <c r="B78" s="8" t="s">
        <v>31</v>
      </c>
      <c r="C78" s="9">
        <v>5</v>
      </c>
      <c r="D78" s="9">
        <v>4</v>
      </c>
      <c r="E78" s="9">
        <v>4</v>
      </c>
      <c r="F78" s="9">
        <v>5</v>
      </c>
      <c r="G78" s="9">
        <v>5</v>
      </c>
      <c r="H78" s="9">
        <v>4</v>
      </c>
      <c r="I78" s="9">
        <v>3</v>
      </c>
      <c r="J78" s="9">
        <v>4</v>
      </c>
      <c r="K78" s="9">
        <v>6</v>
      </c>
      <c r="L78" s="32">
        <f>SUM(C78:K78)</f>
        <v>40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40</v>
      </c>
    </row>
    <row r="79" spans="1:23" x14ac:dyDescent="0.25">
      <c r="A79" s="15">
        <v>4</v>
      </c>
      <c r="B79" s="8" t="s">
        <v>30</v>
      </c>
      <c r="C79" s="9">
        <v>7</v>
      </c>
      <c r="D79" s="9">
        <v>5</v>
      </c>
      <c r="E79" s="9">
        <v>4</v>
      </c>
      <c r="F79" s="9">
        <v>5</v>
      </c>
      <c r="G79" s="9">
        <v>5</v>
      </c>
      <c r="H79" s="9">
        <v>6</v>
      </c>
      <c r="I79" s="9">
        <v>5</v>
      </c>
      <c r="J79" s="9">
        <v>4</v>
      </c>
      <c r="K79" s="9">
        <v>8</v>
      </c>
      <c r="L79" s="32">
        <f>SUM(C79:K79)</f>
        <v>49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49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3</v>
      </c>
      <c r="E80" s="9">
        <v>7</v>
      </c>
      <c r="F80" s="9">
        <v>4</v>
      </c>
      <c r="G80" s="9">
        <v>5</v>
      </c>
      <c r="H80" s="9">
        <v>6</v>
      </c>
      <c r="I80" s="9">
        <v>5</v>
      </c>
      <c r="J80" s="9">
        <v>6</v>
      </c>
      <c r="K80" s="9">
        <v>9</v>
      </c>
      <c r="L80" s="32">
        <f>SUM(C80:K80)</f>
        <v>51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51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170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170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170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176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178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180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180</v>
      </c>
      <c r="D87" s="4">
        <v>4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$B$53</f>
        <v>PRESCOTT</v>
      </c>
      <c r="C88" s="4">
        <f>$W$61</f>
        <v>191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$B$23</f>
        <v>ELLSWORTH</v>
      </c>
      <c r="C89" s="4">
        <f>$W$31</f>
        <v>192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203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39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38</v>
      </c>
      <c r="B95" s="16" t="str">
        <f>$B$36</f>
        <v>Thomas McKinney</v>
      </c>
      <c r="C95" s="4">
        <f>$W$36</f>
        <v>40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40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40</v>
      </c>
      <c r="D97" s="4" t="s">
        <v>81</v>
      </c>
      <c r="E97" s="4"/>
      <c r="F97" s="4">
        <v>9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$B$78</f>
        <v>Alex Lahde</v>
      </c>
      <c r="C98" s="4">
        <f>$W$78</f>
        <v>40</v>
      </c>
      <c r="D98" s="4" t="s">
        <v>81</v>
      </c>
      <c r="E98" s="4"/>
      <c r="F98" s="4">
        <v>9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$B$76</f>
        <v>Will Gauper</v>
      </c>
      <c r="C99" s="4">
        <f>$W$76</f>
        <v>41</v>
      </c>
      <c r="D99" s="4" t="s">
        <v>90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11</v>
      </c>
      <c r="B100" s="16" t="str">
        <f>$B$67</f>
        <v>Jared Tilton</v>
      </c>
      <c r="C100" s="4">
        <f>$W$67</f>
        <v>41</v>
      </c>
      <c r="D100" s="4" t="s">
        <v>90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11</v>
      </c>
      <c r="B101" s="16" t="str">
        <f>$B$66</f>
        <v>Drew Malecek</v>
      </c>
      <c r="C101" s="4">
        <f>$W$66</f>
        <v>42</v>
      </c>
      <c r="D101" s="4">
        <v>8</v>
      </c>
      <c r="E101" s="4"/>
      <c r="F101" s="17">
        <v>3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38</v>
      </c>
      <c r="B102" s="16" t="str">
        <f>$B$38</f>
        <v>Blake Peterson</v>
      </c>
      <c r="C102" s="4">
        <f>$W$38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1</v>
      </c>
      <c r="B103" s="16" t="str">
        <f>$B$7</f>
        <v>Dalton Rademaker</v>
      </c>
      <c r="C103" s="4">
        <f>$W$7</f>
        <v>45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38</v>
      </c>
      <c r="B104" s="16" t="str">
        <f>$B$37</f>
        <v>Zach Swiggum</v>
      </c>
      <c r="C104" s="4">
        <f>$W$37</f>
        <v>45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</v>
      </c>
      <c r="B105" s="16" t="str">
        <f>$B$10</f>
        <v>Noah Ward</v>
      </c>
      <c r="C105" s="4">
        <f>$W$10</f>
        <v>45</v>
      </c>
      <c r="D105" s="4" t="s">
        <v>82</v>
      </c>
      <c r="E105" s="4"/>
      <c r="F105" s="4">
        <v>1</v>
      </c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8</v>
      </c>
      <c r="B106" s="16" t="str">
        <f>$B$20</f>
        <v>Mason Hanson</v>
      </c>
      <c r="C106" s="4">
        <f>$W$20</f>
        <v>46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39</v>
      </c>
      <c r="B107" s="16" t="str">
        <f>$B$27</f>
        <v>Isaac Kemmerer</v>
      </c>
      <c r="C107" s="4">
        <f>$W$27</f>
        <v>46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46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8</v>
      </c>
      <c r="B109" s="16" t="str">
        <f>$B$17</f>
        <v>Austin Buhr</v>
      </c>
      <c r="C109" s="4">
        <f>$W$17</f>
        <v>46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$B$47</f>
        <v>Nick Kremer</v>
      </c>
      <c r="C110" s="4">
        <f>$W$47</f>
        <v>47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40</v>
      </c>
      <c r="B111" s="16" t="str">
        <f>$B$57</f>
        <v>Cameron Holte</v>
      </c>
      <c r="C111" s="4">
        <f>$W$57</f>
        <v>47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$B$26</f>
        <v>Zach Nugent</v>
      </c>
      <c r="C112" s="4">
        <f>$W$26</f>
        <v>47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1</v>
      </c>
      <c r="B113" s="16" t="str">
        <f>$B$9</f>
        <v>Connor Mcbryer</v>
      </c>
      <c r="C113" s="4">
        <f>$W$9</f>
        <v>47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11</v>
      </c>
      <c r="B114" s="16" t="str">
        <f>$B$68</f>
        <v>Bryan Bresina</v>
      </c>
      <c r="C114" s="4">
        <f>$W$68</f>
        <v>48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40</v>
      </c>
      <c r="B115" s="16" t="str">
        <f>$B$59</f>
        <v>Brian Tayson</v>
      </c>
      <c r="C115" s="4">
        <f>$W$59</f>
        <v>48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$B$18</f>
        <v>Sam Benoy</v>
      </c>
      <c r="C116" s="4">
        <f>$W$18</f>
        <v>48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41</v>
      </c>
      <c r="B117" s="16" t="str">
        <f>$B$49</f>
        <v>Ryan Liedl</v>
      </c>
      <c r="C117" s="4">
        <f>$W$49</f>
        <v>48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</v>
      </c>
      <c r="B118" s="16" t="str">
        <f>$B$8</f>
        <v>Parker Griffin</v>
      </c>
      <c r="C118" s="4">
        <f>$W$8</f>
        <v>49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39</v>
      </c>
      <c r="B119" s="16" t="str">
        <f>$B$30</f>
        <v>Landon Gilbertson</v>
      </c>
      <c r="C119" s="4">
        <f>$W$30</f>
        <v>49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37</v>
      </c>
      <c r="B120" s="16" t="str">
        <f>$B$79</f>
        <v>Charlie Belisle</v>
      </c>
      <c r="C120" s="4">
        <f>$W$79</f>
        <v>49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Mason Bohatta</v>
      </c>
      <c r="C121" s="4">
        <f>$W$69</f>
        <v>49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38</v>
      </c>
      <c r="B122" s="16" t="str">
        <f>$B$39</f>
        <v>Nick Schlicht</v>
      </c>
      <c r="C122" s="4">
        <f>$W$39</f>
        <v>50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11</v>
      </c>
      <c r="B123" s="16">
        <f>$B72</f>
        <v>0</v>
      </c>
      <c r="C123" s="4">
        <f>$W$70</f>
        <v>50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40</v>
      </c>
      <c r="B124" s="16" t="str">
        <f>$B$58</f>
        <v>Marcus Sterud</v>
      </c>
      <c r="C124" s="4">
        <f>$W$58</f>
        <v>50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50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$B$29</f>
        <v>Sawyer Hamilton</v>
      </c>
      <c r="C126" s="4">
        <f>$W$29</f>
        <v>51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37</v>
      </c>
      <c r="B127" s="16" t="str">
        <f>$B$80</f>
        <v>Jeremy Myers</v>
      </c>
      <c r="C127" s="4">
        <f>$W$80</f>
        <v>51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40</v>
      </c>
      <c r="B128" s="16" t="str">
        <f>$B$60</f>
        <v>Carter Strand</v>
      </c>
      <c r="C128" s="4">
        <f>$W$60</f>
        <v>52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$B$46</f>
        <v>Tommy Cronick</v>
      </c>
      <c r="C129" s="4">
        <f>$W$46</f>
        <v>52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8</v>
      </c>
      <c r="B130" s="16" t="str">
        <f>$B$19</f>
        <v>Tyler Rudd</v>
      </c>
      <c r="C130" s="4">
        <f>$W$19</f>
        <v>52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38</v>
      </c>
      <c r="B131" s="16" t="str">
        <f>$B$40</f>
        <v>Alex Nutzmann</v>
      </c>
      <c r="C131" s="4">
        <f>$W$40</f>
        <v>54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41</v>
      </c>
      <c r="B132" s="16" t="str">
        <f>$B$48</f>
        <v>Luke Ekstrom</v>
      </c>
      <c r="C132" s="4">
        <f>$W$48</f>
        <v>56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72</v>
      </c>
      <c r="D133" s="4">
        <v>40</v>
      </c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A2" sqref="A2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5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3</v>
      </c>
      <c r="D6" s="9">
        <v>3</v>
      </c>
      <c r="E6" s="9">
        <v>6</v>
      </c>
      <c r="F6" s="9">
        <v>4</v>
      </c>
      <c r="G6" s="9">
        <v>4</v>
      </c>
      <c r="H6" s="9">
        <v>2</v>
      </c>
      <c r="I6" s="9">
        <v>3</v>
      </c>
      <c r="J6" s="9">
        <v>4</v>
      </c>
      <c r="K6" s="9">
        <v>6</v>
      </c>
      <c r="L6" s="32">
        <f>SUM(C6:K6)</f>
        <v>35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35</v>
      </c>
    </row>
    <row r="7" spans="1:23" x14ac:dyDescent="0.25">
      <c r="A7" s="7">
        <v>2</v>
      </c>
      <c r="B7" s="8" t="s">
        <v>7</v>
      </c>
      <c r="C7" s="9">
        <v>4</v>
      </c>
      <c r="D7" s="9">
        <v>4</v>
      </c>
      <c r="E7" s="9">
        <v>8</v>
      </c>
      <c r="F7" s="9">
        <v>4</v>
      </c>
      <c r="G7" s="9">
        <v>4</v>
      </c>
      <c r="H7" s="9">
        <v>2</v>
      </c>
      <c r="I7" s="9">
        <v>6</v>
      </c>
      <c r="J7" s="9">
        <v>4</v>
      </c>
      <c r="K7" s="9">
        <v>6</v>
      </c>
      <c r="L7" s="32">
        <f>SUM(C7:K7)</f>
        <v>42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42</v>
      </c>
    </row>
    <row r="8" spans="1:23" x14ac:dyDescent="0.25">
      <c r="A8" s="7">
        <v>3</v>
      </c>
      <c r="B8" s="8" t="s">
        <v>70</v>
      </c>
      <c r="C8" s="9">
        <v>4</v>
      </c>
      <c r="D8" s="9">
        <v>4</v>
      </c>
      <c r="E8" s="9">
        <v>7</v>
      </c>
      <c r="F8" s="9">
        <v>4</v>
      </c>
      <c r="G8" s="9">
        <v>4</v>
      </c>
      <c r="H8" s="9">
        <v>4</v>
      </c>
      <c r="I8" s="9">
        <v>8</v>
      </c>
      <c r="J8" s="9">
        <v>5</v>
      </c>
      <c r="K8" s="9">
        <v>5</v>
      </c>
      <c r="L8" s="32">
        <f>SUM(C8:K8)</f>
        <v>45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45</v>
      </c>
    </row>
    <row r="9" spans="1:23" x14ac:dyDescent="0.25">
      <c r="A9" s="7">
        <v>4</v>
      </c>
      <c r="B9" s="8" t="s">
        <v>71</v>
      </c>
      <c r="C9" s="9">
        <v>6</v>
      </c>
      <c r="D9" s="9">
        <v>5</v>
      </c>
      <c r="E9" s="9">
        <v>10</v>
      </c>
      <c r="F9" s="9">
        <v>5</v>
      </c>
      <c r="G9" s="9">
        <v>5</v>
      </c>
      <c r="H9" s="9">
        <v>4</v>
      </c>
      <c r="I9" s="9">
        <v>6</v>
      </c>
      <c r="J9" s="9">
        <v>5</v>
      </c>
      <c r="K9" s="9">
        <v>6</v>
      </c>
      <c r="L9" s="32">
        <f t="shared" ref="L9:L10" si="0">SUM(C9:K9)</f>
        <v>52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52</v>
      </c>
    </row>
    <row r="10" spans="1:23" x14ac:dyDescent="0.25">
      <c r="A10" s="7">
        <v>5</v>
      </c>
      <c r="B10" s="8" t="s">
        <v>72</v>
      </c>
      <c r="C10" s="9">
        <v>4</v>
      </c>
      <c r="D10" s="9">
        <v>3</v>
      </c>
      <c r="E10" s="9">
        <v>6</v>
      </c>
      <c r="F10" s="9">
        <v>5</v>
      </c>
      <c r="G10" s="9">
        <v>7</v>
      </c>
      <c r="H10" s="9">
        <v>4</v>
      </c>
      <c r="I10" s="9">
        <v>5</v>
      </c>
      <c r="J10" s="9">
        <v>7</v>
      </c>
      <c r="K10" s="9">
        <v>6</v>
      </c>
      <c r="L10" s="32">
        <f t="shared" si="0"/>
        <v>47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47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169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169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4</v>
      </c>
      <c r="E16" s="9">
        <v>5</v>
      </c>
      <c r="F16" s="9">
        <v>5</v>
      </c>
      <c r="G16" s="9">
        <v>4</v>
      </c>
      <c r="H16" s="9">
        <v>3</v>
      </c>
      <c r="I16" s="9">
        <v>3</v>
      </c>
      <c r="J16" s="9">
        <v>3</v>
      </c>
      <c r="K16" s="9">
        <v>5</v>
      </c>
      <c r="L16" s="32">
        <f>SUM(C16:K16)</f>
        <v>37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37</v>
      </c>
    </row>
    <row r="17" spans="1:23" x14ac:dyDescent="0.25">
      <c r="A17" s="7">
        <v>2</v>
      </c>
      <c r="B17" s="8" t="s">
        <v>10</v>
      </c>
      <c r="C17" s="9">
        <v>5</v>
      </c>
      <c r="D17" s="9">
        <v>5</v>
      </c>
      <c r="E17" s="9">
        <v>8</v>
      </c>
      <c r="F17" s="9">
        <v>6</v>
      </c>
      <c r="G17" s="9">
        <v>5</v>
      </c>
      <c r="H17" s="9">
        <v>4</v>
      </c>
      <c r="I17" s="9">
        <v>7</v>
      </c>
      <c r="J17" s="9">
        <v>4</v>
      </c>
      <c r="K17" s="9">
        <v>6</v>
      </c>
      <c r="L17" s="32">
        <f>SUM(C17:K17)</f>
        <v>50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50</v>
      </c>
    </row>
    <row r="18" spans="1:23" x14ac:dyDescent="0.25">
      <c r="A18" s="7">
        <v>3</v>
      </c>
      <c r="B18" s="8" t="s">
        <v>67</v>
      </c>
      <c r="C18" s="9">
        <v>6</v>
      </c>
      <c r="D18" s="9">
        <v>4</v>
      </c>
      <c r="E18" s="9">
        <v>8</v>
      </c>
      <c r="F18" s="9">
        <v>6</v>
      </c>
      <c r="G18" s="9">
        <v>5</v>
      </c>
      <c r="H18" s="9">
        <v>6</v>
      </c>
      <c r="I18" s="9">
        <v>5</v>
      </c>
      <c r="J18" s="9">
        <v>6</v>
      </c>
      <c r="K18" s="9">
        <v>6</v>
      </c>
      <c r="L18" s="32">
        <f>SUM(C18:K18)</f>
        <v>52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52</v>
      </c>
    </row>
    <row r="19" spans="1:23" x14ac:dyDescent="0.25">
      <c r="A19" s="7">
        <v>4</v>
      </c>
      <c r="B19" s="8" t="s">
        <v>79</v>
      </c>
      <c r="C19" s="9">
        <v>6</v>
      </c>
      <c r="D19" s="9">
        <v>4</v>
      </c>
      <c r="E19" s="9">
        <v>7</v>
      </c>
      <c r="F19" s="9">
        <v>4</v>
      </c>
      <c r="G19" s="9">
        <v>9</v>
      </c>
      <c r="H19" s="9">
        <v>4</v>
      </c>
      <c r="I19" s="9">
        <v>6</v>
      </c>
      <c r="J19" s="9">
        <v>6</v>
      </c>
      <c r="K19" s="9">
        <v>7</v>
      </c>
      <c r="L19" s="32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53</v>
      </c>
    </row>
    <row r="20" spans="1:23" x14ac:dyDescent="0.25">
      <c r="A20" s="7">
        <v>5</v>
      </c>
      <c r="B20" s="8" t="s">
        <v>69</v>
      </c>
      <c r="C20" s="9">
        <v>4</v>
      </c>
      <c r="D20" s="9">
        <v>5</v>
      </c>
      <c r="E20" s="9">
        <v>5</v>
      </c>
      <c r="F20" s="9">
        <v>4</v>
      </c>
      <c r="G20" s="9">
        <v>4</v>
      </c>
      <c r="H20" s="9">
        <v>2</v>
      </c>
      <c r="I20" s="9">
        <v>5</v>
      </c>
      <c r="J20" s="9">
        <v>6</v>
      </c>
      <c r="K20" s="9">
        <v>6</v>
      </c>
      <c r="L20" s="32">
        <f>SUM(C20:K20)</f>
        <v>41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180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5</v>
      </c>
      <c r="D26" s="11">
        <v>3</v>
      </c>
      <c r="E26" s="11">
        <v>7</v>
      </c>
      <c r="F26" s="11">
        <v>4</v>
      </c>
      <c r="G26" s="11">
        <v>6</v>
      </c>
      <c r="H26" s="11">
        <v>4</v>
      </c>
      <c r="I26" s="11">
        <v>6</v>
      </c>
      <c r="J26" s="11">
        <v>6</v>
      </c>
      <c r="K26" s="11">
        <v>8</v>
      </c>
      <c r="L26" s="36">
        <f>SUM(C26:K26)</f>
        <v>49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49</v>
      </c>
    </row>
    <row r="27" spans="1:23" x14ac:dyDescent="0.25">
      <c r="A27" s="7">
        <v>2</v>
      </c>
      <c r="B27" s="8" t="s">
        <v>55</v>
      </c>
      <c r="C27" s="11">
        <v>5</v>
      </c>
      <c r="D27" s="11">
        <v>4</v>
      </c>
      <c r="E27" s="11">
        <v>6</v>
      </c>
      <c r="F27" s="11">
        <v>5</v>
      </c>
      <c r="G27" s="11">
        <v>5</v>
      </c>
      <c r="H27" s="11">
        <v>3</v>
      </c>
      <c r="I27" s="11">
        <v>7</v>
      </c>
      <c r="J27" s="11">
        <v>6</v>
      </c>
      <c r="K27" s="11">
        <v>6</v>
      </c>
      <c r="L27" s="36">
        <f>SUM(C27:K27)</f>
        <v>47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47</v>
      </c>
    </row>
    <row r="28" spans="1:23" x14ac:dyDescent="0.25">
      <c r="A28" s="7">
        <v>3</v>
      </c>
      <c r="B28" s="8" t="s">
        <v>17</v>
      </c>
      <c r="C28" s="11">
        <v>5</v>
      </c>
      <c r="D28" s="11">
        <v>5</v>
      </c>
      <c r="E28" s="11">
        <v>8</v>
      </c>
      <c r="F28" s="11">
        <v>5</v>
      </c>
      <c r="G28" s="11">
        <v>11</v>
      </c>
      <c r="H28" s="11">
        <v>5</v>
      </c>
      <c r="I28" s="11">
        <v>8</v>
      </c>
      <c r="J28" s="11">
        <v>5</v>
      </c>
      <c r="K28" s="11">
        <v>6</v>
      </c>
      <c r="L28" s="36">
        <f>SUM(C28:K28)</f>
        <v>58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58</v>
      </c>
    </row>
    <row r="29" spans="1:23" x14ac:dyDescent="0.25">
      <c r="A29" s="7">
        <v>4</v>
      </c>
      <c r="B29" s="12" t="s">
        <v>64</v>
      </c>
      <c r="C29" s="11">
        <v>4</v>
      </c>
      <c r="D29" s="11">
        <v>4</v>
      </c>
      <c r="E29" s="11">
        <v>8</v>
      </c>
      <c r="F29" s="11">
        <v>6</v>
      </c>
      <c r="G29" s="11">
        <v>7</v>
      </c>
      <c r="H29" s="11">
        <v>4</v>
      </c>
      <c r="I29" s="11">
        <v>3</v>
      </c>
      <c r="J29" s="11">
        <v>4</v>
      </c>
      <c r="K29" s="11">
        <v>6</v>
      </c>
      <c r="L29" s="36">
        <f>SUM(C29:K29)</f>
        <v>46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46</v>
      </c>
    </row>
    <row r="30" spans="1:23" x14ac:dyDescent="0.25">
      <c r="A30" s="7">
        <v>5</v>
      </c>
      <c r="B30" s="12" t="s">
        <v>65</v>
      </c>
      <c r="C30" s="11">
        <v>5</v>
      </c>
      <c r="D30" s="11">
        <v>4</v>
      </c>
      <c r="E30" s="11">
        <v>6</v>
      </c>
      <c r="F30" s="11">
        <v>5</v>
      </c>
      <c r="G30" s="11">
        <v>6</v>
      </c>
      <c r="H30" s="11">
        <v>4</v>
      </c>
      <c r="I30" s="11">
        <v>4</v>
      </c>
      <c r="J30" s="11">
        <v>7</v>
      </c>
      <c r="K30" s="11">
        <v>6</v>
      </c>
      <c r="L30" s="36">
        <f>SUM(C30:K30)</f>
        <v>47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47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189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189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4</v>
      </c>
      <c r="D36" s="11">
        <v>3</v>
      </c>
      <c r="E36" s="11">
        <v>5</v>
      </c>
      <c r="F36" s="11">
        <v>4</v>
      </c>
      <c r="G36" s="11">
        <v>4</v>
      </c>
      <c r="H36" s="11">
        <v>5</v>
      </c>
      <c r="I36" s="11">
        <v>3</v>
      </c>
      <c r="J36" s="11">
        <v>4</v>
      </c>
      <c r="K36" s="11">
        <v>5</v>
      </c>
      <c r="L36" s="36">
        <f>SUM(C36:K36)</f>
        <v>37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37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4</v>
      </c>
      <c r="E37" s="11">
        <v>6</v>
      </c>
      <c r="F37" s="11">
        <v>5</v>
      </c>
      <c r="G37" s="11">
        <v>5</v>
      </c>
      <c r="H37" s="11">
        <v>5</v>
      </c>
      <c r="I37" s="11">
        <v>5</v>
      </c>
      <c r="J37" s="11">
        <v>4</v>
      </c>
      <c r="K37" s="11">
        <v>4</v>
      </c>
      <c r="L37" s="36">
        <f>SUM(C37:K37)</f>
        <v>43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43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4</v>
      </c>
      <c r="E38" s="11">
        <v>6</v>
      </c>
      <c r="F38" s="11">
        <v>4</v>
      </c>
      <c r="G38" s="11">
        <v>8</v>
      </c>
      <c r="H38" s="11">
        <v>4</v>
      </c>
      <c r="I38" s="11">
        <v>5</v>
      </c>
      <c r="J38" s="11">
        <v>5</v>
      </c>
      <c r="K38" s="11">
        <v>5</v>
      </c>
      <c r="L38" s="36">
        <f>SUM(C38:K38)</f>
        <v>46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46</v>
      </c>
    </row>
    <row r="39" spans="1:23" x14ac:dyDescent="0.25">
      <c r="A39" s="7">
        <v>4</v>
      </c>
      <c r="B39" s="8" t="s">
        <v>20</v>
      </c>
      <c r="C39" s="11">
        <v>4</v>
      </c>
      <c r="D39" s="11">
        <v>4</v>
      </c>
      <c r="E39" s="11">
        <v>6</v>
      </c>
      <c r="F39" s="11">
        <v>6</v>
      </c>
      <c r="G39" s="11">
        <v>5</v>
      </c>
      <c r="H39" s="11">
        <v>4</v>
      </c>
      <c r="I39" s="11">
        <v>4</v>
      </c>
      <c r="J39" s="11">
        <v>8</v>
      </c>
      <c r="K39" s="11">
        <v>6</v>
      </c>
      <c r="L39" s="36">
        <f>SUM(C39:K39)</f>
        <v>47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47</v>
      </c>
    </row>
    <row r="40" spans="1:23" x14ac:dyDescent="0.25">
      <c r="A40" s="7">
        <v>5</v>
      </c>
      <c r="B40" s="8" t="s">
        <v>58</v>
      </c>
      <c r="C40" s="11">
        <v>5</v>
      </c>
      <c r="D40" s="11">
        <v>4</v>
      </c>
      <c r="E40" s="11">
        <v>6</v>
      </c>
      <c r="F40" s="11">
        <v>5</v>
      </c>
      <c r="G40" s="11">
        <v>7</v>
      </c>
      <c r="H40" s="11">
        <v>3</v>
      </c>
      <c r="I40" s="11">
        <v>5</v>
      </c>
      <c r="J40" s="11">
        <v>6</v>
      </c>
      <c r="K40" s="11">
        <v>6</v>
      </c>
      <c r="L40" s="36">
        <f>SUM(C40:K40)</f>
        <v>47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47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173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173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5</v>
      </c>
      <c r="D46" s="9">
        <v>5</v>
      </c>
      <c r="E46" s="9">
        <v>5</v>
      </c>
      <c r="F46" s="9">
        <v>5</v>
      </c>
      <c r="G46" s="9">
        <v>6</v>
      </c>
      <c r="H46" s="9">
        <v>3</v>
      </c>
      <c r="I46" s="9">
        <v>8</v>
      </c>
      <c r="J46" s="9">
        <v>6</v>
      </c>
      <c r="K46" s="9">
        <v>6</v>
      </c>
      <c r="L46" s="32">
        <f>SUM(C46:K46)</f>
        <v>49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49</v>
      </c>
    </row>
    <row r="47" spans="1:23" x14ac:dyDescent="0.25">
      <c r="A47" s="7">
        <v>2</v>
      </c>
      <c r="B47" s="38" t="s">
        <v>61</v>
      </c>
      <c r="C47" s="9">
        <v>4</v>
      </c>
      <c r="D47" s="9">
        <v>4</v>
      </c>
      <c r="E47" s="9">
        <v>5</v>
      </c>
      <c r="F47" s="9">
        <v>6</v>
      </c>
      <c r="G47" s="9">
        <v>6</v>
      </c>
      <c r="H47" s="9">
        <v>4</v>
      </c>
      <c r="I47" s="9">
        <v>4</v>
      </c>
      <c r="J47" s="9">
        <v>5</v>
      </c>
      <c r="K47" s="9">
        <v>6</v>
      </c>
      <c r="L47" s="32">
        <f>SUM(C47:K47)</f>
        <v>44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44</v>
      </c>
    </row>
    <row r="48" spans="1:23" x14ac:dyDescent="0.25">
      <c r="A48" s="7">
        <v>3</v>
      </c>
      <c r="B48" s="8" t="s">
        <v>23</v>
      </c>
      <c r="C48" s="9">
        <v>5</v>
      </c>
      <c r="D48" s="9">
        <v>6</v>
      </c>
      <c r="E48" s="9">
        <v>7</v>
      </c>
      <c r="F48" s="9">
        <v>7</v>
      </c>
      <c r="G48" s="9">
        <v>6</v>
      </c>
      <c r="H48" s="9">
        <v>4</v>
      </c>
      <c r="I48" s="9">
        <v>7</v>
      </c>
      <c r="J48" s="9">
        <v>6</v>
      </c>
      <c r="K48" s="9">
        <v>7</v>
      </c>
      <c r="L48" s="32">
        <f>SUM(C48:K48)</f>
        <v>55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55</v>
      </c>
    </row>
    <row r="49" spans="1:23" x14ac:dyDescent="0.25">
      <c r="A49" s="7">
        <v>4</v>
      </c>
      <c r="B49" s="38" t="s">
        <v>62</v>
      </c>
      <c r="C49" s="9">
        <v>5</v>
      </c>
      <c r="D49" s="9">
        <v>7</v>
      </c>
      <c r="E49" s="9">
        <v>8</v>
      </c>
      <c r="F49" s="9">
        <v>6</v>
      </c>
      <c r="G49" s="9">
        <v>5</v>
      </c>
      <c r="H49" s="9">
        <v>6</v>
      </c>
      <c r="I49" s="9">
        <v>5</v>
      </c>
      <c r="J49" s="9">
        <v>5</v>
      </c>
      <c r="K49" s="9">
        <v>9</v>
      </c>
      <c r="L49" s="32">
        <f>SUM(C49:K49)</f>
        <v>56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56</v>
      </c>
    </row>
    <row r="50" spans="1:23" x14ac:dyDescent="0.25">
      <c r="A50" s="7">
        <v>5</v>
      </c>
      <c r="B50" s="8" t="s">
        <v>63</v>
      </c>
      <c r="C50" s="9">
        <v>5</v>
      </c>
      <c r="D50" s="9">
        <v>4</v>
      </c>
      <c r="E50" s="9">
        <v>12</v>
      </c>
      <c r="F50" s="9">
        <v>11</v>
      </c>
      <c r="G50" s="9">
        <v>9</v>
      </c>
      <c r="H50" s="9">
        <v>5</v>
      </c>
      <c r="I50" s="9">
        <v>7</v>
      </c>
      <c r="J50" s="9">
        <v>8</v>
      </c>
      <c r="K50" s="9">
        <v>8</v>
      </c>
      <c r="L50" s="32">
        <f>SUM(C50:K50)</f>
        <v>69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69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204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4</v>
      </c>
      <c r="D56" s="9">
        <v>4</v>
      </c>
      <c r="E56" s="9">
        <v>7</v>
      </c>
      <c r="F56" s="9">
        <v>5</v>
      </c>
      <c r="G56" s="9">
        <v>4</v>
      </c>
      <c r="H56" s="9">
        <v>5</v>
      </c>
      <c r="I56" s="9">
        <v>8</v>
      </c>
      <c r="J56" s="9">
        <v>5</v>
      </c>
      <c r="K56" s="9">
        <v>6</v>
      </c>
      <c r="L56" s="32">
        <f>SUM(C56:K56)</f>
        <v>48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48</v>
      </c>
    </row>
    <row r="57" spans="1:23" x14ac:dyDescent="0.25">
      <c r="A57" s="15">
        <v>2</v>
      </c>
      <c r="B57" s="8" t="s">
        <v>26</v>
      </c>
      <c r="C57" s="9">
        <v>5</v>
      </c>
      <c r="D57" s="9">
        <v>3</v>
      </c>
      <c r="E57" s="9">
        <v>6</v>
      </c>
      <c r="F57" s="9">
        <v>5</v>
      </c>
      <c r="G57" s="9">
        <v>7</v>
      </c>
      <c r="H57" s="9">
        <v>4</v>
      </c>
      <c r="I57" s="9">
        <v>6</v>
      </c>
      <c r="J57" s="9">
        <v>5</v>
      </c>
      <c r="K57" s="9">
        <v>7</v>
      </c>
      <c r="L57" s="32">
        <f>SUM(C57:K57)</f>
        <v>48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48</v>
      </c>
    </row>
    <row r="58" spans="1:23" x14ac:dyDescent="0.25">
      <c r="A58" s="15">
        <v>3</v>
      </c>
      <c r="B58" s="8" t="s">
        <v>59</v>
      </c>
      <c r="C58" s="9">
        <v>6</v>
      </c>
      <c r="D58" s="9">
        <v>4</v>
      </c>
      <c r="E58" s="9">
        <v>6</v>
      </c>
      <c r="F58" s="9">
        <v>6</v>
      </c>
      <c r="G58" s="9">
        <v>8</v>
      </c>
      <c r="H58" s="9">
        <v>5</v>
      </c>
      <c r="I58" s="9">
        <v>7</v>
      </c>
      <c r="J58" s="9">
        <v>7</v>
      </c>
      <c r="K58" s="9">
        <v>6</v>
      </c>
      <c r="L58" s="32">
        <f>SUM(C58:K58)</f>
        <v>55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55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4</v>
      </c>
      <c r="E59" s="9">
        <v>8</v>
      </c>
      <c r="F59" s="9">
        <v>4</v>
      </c>
      <c r="G59" s="9">
        <v>7</v>
      </c>
      <c r="H59" s="9">
        <v>3</v>
      </c>
      <c r="I59" s="9">
        <v>5</v>
      </c>
      <c r="J59" s="9">
        <v>5</v>
      </c>
      <c r="K59" s="9">
        <v>5</v>
      </c>
      <c r="L59" s="32">
        <f>SUM(C59:K59)</f>
        <v>47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47</v>
      </c>
    </row>
    <row r="60" spans="1:23" x14ac:dyDescent="0.25">
      <c r="A60" s="15">
        <v>5</v>
      </c>
      <c r="B60" s="8" t="s">
        <v>56</v>
      </c>
      <c r="C60" s="9">
        <v>5</v>
      </c>
      <c r="D60" s="9">
        <v>5</v>
      </c>
      <c r="E60" s="9">
        <v>6</v>
      </c>
      <c r="F60" s="9">
        <v>6</v>
      </c>
      <c r="G60" s="9">
        <v>6</v>
      </c>
      <c r="H60" s="9">
        <v>4</v>
      </c>
      <c r="I60" s="9">
        <v>6</v>
      </c>
      <c r="J60" s="9">
        <v>5</v>
      </c>
      <c r="K60" s="9">
        <v>5</v>
      </c>
      <c r="L60" s="32">
        <f>SUM(C60:K60)</f>
        <v>48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48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191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191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5</v>
      </c>
      <c r="D66" s="9">
        <v>3</v>
      </c>
      <c r="E66" s="9">
        <v>6</v>
      </c>
      <c r="F66" s="9">
        <v>5</v>
      </c>
      <c r="G66" s="9">
        <v>5</v>
      </c>
      <c r="H66" s="9">
        <v>3</v>
      </c>
      <c r="I66" s="9">
        <v>4</v>
      </c>
      <c r="J66" s="9">
        <v>4</v>
      </c>
      <c r="K66" s="9">
        <v>5</v>
      </c>
      <c r="L66" s="32">
        <f>SUM(C66:K66)</f>
        <v>40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40</v>
      </c>
    </row>
    <row r="67" spans="1:23" x14ac:dyDescent="0.25">
      <c r="A67" s="15">
        <v>2</v>
      </c>
      <c r="B67" s="8" t="s">
        <v>14</v>
      </c>
      <c r="C67" s="9">
        <v>5</v>
      </c>
      <c r="D67" s="9">
        <v>4</v>
      </c>
      <c r="E67" s="9">
        <v>6</v>
      </c>
      <c r="F67" s="9">
        <v>6</v>
      </c>
      <c r="G67" s="9">
        <v>4</v>
      </c>
      <c r="H67" s="9">
        <v>5</v>
      </c>
      <c r="I67" s="9">
        <v>3</v>
      </c>
      <c r="J67" s="9">
        <v>5</v>
      </c>
      <c r="K67" s="9">
        <v>5</v>
      </c>
      <c r="L67" s="32">
        <f>SUM(C67:K67)</f>
        <v>43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>
        <v>5</v>
      </c>
      <c r="D68" s="9">
        <v>3</v>
      </c>
      <c r="E68" s="9">
        <v>6</v>
      </c>
      <c r="F68" s="9">
        <v>5</v>
      </c>
      <c r="G68" s="9">
        <v>5</v>
      </c>
      <c r="H68" s="9">
        <v>4</v>
      </c>
      <c r="I68" s="9">
        <v>5</v>
      </c>
      <c r="J68" s="9">
        <v>4</v>
      </c>
      <c r="K68" s="9">
        <v>6</v>
      </c>
      <c r="L68" s="32">
        <f>SUM(C68:K68)</f>
        <v>43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43</v>
      </c>
    </row>
    <row r="69" spans="1:23" x14ac:dyDescent="0.25">
      <c r="A69" s="15">
        <v>4</v>
      </c>
      <c r="B69" s="12" t="s">
        <v>42</v>
      </c>
      <c r="C69" s="9">
        <v>5</v>
      </c>
      <c r="D69" s="9">
        <v>4</v>
      </c>
      <c r="E69" s="9">
        <v>7</v>
      </c>
      <c r="F69" s="9">
        <v>6</v>
      </c>
      <c r="G69" s="9">
        <v>6</v>
      </c>
      <c r="H69" s="9">
        <v>4</v>
      </c>
      <c r="I69" s="9">
        <v>5</v>
      </c>
      <c r="J69" s="9">
        <v>7</v>
      </c>
      <c r="K69" s="9">
        <v>5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8" t="s">
        <v>80</v>
      </c>
      <c r="C70" s="9">
        <v>4</v>
      </c>
      <c r="D70" s="9">
        <v>4</v>
      </c>
      <c r="E70" s="9">
        <v>8</v>
      </c>
      <c r="F70" s="9">
        <v>6</v>
      </c>
      <c r="G70" s="9">
        <v>7</v>
      </c>
      <c r="H70" s="9">
        <v>3</v>
      </c>
      <c r="I70" s="9">
        <v>6</v>
      </c>
      <c r="J70" s="9">
        <v>6</v>
      </c>
      <c r="K70" s="9">
        <v>7</v>
      </c>
      <c r="L70" s="32">
        <f>SUM(C70:K70)</f>
        <v>51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51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175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175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6</v>
      </c>
      <c r="D76" s="9">
        <v>4</v>
      </c>
      <c r="E76" s="9">
        <v>5</v>
      </c>
      <c r="F76" s="9">
        <v>3</v>
      </c>
      <c r="G76" s="9">
        <v>5</v>
      </c>
      <c r="H76" s="9">
        <v>5</v>
      </c>
      <c r="I76" s="9">
        <v>5</v>
      </c>
      <c r="J76" s="9">
        <v>4</v>
      </c>
      <c r="K76" s="9">
        <v>4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4</v>
      </c>
      <c r="D77" s="9">
        <v>3</v>
      </c>
      <c r="E77" s="9">
        <v>5</v>
      </c>
      <c r="F77" s="9">
        <v>5</v>
      </c>
      <c r="G77" s="9">
        <v>5</v>
      </c>
      <c r="H77" s="9">
        <v>3</v>
      </c>
      <c r="I77" s="9">
        <v>4</v>
      </c>
      <c r="J77" s="9">
        <v>4</v>
      </c>
      <c r="K77" s="9">
        <v>5</v>
      </c>
      <c r="L77" s="32">
        <f>SUM(C77:K77)</f>
        <v>38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38</v>
      </c>
    </row>
    <row r="78" spans="1:23" x14ac:dyDescent="0.25">
      <c r="A78" s="15">
        <v>3</v>
      </c>
      <c r="B78" s="8" t="s">
        <v>31</v>
      </c>
      <c r="C78" s="9">
        <v>3</v>
      </c>
      <c r="D78" s="9">
        <v>4</v>
      </c>
      <c r="E78" s="9">
        <v>6</v>
      </c>
      <c r="F78" s="9">
        <v>4</v>
      </c>
      <c r="G78" s="9">
        <v>5</v>
      </c>
      <c r="H78" s="9">
        <v>3</v>
      </c>
      <c r="I78" s="9">
        <v>4</v>
      </c>
      <c r="J78" s="9">
        <v>4</v>
      </c>
      <c r="K78" s="9">
        <v>5</v>
      </c>
      <c r="L78" s="32">
        <f>SUM(C78:K78)</f>
        <v>38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38</v>
      </c>
    </row>
    <row r="79" spans="1:23" x14ac:dyDescent="0.25">
      <c r="A79" s="15">
        <v>4</v>
      </c>
      <c r="B79" s="8" t="s">
        <v>30</v>
      </c>
      <c r="C79" s="9">
        <v>5</v>
      </c>
      <c r="D79" s="9">
        <v>5</v>
      </c>
      <c r="E79" s="9">
        <v>8</v>
      </c>
      <c r="F79" s="9">
        <v>4</v>
      </c>
      <c r="G79" s="9">
        <v>5</v>
      </c>
      <c r="H79" s="9">
        <v>6</v>
      </c>
      <c r="I79" s="9">
        <v>5</v>
      </c>
      <c r="J79" s="9">
        <v>6</v>
      </c>
      <c r="K79" s="9">
        <v>6</v>
      </c>
      <c r="L79" s="32">
        <f>SUM(C79:K79)</f>
        <v>50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50</v>
      </c>
    </row>
    <row r="80" spans="1:23" x14ac:dyDescent="0.25">
      <c r="A80" s="15">
        <v>5</v>
      </c>
      <c r="B80" s="12" t="s">
        <v>73</v>
      </c>
      <c r="C80" s="9">
        <v>4</v>
      </c>
      <c r="D80" s="9">
        <v>4</v>
      </c>
      <c r="E80" s="9">
        <v>9</v>
      </c>
      <c r="F80" s="9">
        <v>5</v>
      </c>
      <c r="G80" s="9">
        <v>7</v>
      </c>
      <c r="H80" s="9">
        <v>3</v>
      </c>
      <c r="I80" s="9">
        <v>6</v>
      </c>
      <c r="J80" s="9">
        <v>7</v>
      </c>
      <c r="K80" s="9">
        <v>9</v>
      </c>
      <c r="L80" s="32">
        <f>SUM(C80:K80)</f>
        <v>54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167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167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167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169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173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175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189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$B$53</f>
        <v>PRESCOTT</v>
      </c>
      <c r="C89" s="4">
        <f>$W$61</f>
        <v>191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204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35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38</v>
      </c>
      <c r="B95" s="16" t="str">
        <f>$B$36</f>
        <v>Thomas McKinney</v>
      </c>
      <c r="C95" s="4">
        <f>$W$36</f>
        <v>37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37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38</v>
      </c>
      <c r="D97" s="4" t="s">
        <v>76</v>
      </c>
      <c r="E97" s="4"/>
      <c r="F97" s="4">
        <v>7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$B$78</f>
        <v>Alex Lahde</v>
      </c>
      <c r="C98" s="4">
        <f>$W$78</f>
        <v>38</v>
      </c>
      <c r="D98" s="4" t="s">
        <v>76</v>
      </c>
      <c r="E98" s="4"/>
      <c r="F98" s="4">
        <v>7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11</v>
      </c>
      <c r="B99" s="16" t="str">
        <f>$B$66</f>
        <v>Drew Malecek</v>
      </c>
      <c r="C99" s="4">
        <f>$W$66</f>
        <v>40</v>
      </c>
      <c r="D99" s="4">
        <v>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37</v>
      </c>
      <c r="B100" s="16" t="str">
        <f>$B$76</f>
        <v>Will Gauper</v>
      </c>
      <c r="C100" s="4">
        <f>$W$76</f>
        <v>41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$B$20</f>
        <v>Mason Hanson</v>
      </c>
      <c r="C101" s="4">
        <f>$W$20</f>
        <v>41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</v>
      </c>
      <c r="B102" s="16" t="str">
        <f>$B$7</f>
        <v>Dalton Rademaker</v>
      </c>
      <c r="C102" s="4">
        <f>$W$7</f>
        <v>42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$B$37</f>
        <v>Zach Swiggum</v>
      </c>
      <c r="C103" s="4">
        <f>$W$37</f>
        <v>43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11</v>
      </c>
      <c r="B104" s="16" t="str">
        <f>$B$67</f>
        <v>Jared Tilton</v>
      </c>
      <c r="C104" s="4">
        <f>$W$67</f>
        <v>43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11</v>
      </c>
      <c r="B105" s="16" t="str">
        <f>$B$68</f>
        <v>Bryan Bresina</v>
      </c>
      <c r="C105" s="4">
        <f>$W$68</f>
        <v>43</v>
      </c>
      <c r="D105" s="4" t="s">
        <v>82</v>
      </c>
      <c r="E105" s="4"/>
      <c r="F105" s="4">
        <v>1</v>
      </c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41</v>
      </c>
      <c r="B106" s="16" t="str">
        <f>$B$47</f>
        <v>Nick Kremer</v>
      </c>
      <c r="C106" s="4">
        <f>$W$47</f>
        <v>44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1</v>
      </c>
      <c r="B107" s="16" t="str">
        <f>$B$8</f>
        <v>Parker Griffin</v>
      </c>
      <c r="C107" s="4">
        <f>$W$8</f>
        <v>45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38</v>
      </c>
      <c r="B108" s="16" t="str">
        <f>$B$38</f>
        <v>Blake Peterson</v>
      </c>
      <c r="C108" s="4">
        <f>$W$38</f>
        <v>46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39</v>
      </c>
      <c r="B109" s="16" t="str">
        <f>$B$29</f>
        <v>Sawyer Hamilton</v>
      </c>
      <c r="C109" s="4">
        <f>$W$29</f>
        <v>46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1</v>
      </c>
      <c r="B110" s="16" t="str">
        <f>$B$10</f>
        <v>Noah Ward</v>
      </c>
      <c r="C110" s="4">
        <f>$W$10</f>
        <v>47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38</v>
      </c>
      <c r="B111" s="16" t="str">
        <f>$B$40</f>
        <v>Alex Nutzmann</v>
      </c>
      <c r="C111" s="4">
        <f>$W$40</f>
        <v>47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$B$27</f>
        <v>Isaac Kemmerer</v>
      </c>
      <c r="C112" s="4">
        <f>$W$27</f>
        <v>47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$B$39</f>
        <v>Nick Schlicht</v>
      </c>
      <c r="C113" s="4">
        <f>$W$39</f>
        <v>47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39</v>
      </c>
      <c r="B114" s="16" t="str">
        <f>$B$30</f>
        <v>Landon Gilbertson</v>
      </c>
      <c r="C114" s="4">
        <f>$W$30</f>
        <v>47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40</v>
      </c>
      <c r="B115" s="16" t="str">
        <f>$B$59</f>
        <v>Brian Tayson</v>
      </c>
      <c r="C115" s="4">
        <f>$W$59</f>
        <v>47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40</v>
      </c>
      <c r="B116" s="16" t="str">
        <f>$B$56</f>
        <v>Evan Strand</v>
      </c>
      <c r="C116" s="4">
        <f>$W$56</f>
        <v>48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40</v>
      </c>
      <c r="B117" s="16" t="str">
        <f>$B$57</f>
        <v>Cameron Holte</v>
      </c>
      <c r="C117" s="4">
        <f>$W$57</f>
        <v>48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40</v>
      </c>
      <c r="B118" s="16" t="str">
        <f>$B$60</f>
        <v>Carter Strand</v>
      </c>
      <c r="C118" s="4">
        <f>$W$60</f>
        <v>48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39</v>
      </c>
      <c r="B119" s="16" t="str">
        <f>$B$26</f>
        <v>Zach Nugent</v>
      </c>
      <c r="C119" s="4">
        <f>$W$26</f>
        <v>49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41</v>
      </c>
      <c r="B120" s="16" t="str">
        <f>$B$46</f>
        <v>Tommy Cronick</v>
      </c>
      <c r="C120" s="4">
        <f>$W$46</f>
        <v>49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Mick Pearson</v>
      </c>
      <c r="C121" s="4">
        <f>$W$69</f>
        <v>49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8</v>
      </c>
      <c r="B122" s="16" t="str">
        <f>$B$17</f>
        <v>Austin Buhr</v>
      </c>
      <c r="C122" s="4">
        <f>$W$17</f>
        <v>50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37</v>
      </c>
      <c r="B123" s="16" t="str">
        <f>$B$79</f>
        <v>Charlie Belisle</v>
      </c>
      <c r="C123" s="4">
        <f>$W$79</f>
        <v>50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11</v>
      </c>
      <c r="B124" s="16" t="str">
        <f>$B$70</f>
        <v>Mason Bohatta</v>
      </c>
      <c r="C124" s="4">
        <f>$W$70</f>
        <v>51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8</v>
      </c>
      <c r="B125" s="16" t="str">
        <f>$B$18</f>
        <v>Sam Benoy</v>
      </c>
      <c r="C125" s="4">
        <f>$W$18</f>
        <v>52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1</v>
      </c>
      <c r="B126" s="16" t="str">
        <f>$B$9</f>
        <v>Connor Mcbryer</v>
      </c>
      <c r="C126" s="4">
        <f>$W$9</f>
        <v>52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8</v>
      </c>
      <c r="B127" s="16" t="str">
        <f>$B$19</f>
        <v>Nathan Omann</v>
      </c>
      <c r="C127" s="4">
        <f>$W$19</f>
        <v>53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37</v>
      </c>
      <c r="B128" s="16" t="str">
        <f>$B$80</f>
        <v>Jeremy Myers</v>
      </c>
      <c r="C128" s="4">
        <f>$W$80</f>
        <v>54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$B$48</f>
        <v>Luke Ekstrom</v>
      </c>
      <c r="C129" s="4">
        <f>$W$48</f>
        <v>55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$B$58</f>
        <v>Marcus Sterud</v>
      </c>
      <c r="C130" s="4">
        <f>$W$58</f>
        <v>55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41</v>
      </c>
      <c r="B131" s="16" t="str">
        <f>$B$49</f>
        <v>Ryan Liedl</v>
      </c>
      <c r="C131" s="4">
        <f>$W$49</f>
        <v>56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39</v>
      </c>
      <c r="B132" s="16" t="str">
        <f>$B$28</f>
        <v>Matthew Peterson</v>
      </c>
      <c r="C132" s="4">
        <f>$W$28</f>
        <v>58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69</v>
      </c>
      <c r="D133" s="4">
        <v>40</v>
      </c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Y30" sqref="Y30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5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3</v>
      </c>
      <c r="O6" s="9">
        <v>5</v>
      </c>
      <c r="P6" s="9">
        <v>5</v>
      </c>
      <c r="Q6" s="9">
        <v>5</v>
      </c>
      <c r="R6" s="9">
        <v>5</v>
      </c>
      <c r="S6" s="9">
        <v>4</v>
      </c>
      <c r="T6" s="9">
        <v>3</v>
      </c>
      <c r="U6" s="9">
        <v>6</v>
      </c>
      <c r="V6" s="9">
        <f>SUM(M6:U6)</f>
        <v>40</v>
      </c>
      <c r="W6" s="32">
        <f>L6+V6</f>
        <v>40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4</v>
      </c>
      <c r="N7" s="9">
        <v>6</v>
      </c>
      <c r="O7" s="9">
        <v>4</v>
      </c>
      <c r="P7" s="9">
        <v>6</v>
      </c>
      <c r="Q7" s="9">
        <v>7</v>
      </c>
      <c r="R7" s="9">
        <v>6</v>
      </c>
      <c r="S7" s="9">
        <v>6</v>
      </c>
      <c r="T7" s="9">
        <v>4</v>
      </c>
      <c r="U7" s="9">
        <v>7</v>
      </c>
      <c r="V7" s="9">
        <f>SUM(M7:U7)</f>
        <v>50</v>
      </c>
      <c r="W7" s="32">
        <f>L7+V7</f>
        <v>50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4</v>
      </c>
      <c r="N8" s="9">
        <v>5</v>
      </c>
      <c r="O8" s="9">
        <v>7</v>
      </c>
      <c r="P8" s="9">
        <v>5</v>
      </c>
      <c r="Q8" s="9">
        <v>6</v>
      </c>
      <c r="R8" s="9">
        <v>6</v>
      </c>
      <c r="S8" s="9">
        <v>4</v>
      </c>
      <c r="T8" s="9">
        <v>6</v>
      </c>
      <c r="U8" s="9">
        <v>5</v>
      </c>
      <c r="V8" s="9">
        <f>SUM(M8:U8)</f>
        <v>48</v>
      </c>
      <c r="W8" s="32">
        <f>L8+V8</f>
        <v>48</v>
      </c>
    </row>
    <row r="9" spans="1:23" x14ac:dyDescent="0.25">
      <c r="A9" s="7">
        <v>4</v>
      </c>
      <c r="B9" s="8" t="s">
        <v>71</v>
      </c>
      <c r="C9" s="9"/>
      <c r="D9" s="9"/>
      <c r="E9" s="9"/>
      <c r="F9" s="9"/>
      <c r="G9" s="9"/>
      <c r="H9" s="9"/>
      <c r="I9" s="9"/>
      <c r="J9" s="9"/>
      <c r="K9" s="9"/>
      <c r="L9" s="32">
        <f>SUM(C9:K9)</f>
        <v>0</v>
      </c>
      <c r="M9" s="9">
        <v>6</v>
      </c>
      <c r="N9" s="9">
        <v>5</v>
      </c>
      <c r="O9" s="9">
        <v>7</v>
      </c>
      <c r="P9" s="9">
        <v>7</v>
      </c>
      <c r="Q9" s="9">
        <v>7</v>
      </c>
      <c r="R9" s="9">
        <v>4</v>
      </c>
      <c r="S9" s="9">
        <v>7</v>
      </c>
      <c r="T9" s="9">
        <v>5</v>
      </c>
      <c r="U9" s="9">
        <v>7</v>
      </c>
      <c r="V9" s="9">
        <f>SUM(M9:U9)</f>
        <v>55</v>
      </c>
      <c r="W9" s="32">
        <f>L9+V9</f>
        <v>55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>SUM(C10:K10)</f>
        <v>0</v>
      </c>
      <c r="M10" s="9">
        <v>7</v>
      </c>
      <c r="N10" s="9">
        <v>5</v>
      </c>
      <c r="O10" s="9">
        <v>5</v>
      </c>
      <c r="P10" s="9">
        <v>6</v>
      </c>
      <c r="Q10" s="9">
        <v>5</v>
      </c>
      <c r="R10" s="9">
        <v>3</v>
      </c>
      <c r="S10" s="9">
        <v>6</v>
      </c>
      <c r="T10" s="9">
        <v>4</v>
      </c>
      <c r="U10" s="9">
        <v>5</v>
      </c>
      <c r="V10" s="9">
        <f>SUM(M10:U10)</f>
        <v>46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184</v>
      </c>
      <c r="W11" s="32">
        <f>SUM(W6:W10)-MAX(W6:W10)</f>
        <v>184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6</v>
      </c>
      <c r="O16" s="9">
        <v>6</v>
      </c>
      <c r="P16" s="9">
        <v>4</v>
      </c>
      <c r="Q16" s="9">
        <v>3</v>
      </c>
      <c r="R16" s="9">
        <v>6</v>
      </c>
      <c r="S16" s="9">
        <v>5</v>
      </c>
      <c r="T16" s="9">
        <v>3</v>
      </c>
      <c r="U16" s="9">
        <v>5</v>
      </c>
      <c r="V16" s="9">
        <f>SUM(M16:U16)</f>
        <v>42</v>
      </c>
      <c r="W16" s="32">
        <f>L16+V16</f>
        <v>42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4</v>
      </c>
      <c r="O17" s="9">
        <v>7</v>
      </c>
      <c r="P17" s="9">
        <v>5</v>
      </c>
      <c r="Q17" s="9">
        <v>5</v>
      </c>
      <c r="R17" s="9">
        <v>5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6</v>
      </c>
      <c r="N18" s="9">
        <v>5</v>
      </c>
      <c r="O18" s="9">
        <v>6</v>
      </c>
      <c r="P18" s="9">
        <v>5</v>
      </c>
      <c r="Q18" s="9">
        <v>5</v>
      </c>
      <c r="R18" s="9">
        <v>5</v>
      </c>
      <c r="S18" s="9">
        <v>6</v>
      </c>
      <c r="T18" s="9">
        <v>3</v>
      </c>
      <c r="U18" s="9">
        <v>9</v>
      </c>
      <c r="V18" s="9">
        <f>SUM(M18:U18)</f>
        <v>50</v>
      </c>
      <c r="W18" s="32">
        <f>L18+V18</f>
        <v>50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9">
        <v>5</v>
      </c>
      <c r="N19" s="9">
        <v>5</v>
      </c>
      <c r="O19" s="9">
        <v>5</v>
      </c>
      <c r="P19" s="9">
        <v>6</v>
      </c>
      <c r="Q19" s="9">
        <v>7</v>
      </c>
      <c r="R19" s="9">
        <v>11</v>
      </c>
      <c r="S19" s="9">
        <v>5</v>
      </c>
      <c r="T19" s="9">
        <v>4</v>
      </c>
      <c r="U19" s="9">
        <v>6</v>
      </c>
      <c r="V19" s="9">
        <f>SUM(M19:U19)</f>
        <v>54</v>
      </c>
      <c r="W19" s="32">
        <f>L19+V19</f>
        <v>54</v>
      </c>
    </row>
    <row r="20" spans="1:23" x14ac:dyDescent="0.25">
      <c r="A20" s="7">
        <v>5</v>
      </c>
      <c r="B20" s="8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6</v>
      </c>
      <c r="N20" s="9">
        <v>7</v>
      </c>
      <c r="O20" s="9">
        <v>6</v>
      </c>
      <c r="P20" s="9">
        <v>6</v>
      </c>
      <c r="Q20" s="9">
        <v>5</v>
      </c>
      <c r="R20" s="9">
        <v>5</v>
      </c>
      <c r="S20" s="9">
        <v>5</v>
      </c>
      <c r="T20" s="9">
        <v>5</v>
      </c>
      <c r="U20" s="9">
        <v>6</v>
      </c>
      <c r="V20" s="9">
        <f>SUM(M20:U20)</f>
        <v>51</v>
      </c>
      <c r="W20" s="32">
        <f>L20+V20</f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190</v>
      </c>
      <c r="W21" s="32">
        <f>SUM(W16:W20)-MAX(W16:W20)</f>
        <v>190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7</v>
      </c>
      <c r="N26" s="11">
        <v>5</v>
      </c>
      <c r="O26" s="11">
        <v>5</v>
      </c>
      <c r="P26" s="11">
        <v>3</v>
      </c>
      <c r="Q26" s="11">
        <v>6</v>
      </c>
      <c r="R26" s="11">
        <v>3</v>
      </c>
      <c r="S26" s="11">
        <v>7</v>
      </c>
      <c r="T26" s="11">
        <v>3</v>
      </c>
      <c r="U26" s="11">
        <v>6</v>
      </c>
      <c r="V26" s="9">
        <f>SUM(M26:U26)</f>
        <v>45</v>
      </c>
      <c r="W26" s="32">
        <f>L26+V26</f>
        <v>45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5</v>
      </c>
      <c r="N27" s="9">
        <v>4</v>
      </c>
      <c r="O27" s="9">
        <v>7</v>
      </c>
      <c r="P27" s="9">
        <v>5</v>
      </c>
      <c r="Q27" s="9">
        <v>7</v>
      </c>
      <c r="R27" s="9">
        <v>5</v>
      </c>
      <c r="S27" s="9">
        <v>5</v>
      </c>
      <c r="T27" s="9">
        <v>5</v>
      </c>
      <c r="U27" s="9">
        <v>8</v>
      </c>
      <c r="V27" s="9">
        <f>SUM(M27:U27)</f>
        <v>51</v>
      </c>
      <c r="W27" s="32">
        <f>L27+V27</f>
        <v>51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7</v>
      </c>
      <c r="N28" s="9">
        <v>6</v>
      </c>
      <c r="O28" s="9">
        <v>8</v>
      </c>
      <c r="P28" s="9">
        <v>6</v>
      </c>
      <c r="Q28" s="9">
        <v>6</v>
      </c>
      <c r="R28" s="9">
        <v>8</v>
      </c>
      <c r="S28" s="9">
        <v>5</v>
      </c>
      <c r="T28" s="9">
        <v>4</v>
      </c>
      <c r="U28" s="9">
        <v>10</v>
      </c>
      <c r="V28" s="9">
        <f>SUM(M28:U28)</f>
        <v>60</v>
      </c>
      <c r="W28" s="32">
        <f>L28+V28</f>
        <v>60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6</v>
      </c>
      <c r="N29" s="9">
        <v>6</v>
      </c>
      <c r="O29" s="9">
        <v>5</v>
      </c>
      <c r="P29" s="9">
        <v>6</v>
      </c>
      <c r="Q29" s="9">
        <v>4</v>
      </c>
      <c r="R29" s="9">
        <v>6</v>
      </c>
      <c r="S29" s="9">
        <v>6</v>
      </c>
      <c r="T29" s="9">
        <v>3</v>
      </c>
      <c r="U29" s="9">
        <v>8</v>
      </c>
      <c r="V29" s="9">
        <f>SUM(M29:U29)</f>
        <v>50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3</v>
      </c>
      <c r="O30" s="9">
        <v>8</v>
      </c>
      <c r="P30" s="9">
        <v>6</v>
      </c>
      <c r="Q30" s="9">
        <v>7</v>
      </c>
      <c r="R30" s="9">
        <v>5</v>
      </c>
      <c r="S30" s="9">
        <v>7</v>
      </c>
      <c r="T30" s="9">
        <v>5</v>
      </c>
      <c r="U30" s="9">
        <v>8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201</v>
      </c>
      <c r="W31" s="32">
        <f>SUM(W26:W30)-MAX(W26:W30)</f>
        <v>201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3</v>
      </c>
      <c r="O36" s="11">
        <v>5</v>
      </c>
      <c r="P36" s="11">
        <v>5</v>
      </c>
      <c r="Q36" s="11">
        <v>5</v>
      </c>
      <c r="R36" s="11">
        <v>4</v>
      </c>
      <c r="S36" s="11">
        <v>6</v>
      </c>
      <c r="T36" s="11">
        <v>3</v>
      </c>
      <c r="U36" s="11">
        <v>5</v>
      </c>
      <c r="V36" s="9">
        <f>SUM(M36:U36)</f>
        <v>40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5</v>
      </c>
      <c r="N37" s="9">
        <v>3</v>
      </c>
      <c r="O37" s="9">
        <v>6</v>
      </c>
      <c r="P37" s="9">
        <v>5</v>
      </c>
      <c r="Q37" s="9">
        <v>5</v>
      </c>
      <c r="R37" s="9">
        <v>3</v>
      </c>
      <c r="S37" s="9">
        <v>4</v>
      </c>
      <c r="T37" s="9">
        <v>4</v>
      </c>
      <c r="U37" s="9">
        <v>7</v>
      </c>
      <c r="V37" s="9">
        <f>SUM(M37:U37)</f>
        <v>42</v>
      </c>
      <c r="W37" s="32">
        <f>L37+V37</f>
        <v>42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4</v>
      </c>
      <c r="O38" s="9">
        <v>6</v>
      </c>
      <c r="P38" s="9">
        <v>6</v>
      </c>
      <c r="Q38" s="9">
        <v>7</v>
      </c>
      <c r="R38" s="9">
        <v>4</v>
      </c>
      <c r="S38" s="9">
        <v>5</v>
      </c>
      <c r="T38" s="9">
        <v>4</v>
      </c>
      <c r="U38" s="9">
        <v>6</v>
      </c>
      <c r="V38" s="9">
        <f>SUM(M38:U38)</f>
        <v>47</v>
      </c>
      <c r="W38" s="32">
        <f>L38+V38</f>
        <v>47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7</v>
      </c>
      <c r="N39" s="9">
        <v>4</v>
      </c>
      <c r="O39" s="9">
        <v>5</v>
      </c>
      <c r="P39" s="9">
        <v>6</v>
      </c>
      <c r="Q39" s="9">
        <v>6</v>
      </c>
      <c r="R39" s="9">
        <v>5</v>
      </c>
      <c r="S39" s="9">
        <v>5</v>
      </c>
      <c r="T39" s="9">
        <v>5</v>
      </c>
      <c r="U39" s="9">
        <v>8</v>
      </c>
      <c r="V39" s="9">
        <f>SUM(M39:U39)</f>
        <v>51</v>
      </c>
      <c r="W39" s="32">
        <f>L39+V39</f>
        <v>51</v>
      </c>
    </row>
    <row r="40" spans="1:23" x14ac:dyDescent="0.25">
      <c r="A40" s="7">
        <v>5</v>
      </c>
      <c r="B40" s="8" t="s">
        <v>58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6</v>
      </c>
      <c r="N40" s="9">
        <v>4</v>
      </c>
      <c r="O40" s="9">
        <v>5</v>
      </c>
      <c r="P40" s="9">
        <v>6</v>
      </c>
      <c r="Q40" s="9">
        <v>6</v>
      </c>
      <c r="R40" s="9">
        <v>6</v>
      </c>
      <c r="S40" s="9">
        <v>5</v>
      </c>
      <c r="T40" s="9">
        <v>6</v>
      </c>
      <c r="U40" s="9">
        <v>6</v>
      </c>
      <c r="V40" s="9">
        <f>SUM(M40:U40)</f>
        <v>50</v>
      </c>
      <c r="W40" s="32">
        <f>L40+V40</f>
        <v>50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179</v>
      </c>
      <c r="W41" s="32">
        <f>SUM(W36:W40)-MAX(W36:W40)</f>
        <v>179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4</v>
      </c>
      <c r="N46" s="9">
        <v>4</v>
      </c>
      <c r="O46" s="9">
        <v>8</v>
      </c>
      <c r="P46" s="9">
        <v>4</v>
      </c>
      <c r="Q46" s="9">
        <v>5</v>
      </c>
      <c r="R46" s="9">
        <v>6</v>
      </c>
      <c r="S46" s="9">
        <v>5</v>
      </c>
      <c r="T46" s="9">
        <v>3</v>
      </c>
      <c r="U46" s="9">
        <v>8</v>
      </c>
      <c r="V46" s="9">
        <f>SUM(M46:U46)</f>
        <v>47</v>
      </c>
      <c r="W46" s="32">
        <f>L46+V46</f>
        <v>47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6</v>
      </c>
      <c r="N47" s="9">
        <v>4</v>
      </c>
      <c r="O47" s="9">
        <v>6</v>
      </c>
      <c r="P47" s="9">
        <v>7</v>
      </c>
      <c r="Q47" s="9">
        <v>7</v>
      </c>
      <c r="R47" s="9">
        <v>5</v>
      </c>
      <c r="S47" s="9">
        <v>5</v>
      </c>
      <c r="T47" s="9">
        <v>3</v>
      </c>
      <c r="U47" s="9">
        <v>9</v>
      </c>
      <c r="V47" s="9">
        <f>SUM(M47:U47)</f>
        <v>52</v>
      </c>
      <c r="W47" s="32">
        <f>L47+V47</f>
        <v>52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5</v>
      </c>
      <c r="N48" s="9">
        <v>4</v>
      </c>
      <c r="O48" s="9">
        <v>8</v>
      </c>
      <c r="P48" s="9">
        <v>9</v>
      </c>
      <c r="Q48" s="9">
        <v>7</v>
      </c>
      <c r="R48" s="9">
        <v>6</v>
      </c>
      <c r="S48" s="9">
        <v>7</v>
      </c>
      <c r="T48" s="9">
        <v>4</v>
      </c>
      <c r="U48" s="9">
        <v>6</v>
      </c>
      <c r="V48" s="9">
        <f>SUM(M48:U48)</f>
        <v>56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4</v>
      </c>
      <c r="N49" s="9">
        <v>4</v>
      </c>
      <c r="O49" s="9">
        <v>6</v>
      </c>
      <c r="P49" s="9">
        <v>5</v>
      </c>
      <c r="Q49" s="9">
        <v>6</v>
      </c>
      <c r="R49" s="9">
        <v>7</v>
      </c>
      <c r="S49" s="9">
        <v>6</v>
      </c>
      <c r="T49" s="9">
        <v>4</v>
      </c>
      <c r="U49" s="9">
        <v>7</v>
      </c>
      <c r="V49" s="9">
        <f>SUM(M49:U49)</f>
        <v>49</v>
      </c>
      <c r="W49" s="32">
        <f>L49+V49</f>
        <v>49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6</v>
      </c>
      <c r="N50" s="9">
        <v>7</v>
      </c>
      <c r="O50" s="9">
        <v>7</v>
      </c>
      <c r="P50" s="9">
        <v>6</v>
      </c>
      <c r="Q50" s="9">
        <v>11</v>
      </c>
      <c r="R50" s="9">
        <v>10</v>
      </c>
      <c r="S50" s="9">
        <v>8</v>
      </c>
      <c r="T50" s="9">
        <v>4</v>
      </c>
      <c r="U50" s="9">
        <v>12</v>
      </c>
      <c r="V50" s="9">
        <f>SUM(M50:U50)</f>
        <v>71</v>
      </c>
      <c r="W50" s="32">
        <f>L50+V50</f>
        <v>71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204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5</v>
      </c>
      <c r="N56" s="9">
        <v>4</v>
      </c>
      <c r="O56" s="9">
        <v>4</v>
      </c>
      <c r="P56" s="9">
        <v>7</v>
      </c>
      <c r="Q56" s="9">
        <v>6</v>
      </c>
      <c r="R56" s="9">
        <v>5</v>
      </c>
      <c r="S56" s="9">
        <v>7</v>
      </c>
      <c r="T56" s="9">
        <v>3</v>
      </c>
      <c r="U56" s="9">
        <v>6</v>
      </c>
      <c r="V56" s="9">
        <f>SUM(M56:U56)</f>
        <v>47</v>
      </c>
      <c r="W56" s="32">
        <f>L56+V56</f>
        <v>47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5</v>
      </c>
      <c r="N57" s="9">
        <v>4</v>
      </c>
      <c r="O57" s="9">
        <v>8</v>
      </c>
      <c r="P57" s="9">
        <v>7</v>
      </c>
      <c r="Q57" s="9">
        <v>4</v>
      </c>
      <c r="R57" s="9">
        <v>5</v>
      </c>
      <c r="S57" s="9">
        <v>5</v>
      </c>
      <c r="T57" s="9">
        <v>5</v>
      </c>
      <c r="U57" s="9">
        <v>9</v>
      </c>
      <c r="V57" s="9">
        <f>SUM(M57:U57)</f>
        <v>52</v>
      </c>
      <c r="W57" s="32">
        <f>L57+V57</f>
        <v>52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6</v>
      </c>
      <c r="N58" s="9">
        <v>7</v>
      </c>
      <c r="O58" s="9">
        <v>7</v>
      </c>
      <c r="P58" s="9">
        <v>7</v>
      </c>
      <c r="Q58" s="9">
        <v>7</v>
      </c>
      <c r="R58" s="9">
        <v>5</v>
      </c>
      <c r="S58" s="9">
        <v>7</v>
      </c>
      <c r="T58" s="9">
        <v>6</v>
      </c>
      <c r="U58" s="9">
        <v>8</v>
      </c>
      <c r="V58" s="9">
        <f>SUM(M58:U58)</f>
        <v>60</v>
      </c>
      <c r="W58" s="32">
        <f>L58+V58</f>
        <v>60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9</v>
      </c>
      <c r="N59" s="9">
        <v>4</v>
      </c>
      <c r="O59" s="9">
        <v>7</v>
      </c>
      <c r="P59" s="9">
        <v>6</v>
      </c>
      <c r="Q59" s="9">
        <v>8</v>
      </c>
      <c r="R59" s="9">
        <v>6</v>
      </c>
      <c r="S59" s="9">
        <v>6</v>
      </c>
      <c r="T59" s="9">
        <v>5</v>
      </c>
      <c r="U59" s="9">
        <v>7</v>
      </c>
      <c r="V59" s="9">
        <f>SUM(M59:U59)</f>
        <v>58</v>
      </c>
      <c r="W59" s="32">
        <f>L59+V59</f>
        <v>58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5</v>
      </c>
      <c r="O60" s="9">
        <v>7</v>
      </c>
      <c r="P60" s="9">
        <v>6</v>
      </c>
      <c r="Q60" s="9">
        <v>6</v>
      </c>
      <c r="R60" s="9">
        <v>5</v>
      </c>
      <c r="S60" s="9">
        <v>6</v>
      </c>
      <c r="T60" s="9">
        <v>4</v>
      </c>
      <c r="U60" s="9">
        <v>7</v>
      </c>
      <c r="V60" s="9">
        <f>SUM(M60:U60)</f>
        <v>52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209</v>
      </c>
      <c r="W61" s="32">
        <f>SUM(W56:W60)-MAX(W56:W60)</f>
        <v>209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5</v>
      </c>
      <c r="N66" s="9">
        <v>3</v>
      </c>
      <c r="O66" s="9">
        <v>5</v>
      </c>
      <c r="P66" s="9">
        <v>4</v>
      </c>
      <c r="Q66" s="9">
        <v>5</v>
      </c>
      <c r="R66" s="9">
        <v>5</v>
      </c>
      <c r="S66" s="9">
        <v>5</v>
      </c>
      <c r="T66" s="9">
        <v>3</v>
      </c>
      <c r="U66" s="9">
        <v>4</v>
      </c>
      <c r="V66" s="9">
        <f>SUM(M66:U66)</f>
        <v>39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5</v>
      </c>
      <c r="P67" s="9">
        <v>5</v>
      </c>
      <c r="Q67" s="9">
        <v>4</v>
      </c>
      <c r="R67" s="9">
        <v>6</v>
      </c>
      <c r="S67" s="9">
        <v>5</v>
      </c>
      <c r="T67" s="9">
        <v>3</v>
      </c>
      <c r="U67" s="9">
        <v>6</v>
      </c>
      <c r="V67" s="9">
        <f>SUM(M67:U67)</f>
        <v>43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6</v>
      </c>
      <c r="N68" s="9">
        <v>4</v>
      </c>
      <c r="O68" s="9">
        <v>6</v>
      </c>
      <c r="P68" s="9">
        <v>6</v>
      </c>
      <c r="Q68" s="9">
        <v>6</v>
      </c>
      <c r="R68" s="9">
        <v>6</v>
      </c>
      <c r="S68" s="9">
        <v>5</v>
      </c>
      <c r="T68" s="9">
        <v>4</v>
      </c>
      <c r="U68" s="9">
        <v>7</v>
      </c>
      <c r="V68" s="9">
        <f>SUM(M68:U68)</f>
        <v>50</v>
      </c>
      <c r="W68" s="32">
        <f>L68+V68</f>
        <v>50</v>
      </c>
    </row>
    <row r="69" spans="1:23" x14ac:dyDescent="0.25">
      <c r="A69" s="15">
        <v>4</v>
      </c>
      <c r="B69" s="12" t="s">
        <v>42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6</v>
      </c>
      <c r="N69" s="9">
        <v>5</v>
      </c>
      <c r="O69" s="9">
        <v>8</v>
      </c>
      <c r="P69" s="9">
        <v>7</v>
      </c>
      <c r="Q69" s="9">
        <v>6</v>
      </c>
      <c r="R69" s="9">
        <v>5</v>
      </c>
      <c r="S69" s="9">
        <v>6</v>
      </c>
      <c r="T69" s="9">
        <v>3</v>
      </c>
      <c r="U69" s="9">
        <v>7</v>
      </c>
      <c r="V69" s="9">
        <f>SUM(M69:U69)</f>
        <v>53</v>
      </c>
      <c r="W69" s="32">
        <f>L69+V69</f>
        <v>53</v>
      </c>
    </row>
    <row r="70" spans="1:23" x14ac:dyDescent="0.25">
      <c r="A70" s="15">
        <v>5</v>
      </c>
      <c r="B70" s="8" t="s">
        <v>66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5</v>
      </c>
      <c r="O70" s="9">
        <v>7</v>
      </c>
      <c r="P70" s="9">
        <v>8</v>
      </c>
      <c r="Q70" s="9">
        <v>5</v>
      </c>
      <c r="R70" s="9">
        <v>8</v>
      </c>
      <c r="S70" s="9">
        <v>5</v>
      </c>
      <c r="T70" s="9">
        <v>3</v>
      </c>
      <c r="U70" s="9">
        <v>8</v>
      </c>
      <c r="V70" s="9">
        <f>SUM(M70:U70)</f>
        <v>55</v>
      </c>
      <c r="W70" s="32">
        <f>L70+V70</f>
        <v>55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185</v>
      </c>
      <c r="W71" s="32">
        <f>SUM(W66:W70)-MAX(W66:W70)</f>
        <v>185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5</v>
      </c>
      <c r="N76" s="9">
        <v>4</v>
      </c>
      <c r="O76" s="9">
        <v>5</v>
      </c>
      <c r="P76" s="9">
        <v>6</v>
      </c>
      <c r="Q76" s="9">
        <v>6</v>
      </c>
      <c r="R76" s="9">
        <v>3</v>
      </c>
      <c r="S76" s="9">
        <v>4</v>
      </c>
      <c r="T76" s="9">
        <v>3</v>
      </c>
      <c r="U76" s="9">
        <v>5</v>
      </c>
      <c r="V76" s="9">
        <f>SUM(M76:U76)</f>
        <v>41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4</v>
      </c>
      <c r="O77" s="9">
        <v>6</v>
      </c>
      <c r="P77" s="9">
        <v>4</v>
      </c>
      <c r="Q77" s="9">
        <v>4</v>
      </c>
      <c r="R77" s="9">
        <v>4</v>
      </c>
      <c r="S77" s="9">
        <v>4</v>
      </c>
      <c r="T77" s="9">
        <v>4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3</v>
      </c>
      <c r="O78" s="9">
        <v>5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5</v>
      </c>
      <c r="N79" s="9">
        <v>4</v>
      </c>
      <c r="O79" s="9">
        <v>8</v>
      </c>
      <c r="P79" s="9">
        <v>6</v>
      </c>
      <c r="Q79" s="9">
        <v>5</v>
      </c>
      <c r="R79" s="9">
        <v>9</v>
      </c>
      <c r="S79" s="9">
        <v>5</v>
      </c>
      <c r="T79" s="9">
        <v>5</v>
      </c>
      <c r="U79" s="9">
        <v>6</v>
      </c>
      <c r="V79" s="9">
        <f>SUM(M79:U79)</f>
        <v>53</v>
      </c>
      <c r="W79" s="32">
        <f>L79+V79</f>
        <v>53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8</v>
      </c>
      <c r="N80" s="9">
        <v>4</v>
      </c>
      <c r="O80" s="9">
        <v>6</v>
      </c>
      <c r="P80" s="9">
        <v>6</v>
      </c>
      <c r="Q80" s="9">
        <v>6</v>
      </c>
      <c r="R80" s="9">
        <v>5</v>
      </c>
      <c r="S80" s="9">
        <v>5</v>
      </c>
      <c r="T80" s="9">
        <v>5</v>
      </c>
      <c r="U80" s="9">
        <v>9</v>
      </c>
      <c r="V80" s="9">
        <f>SUM(M80:U80)</f>
        <v>54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174</v>
      </c>
      <c r="W81" s="32">
        <f>SUM(W76:W80)-MAX(W76:W80)</f>
        <v>174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174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184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190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201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204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209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11</v>
      </c>
      <c r="B94" s="16" t="str">
        <f>$B$66</f>
        <v>Drew Malecek</v>
      </c>
      <c r="C94" s="4">
        <f>$W$66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40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$B$36</f>
        <v>Thomas McKinney</v>
      </c>
      <c r="C97" s="4">
        <f>$W$36</f>
        <v>40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$B$76</f>
        <v>Will Gauper</v>
      </c>
      <c r="C98" s="4">
        <f>$W$76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$B$37</f>
        <v>Zach Swiggum</v>
      </c>
      <c r="C100" s="4">
        <f>$W$37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$B$16</f>
        <v>John Wilhelm</v>
      </c>
      <c r="C101" s="4">
        <f>$W$16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39</v>
      </c>
      <c r="B103" s="16" t="str">
        <f>$B$26</f>
        <v>Zach Nugent</v>
      </c>
      <c r="C103" s="4">
        <f>$W$26</f>
        <v>45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</v>
      </c>
      <c r="B104" s="16" t="str">
        <f>$B$10</f>
        <v>Noah Ward</v>
      </c>
      <c r="C104" s="4">
        <f>$W$10</f>
        <v>46</v>
      </c>
      <c r="D104" s="4">
        <v>11</v>
      </c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8</v>
      </c>
      <c r="B105" s="16" t="str">
        <f>$B$17</f>
        <v>Austin Buhr</v>
      </c>
      <c r="C105" s="4">
        <f>$W$17</f>
        <v>47</v>
      </c>
      <c r="D105" s="4">
        <v>12</v>
      </c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38</v>
      </c>
      <c r="B106" s="16" t="str">
        <f>$B$38</f>
        <v>Blake Peterson</v>
      </c>
      <c r="C106" s="4">
        <f>$W$38</f>
        <v>47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47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47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$B$8</f>
        <v>Parker Griffin</v>
      </c>
      <c r="C109" s="4">
        <f>$W$8</f>
        <v>48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$B$49</f>
        <v>Ryan Liedl</v>
      </c>
      <c r="C110" s="4">
        <f>$W$49</f>
        <v>49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$B$7</f>
        <v>Dalton Rademaker</v>
      </c>
      <c r="C111" s="4">
        <f>$W$7</f>
        <v>50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8</v>
      </c>
      <c r="B112" s="16" t="str">
        <f>$B$18</f>
        <v>Sam Benoy</v>
      </c>
      <c r="C112" s="4">
        <f>$W$18</f>
        <v>50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39</v>
      </c>
      <c r="B113" s="16" t="str">
        <f>$B$29</f>
        <v>Sawyer Hamilton</v>
      </c>
      <c r="C113" s="4">
        <f>$W$29</f>
        <v>50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Alex Nutzmann</v>
      </c>
      <c r="C114" s="4">
        <f>$W$40</f>
        <v>50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11</v>
      </c>
      <c r="B115" s="16" t="str">
        <f>$B$68</f>
        <v>Bryan Bresina</v>
      </c>
      <c r="C115" s="4">
        <f>$W$68</f>
        <v>50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$B$20</f>
        <v>Mason Hanson</v>
      </c>
      <c r="C116" s="4">
        <f>$W$20</f>
        <v>51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$B$27</f>
        <v>Isaac Kemmerer</v>
      </c>
      <c r="C117" s="4">
        <f>$W$27</f>
        <v>51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38</v>
      </c>
      <c r="B118" s="16" t="str">
        <f>$B$39</f>
        <v>Nick Schlicht</v>
      </c>
      <c r="C118" s="4">
        <f>$W$39</f>
        <v>51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$B$47</f>
        <v>Nick Kremer</v>
      </c>
      <c r="C119" s="4">
        <f>$W$47</f>
        <v>52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40</v>
      </c>
      <c r="B120" s="16" t="str">
        <f>$B$57</f>
        <v>Cameron Holte</v>
      </c>
      <c r="C120" s="4">
        <f>$W$57</f>
        <v>52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$B$60</f>
        <v>Carter Strand</v>
      </c>
      <c r="C121" s="4">
        <f>$W$60</f>
        <v>52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11</v>
      </c>
      <c r="B122" s="16" t="str">
        <f>$B$69</f>
        <v>Mick Pearson</v>
      </c>
      <c r="C122" s="4">
        <f>$W$69</f>
        <v>53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37</v>
      </c>
      <c r="B123" s="16" t="str">
        <f>$B$79</f>
        <v>Charlie Belisle</v>
      </c>
      <c r="C123" s="4">
        <f>$W$79</f>
        <v>53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8</v>
      </c>
      <c r="B124" s="16" t="str">
        <f>$B$19</f>
        <v>Tyler Rudd</v>
      </c>
      <c r="C124" s="4">
        <f>$W$19</f>
        <v>54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37</v>
      </c>
      <c r="B125" s="16" t="str">
        <f>$B$80</f>
        <v>Jeremy Myers</v>
      </c>
      <c r="C125" s="4">
        <f>$W$80</f>
        <v>54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1</v>
      </c>
      <c r="B126" s="16" t="str">
        <f>$B$9</f>
        <v>Connor Mcbryer</v>
      </c>
      <c r="C126" s="4">
        <f>$W$9</f>
        <v>55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39</v>
      </c>
      <c r="B127" s="16" t="str">
        <f>$B$30</f>
        <v>Landon Gilbertson</v>
      </c>
      <c r="C127" s="4">
        <f>$W$30</f>
        <v>55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11</v>
      </c>
      <c r="B128" s="16" t="str">
        <f>$B$70</f>
        <v>Zach Anderson</v>
      </c>
      <c r="C128" s="4">
        <f>$W$70</f>
        <v>55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$B$48</f>
        <v>Luke Ekstrom</v>
      </c>
      <c r="C129" s="4">
        <f>$W$48</f>
        <v>56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$B$59</f>
        <v>Brian Tayson</v>
      </c>
      <c r="C130" s="4">
        <f>$W$59</f>
        <v>58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39</v>
      </c>
      <c r="B131" s="16" t="str">
        <f>$B$28</f>
        <v>Matthew Peterson</v>
      </c>
      <c r="C131" s="4">
        <f>$W$28</f>
        <v>60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40</v>
      </c>
      <c r="B132" s="16" t="str">
        <f>$B$58</f>
        <v>Marcus Sterud</v>
      </c>
      <c r="C132" s="4">
        <f>$W$58</f>
        <v>60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71</v>
      </c>
      <c r="D133" s="4">
        <v>40</v>
      </c>
    </row>
  </sheetData>
  <mergeCells count="1">
    <mergeCell ref="A1:W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111" workbookViewId="0">
      <selection activeCell="A2" sqref="A2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5" t="s">
        <v>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3</v>
      </c>
      <c r="O6" s="9">
        <v>5</v>
      </c>
      <c r="P6" s="9">
        <v>5</v>
      </c>
      <c r="Q6" s="9">
        <v>5</v>
      </c>
      <c r="R6" s="9">
        <v>5</v>
      </c>
      <c r="S6" s="9">
        <v>4</v>
      </c>
      <c r="T6" s="9">
        <v>3</v>
      </c>
      <c r="U6" s="9">
        <v>6</v>
      </c>
      <c r="V6" s="9">
        <f>SUM(M6:U6)</f>
        <v>40</v>
      </c>
      <c r="W6" s="32">
        <f>L6+V6</f>
        <v>40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4</v>
      </c>
      <c r="N7" s="9">
        <v>6</v>
      </c>
      <c r="O7" s="9">
        <v>4</v>
      </c>
      <c r="P7" s="9">
        <v>6</v>
      </c>
      <c r="Q7" s="9">
        <v>7</v>
      </c>
      <c r="R7" s="9">
        <v>6</v>
      </c>
      <c r="S7" s="9">
        <v>6</v>
      </c>
      <c r="T7" s="9">
        <v>4</v>
      </c>
      <c r="U7" s="9">
        <v>7</v>
      </c>
      <c r="V7" s="9">
        <f>SUM(M7:U7)</f>
        <v>50</v>
      </c>
      <c r="W7" s="32">
        <f>L7+V7</f>
        <v>50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4</v>
      </c>
      <c r="N8" s="9">
        <v>5</v>
      </c>
      <c r="O8" s="9">
        <v>7</v>
      </c>
      <c r="P8" s="9">
        <v>5</v>
      </c>
      <c r="Q8" s="9">
        <v>6</v>
      </c>
      <c r="R8" s="9">
        <v>6</v>
      </c>
      <c r="S8" s="9">
        <v>4</v>
      </c>
      <c r="T8" s="9">
        <v>6</v>
      </c>
      <c r="U8" s="9">
        <v>5</v>
      </c>
      <c r="V8" s="9">
        <f>SUM(M8:U8)</f>
        <v>48</v>
      </c>
      <c r="W8" s="32">
        <f>L8+V8</f>
        <v>48</v>
      </c>
    </row>
    <row r="9" spans="1:23" x14ac:dyDescent="0.25">
      <c r="A9" s="7">
        <v>4</v>
      </c>
      <c r="B9" s="8" t="s">
        <v>71</v>
      </c>
      <c r="C9" s="9"/>
      <c r="D9" s="9"/>
      <c r="E9" s="9"/>
      <c r="F9" s="9"/>
      <c r="G9" s="9"/>
      <c r="H9" s="9"/>
      <c r="I9" s="9"/>
      <c r="J9" s="9"/>
      <c r="K9" s="9"/>
      <c r="L9" s="32">
        <f t="shared" ref="L9:L10" si="0">SUM(C9:K9)</f>
        <v>0</v>
      </c>
      <c r="M9" s="9">
        <v>6</v>
      </c>
      <c r="N9" s="9">
        <v>5</v>
      </c>
      <c r="O9" s="9">
        <v>7</v>
      </c>
      <c r="P9" s="9">
        <v>7</v>
      </c>
      <c r="Q9" s="9">
        <v>7</v>
      </c>
      <c r="R9" s="9">
        <v>4</v>
      </c>
      <c r="S9" s="9">
        <v>7</v>
      </c>
      <c r="T9" s="9">
        <v>5</v>
      </c>
      <c r="U9" s="9">
        <v>7</v>
      </c>
      <c r="V9" s="9">
        <f>SUM(M9:U9)</f>
        <v>55</v>
      </c>
      <c r="W9" s="32">
        <f>L9+V9</f>
        <v>55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 t="shared" si="0"/>
        <v>0</v>
      </c>
      <c r="M10" s="9">
        <v>7</v>
      </c>
      <c r="N10" s="9">
        <v>5</v>
      </c>
      <c r="O10" s="9">
        <v>5</v>
      </c>
      <c r="P10" s="9">
        <v>6</v>
      </c>
      <c r="Q10" s="9">
        <v>5</v>
      </c>
      <c r="R10" s="9">
        <v>3</v>
      </c>
      <c r="S10" s="9">
        <v>6</v>
      </c>
      <c r="T10" s="9">
        <v>4</v>
      </c>
      <c r="U10" s="9">
        <v>5</v>
      </c>
      <c r="V10" s="9">
        <f>SUM(M10:U10)</f>
        <v>46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184</v>
      </c>
      <c r="W11" s="32">
        <f>SUM(W6:W10)-MAX(W6:W10)</f>
        <v>184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6</v>
      </c>
      <c r="O16" s="9">
        <v>6</v>
      </c>
      <c r="P16" s="9">
        <v>4</v>
      </c>
      <c r="Q16" s="9">
        <v>3</v>
      </c>
      <c r="R16" s="9">
        <v>6</v>
      </c>
      <c r="S16" s="9">
        <v>5</v>
      </c>
      <c r="T16" s="9">
        <v>3</v>
      </c>
      <c r="U16" s="9">
        <v>5</v>
      </c>
      <c r="V16" s="9">
        <f>SUM(M16:U16)</f>
        <v>42</v>
      </c>
      <c r="W16" s="32">
        <f>L16+V16</f>
        <v>42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4</v>
      </c>
      <c r="O17" s="9">
        <v>7</v>
      </c>
      <c r="P17" s="9">
        <v>5</v>
      </c>
      <c r="Q17" s="9">
        <v>5</v>
      </c>
      <c r="R17" s="9">
        <v>5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6</v>
      </c>
      <c r="N18" s="9">
        <v>5</v>
      </c>
      <c r="O18" s="9">
        <v>6</v>
      </c>
      <c r="P18" s="9">
        <v>5</v>
      </c>
      <c r="Q18" s="9">
        <v>5</v>
      </c>
      <c r="R18" s="9">
        <v>5</v>
      </c>
      <c r="S18" s="9">
        <v>6</v>
      </c>
      <c r="T18" s="9">
        <v>3</v>
      </c>
      <c r="U18" s="9">
        <v>9</v>
      </c>
      <c r="V18" s="9">
        <f>SUM(M18:U18)</f>
        <v>50</v>
      </c>
      <c r="W18" s="32">
        <f>L18+V18</f>
        <v>50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9">
        <v>5</v>
      </c>
      <c r="N19" s="9">
        <v>5</v>
      </c>
      <c r="O19" s="9">
        <v>5</v>
      </c>
      <c r="P19" s="9">
        <v>6</v>
      </c>
      <c r="Q19" s="9">
        <v>7</v>
      </c>
      <c r="R19" s="9">
        <v>11</v>
      </c>
      <c r="S19" s="9">
        <v>5</v>
      </c>
      <c r="T19" s="9">
        <v>4</v>
      </c>
      <c r="U19" s="9">
        <v>6</v>
      </c>
      <c r="V19" s="9">
        <f>SUM(M19:U19)</f>
        <v>54</v>
      </c>
      <c r="W19" s="32">
        <f>L19+V19</f>
        <v>54</v>
      </c>
    </row>
    <row r="20" spans="1:23" x14ac:dyDescent="0.25">
      <c r="A20" s="7">
        <v>5</v>
      </c>
      <c r="B20" s="8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6</v>
      </c>
      <c r="N20" s="9">
        <v>7</v>
      </c>
      <c r="O20" s="9">
        <v>6</v>
      </c>
      <c r="P20" s="9">
        <v>6</v>
      </c>
      <c r="Q20" s="9">
        <v>5</v>
      </c>
      <c r="R20" s="9">
        <v>5</v>
      </c>
      <c r="S20" s="9">
        <v>5</v>
      </c>
      <c r="T20" s="9">
        <v>5</v>
      </c>
      <c r="U20" s="9">
        <v>6</v>
      </c>
      <c r="V20" s="9">
        <f>SUM(M20:U20)</f>
        <v>51</v>
      </c>
      <c r="W20" s="32">
        <f>L20+V20</f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190</v>
      </c>
      <c r="W21" s="32">
        <f>SUM(W16:W20)-MAX(W16:W20)</f>
        <v>190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7</v>
      </c>
      <c r="N26" s="11">
        <v>5</v>
      </c>
      <c r="O26" s="11">
        <v>5</v>
      </c>
      <c r="P26" s="11">
        <v>3</v>
      </c>
      <c r="Q26" s="11">
        <v>6</v>
      </c>
      <c r="R26" s="11">
        <v>3</v>
      </c>
      <c r="S26" s="11">
        <v>7</v>
      </c>
      <c r="T26" s="11">
        <v>3</v>
      </c>
      <c r="U26" s="11">
        <v>6</v>
      </c>
      <c r="V26" s="9">
        <f>SUM(M26:U26)</f>
        <v>45</v>
      </c>
      <c r="W26" s="32">
        <f>L26+V26</f>
        <v>45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5</v>
      </c>
      <c r="N27" s="9">
        <v>4</v>
      </c>
      <c r="O27" s="9">
        <v>7</v>
      </c>
      <c r="P27" s="9">
        <v>5</v>
      </c>
      <c r="Q27" s="9">
        <v>7</v>
      </c>
      <c r="R27" s="9">
        <v>5</v>
      </c>
      <c r="S27" s="9">
        <v>5</v>
      </c>
      <c r="T27" s="9">
        <v>5</v>
      </c>
      <c r="U27" s="9">
        <v>8</v>
      </c>
      <c r="V27" s="9">
        <f>SUM(M27:U27)</f>
        <v>51</v>
      </c>
      <c r="W27" s="32">
        <f>L27+V27</f>
        <v>51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7</v>
      </c>
      <c r="N28" s="9">
        <v>6</v>
      </c>
      <c r="O28" s="9">
        <v>8</v>
      </c>
      <c r="P28" s="9">
        <v>6</v>
      </c>
      <c r="Q28" s="9">
        <v>6</v>
      </c>
      <c r="R28" s="9">
        <v>8</v>
      </c>
      <c r="S28" s="9">
        <v>5</v>
      </c>
      <c r="T28" s="9">
        <v>4</v>
      </c>
      <c r="U28" s="9">
        <v>10</v>
      </c>
      <c r="V28" s="9">
        <f>SUM(M28:U28)</f>
        <v>60</v>
      </c>
      <c r="W28" s="32">
        <f>L28+V28</f>
        <v>60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6</v>
      </c>
      <c r="N29" s="9">
        <v>6</v>
      </c>
      <c r="O29" s="9">
        <v>5</v>
      </c>
      <c r="P29" s="9">
        <v>6</v>
      </c>
      <c r="Q29" s="9">
        <v>4</v>
      </c>
      <c r="R29" s="9">
        <v>6</v>
      </c>
      <c r="S29" s="9">
        <v>6</v>
      </c>
      <c r="T29" s="9">
        <v>3</v>
      </c>
      <c r="U29" s="9">
        <v>8</v>
      </c>
      <c r="V29" s="9">
        <f>SUM(M29:U29)</f>
        <v>50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3</v>
      </c>
      <c r="O30" s="9">
        <v>8</v>
      </c>
      <c r="P30" s="9">
        <v>6</v>
      </c>
      <c r="Q30" s="9">
        <v>7</v>
      </c>
      <c r="R30" s="9">
        <v>5</v>
      </c>
      <c r="S30" s="9">
        <v>7</v>
      </c>
      <c r="T30" s="9">
        <v>5</v>
      </c>
      <c r="U30" s="9">
        <v>8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201</v>
      </c>
      <c r="W31" s="32">
        <f>SUM(W26:W30)-MAX(W26:W30)</f>
        <v>201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3</v>
      </c>
      <c r="O36" s="11">
        <v>5</v>
      </c>
      <c r="P36" s="11">
        <v>5</v>
      </c>
      <c r="Q36" s="11">
        <v>5</v>
      </c>
      <c r="R36" s="11">
        <v>4</v>
      </c>
      <c r="S36" s="11">
        <v>6</v>
      </c>
      <c r="T36" s="11">
        <v>3</v>
      </c>
      <c r="U36" s="11">
        <v>5</v>
      </c>
      <c r="V36" s="9">
        <f>SUM(M36:U36)</f>
        <v>40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5</v>
      </c>
      <c r="N37" s="9">
        <v>3</v>
      </c>
      <c r="O37" s="9">
        <v>6</v>
      </c>
      <c r="P37" s="9">
        <v>5</v>
      </c>
      <c r="Q37" s="9">
        <v>5</v>
      </c>
      <c r="R37" s="9">
        <v>3</v>
      </c>
      <c r="S37" s="9">
        <v>4</v>
      </c>
      <c r="T37" s="9">
        <v>4</v>
      </c>
      <c r="U37" s="9">
        <v>7</v>
      </c>
      <c r="V37" s="9">
        <f>SUM(M37:U37)</f>
        <v>42</v>
      </c>
      <c r="W37" s="32">
        <f>L37+V37</f>
        <v>42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4</v>
      </c>
      <c r="O38" s="9">
        <v>6</v>
      </c>
      <c r="P38" s="9">
        <v>6</v>
      </c>
      <c r="Q38" s="9">
        <v>7</v>
      </c>
      <c r="R38" s="9">
        <v>4</v>
      </c>
      <c r="S38" s="9">
        <v>5</v>
      </c>
      <c r="T38" s="9">
        <v>4</v>
      </c>
      <c r="U38" s="9">
        <v>6</v>
      </c>
      <c r="V38" s="9">
        <f>SUM(M38:U38)</f>
        <v>47</v>
      </c>
      <c r="W38" s="32">
        <f>L38+V38</f>
        <v>47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7</v>
      </c>
      <c r="N39" s="9">
        <v>4</v>
      </c>
      <c r="O39" s="9">
        <v>5</v>
      </c>
      <c r="P39" s="9">
        <v>6</v>
      </c>
      <c r="Q39" s="9">
        <v>6</v>
      </c>
      <c r="R39" s="9">
        <v>5</v>
      </c>
      <c r="S39" s="9">
        <v>5</v>
      </c>
      <c r="T39" s="9">
        <v>5</v>
      </c>
      <c r="U39" s="9">
        <v>8</v>
      </c>
      <c r="V39" s="9">
        <f>SUM(M39:U39)</f>
        <v>51</v>
      </c>
      <c r="W39" s="32">
        <f>L39+V39</f>
        <v>51</v>
      </c>
    </row>
    <row r="40" spans="1:23" x14ac:dyDescent="0.25">
      <c r="A40" s="7">
        <v>5</v>
      </c>
      <c r="B40" s="8" t="s">
        <v>58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6</v>
      </c>
      <c r="N40" s="9">
        <v>4</v>
      </c>
      <c r="O40" s="9">
        <v>5</v>
      </c>
      <c r="P40" s="9">
        <v>6</v>
      </c>
      <c r="Q40" s="9">
        <v>6</v>
      </c>
      <c r="R40" s="9">
        <v>6</v>
      </c>
      <c r="S40" s="9">
        <v>5</v>
      </c>
      <c r="T40" s="9">
        <v>6</v>
      </c>
      <c r="U40" s="9">
        <v>6</v>
      </c>
      <c r="V40" s="9">
        <f>SUM(M40:U40)</f>
        <v>50</v>
      </c>
      <c r="W40" s="32">
        <f>L40+V40</f>
        <v>50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179</v>
      </c>
      <c r="W41" s="32">
        <f>SUM(W36:W40)-MAX(W36:W40)</f>
        <v>179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4</v>
      </c>
      <c r="N46" s="9">
        <v>4</v>
      </c>
      <c r="O46" s="9">
        <v>8</v>
      </c>
      <c r="P46" s="9">
        <v>4</v>
      </c>
      <c r="Q46" s="9">
        <v>5</v>
      </c>
      <c r="R46" s="9">
        <v>6</v>
      </c>
      <c r="S46" s="9">
        <v>5</v>
      </c>
      <c r="T46" s="9">
        <v>3</v>
      </c>
      <c r="U46" s="9">
        <v>8</v>
      </c>
      <c r="V46" s="9">
        <f>SUM(M46:U46)</f>
        <v>47</v>
      </c>
      <c r="W46" s="32">
        <f>L46+V46</f>
        <v>47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6</v>
      </c>
      <c r="N47" s="9">
        <v>4</v>
      </c>
      <c r="O47" s="9">
        <v>6</v>
      </c>
      <c r="P47" s="9">
        <v>7</v>
      </c>
      <c r="Q47" s="9">
        <v>7</v>
      </c>
      <c r="R47" s="9">
        <v>5</v>
      </c>
      <c r="S47" s="9">
        <v>5</v>
      </c>
      <c r="T47" s="9">
        <v>3</v>
      </c>
      <c r="U47" s="9">
        <v>9</v>
      </c>
      <c r="V47" s="9">
        <f>SUM(M47:U47)</f>
        <v>52</v>
      </c>
      <c r="W47" s="32">
        <f>L47+V47</f>
        <v>52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5</v>
      </c>
      <c r="N48" s="9">
        <v>4</v>
      </c>
      <c r="O48" s="9">
        <v>8</v>
      </c>
      <c r="P48" s="9">
        <v>9</v>
      </c>
      <c r="Q48" s="9">
        <v>7</v>
      </c>
      <c r="R48" s="9">
        <v>6</v>
      </c>
      <c r="S48" s="9">
        <v>7</v>
      </c>
      <c r="T48" s="9">
        <v>4</v>
      </c>
      <c r="U48" s="9">
        <v>6</v>
      </c>
      <c r="V48" s="9">
        <f>SUM(M48:U48)</f>
        <v>56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4</v>
      </c>
      <c r="N49" s="9">
        <v>4</v>
      </c>
      <c r="O49" s="9">
        <v>6</v>
      </c>
      <c r="P49" s="9">
        <v>5</v>
      </c>
      <c r="Q49" s="9">
        <v>6</v>
      </c>
      <c r="R49" s="9">
        <v>7</v>
      </c>
      <c r="S49" s="9">
        <v>6</v>
      </c>
      <c r="T49" s="9">
        <v>4</v>
      </c>
      <c r="U49" s="9">
        <v>7</v>
      </c>
      <c r="V49" s="9">
        <f>SUM(M49:U49)</f>
        <v>49</v>
      </c>
      <c r="W49" s="32">
        <f>L49+V49</f>
        <v>49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6</v>
      </c>
      <c r="N50" s="9">
        <v>7</v>
      </c>
      <c r="O50" s="9">
        <v>7</v>
      </c>
      <c r="P50" s="9">
        <v>6</v>
      </c>
      <c r="Q50" s="9">
        <v>11</v>
      </c>
      <c r="R50" s="9">
        <v>10</v>
      </c>
      <c r="S50" s="9">
        <v>8</v>
      </c>
      <c r="T50" s="9">
        <v>4</v>
      </c>
      <c r="U50" s="9">
        <v>12</v>
      </c>
      <c r="V50" s="9">
        <f>SUM(M50:U50)</f>
        <v>71</v>
      </c>
      <c r="W50" s="32">
        <f>L50+V50</f>
        <v>71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204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5</v>
      </c>
      <c r="N56" s="9">
        <v>4</v>
      </c>
      <c r="O56" s="9">
        <v>4</v>
      </c>
      <c r="P56" s="9">
        <v>7</v>
      </c>
      <c r="Q56" s="9">
        <v>6</v>
      </c>
      <c r="R56" s="9">
        <v>5</v>
      </c>
      <c r="S56" s="9">
        <v>7</v>
      </c>
      <c r="T56" s="9">
        <v>3</v>
      </c>
      <c r="U56" s="9">
        <v>6</v>
      </c>
      <c r="V56" s="9">
        <f>SUM(M56:U56)</f>
        <v>47</v>
      </c>
      <c r="W56" s="32">
        <f>L56+V56</f>
        <v>47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5</v>
      </c>
      <c r="N57" s="9">
        <v>4</v>
      </c>
      <c r="O57" s="9">
        <v>8</v>
      </c>
      <c r="P57" s="9">
        <v>7</v>
      </c>
      <c r="Q57" s="9">
        <v>4</v>
      </c>
      <c r="R57" s="9">
        <v>5</v>
      </c>
      <c r="S57" s="9">
        <v>5</v>
      </c>
      <c r="T57" s="9">
        <v>5</v>
      </c>
      <c r="U57" s="9">
        <v>9</v>
      </c>
      <c r="V57" s="9">
        <f>SUM(M57:U57)</f>
        <v>52</v>
      </c>
      <c r="W57" s="32">
        <f>L57+V57</f>
        <v>52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6</v>
      </c>
      <c r="N58" s="9">
        <v>7</v>
      </c>
      <c r="O58" s="9">
        <v>7</v>
      </c>
      <c r="P58" s="9">
        <v>7</v>
      </c>
      <c r="Q58" s="9">
        <v>7</v>
      </c>
      <c r="R58" s="9">
        <v>5</v>
      </c>
      <c r="S58" s="9">
        <v>7</v>
      </c>
      <c r="T58" s="9">
        <v>6</v>
      </c>
      <c r="U58" s="9">
        <v>8</v>
      </c>
      <c r="V58" s="9">
        <f>SUM(M58:U58)</f>
        <v>60</v>
      </c>
      <c r="W58" s="32">
        <f>L58+V58</f>
        <v>60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9</v>
      </c>
      <c r="N59" s="9">
        <v>4</v>
      </c>
      <c r="O59" s="9">
        <v>7</v>
      </c>
      <c r="P59" s="9">
        <v>6</v>
      </c>
      <c r="Q59" s="9">
        <v>8</v>
      </c>
      <c r="R59" s="9">
        <v>6</v>
      </c>
      <c r="S59" s="9">
        <v>6</v>
      </c>
      <c r="T59" s="9">
        <v>5</v>
      </c>
      <c r="U59" s="9">
        <v>7</v>
      </c>
      <c r="V59" s="9">
        <f>SUM(M59:U59)</f>
        <v>58</v>
      </c>
      <c r="W59" s="32">
        <f>L59+V59</f>
        <v>58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5</v>
      </c>
      <c r="O60" s="9">
        <v>7</v>
      </c>
      <c r="P60" s="9">
        <v>6</v>
      </c>
      <c r="Q60" s="9">
        <v>6</v>
      </c>
      <c r="R60" s="9">
        <v>5</v>
      </c>
      <c r="S60" s="9">
        <v>6</v>
      </c>
      <c r="T60" s="9">
        <v>4</v>
      </c>
      <c r="U60" s="9">
        <v>7</v>
      </c>
      <c r="V60" s="9">
        <f>SUM(M60:U60)</f>
        <v>52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209</v>
      </c>
      <c r="W61" s="32">
        <f>SUM(W56:W60)-MAX(W56:W60)</f>
        <v>209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5</v>
      </c>
      <c r="N66" s="9">
        <v>3</v>
      </c>
      <c r="O66" s="9">
        <v>5</v>
      </c>
      <c r="P66" s="9">
        <v>4</v>
      </c>
      <c r="Q66" s="9">
        <v>5</v>
      </c>
      <c r="R66" s="9">
        <v>5</v>
      </c>
      <c r="S66" s="9">
        <v>5</v>
      </c>
      <c r="T66" s="9">
        <v>3</v>
      </c>
      <c r="U66" s="9">
        <v>4</v>
      </c>
      <c r="V66" s="9">
        <f>SUM(M66:U66)</f>
        <v>39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5</v>
      </c>
      <c r="P67" s="9">
        <v>5</v>
      </c>
      <c r="Q67" s="9">
        <v>4</v>
      </c>
      <c r="R67" s="9">
        <v>6</v>
      </c>
      <c r="S67" s="9">
        <v>5</v>
      </c>
      <c r="T67" s="9">
        <v>3</v>
      </c>
      <c r="U67" s="9">
        <v>6</v>
      </c>
      <c r="V67" s="9">
        <f>SUM(M67:U67)</f>
        <v>43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6</v>
      </c>
      <c r="N68" s="9">
        <v>4</v>
      </c>
      <c r="O68" s="9">
        <v>6</v>
      </c>
      <c r="P68" s="9">
        <v>6</v>
      </c>
      <c r="Q68" s="9">
        <v>6</v>
      </c>
      <c r="R68" s="9">
        <v>6</v>
      </c>
      <c r="S68" s="9">
        <v>5</v>
      </c>
      <c r="T68" s="9">
        <v>4</v>
      </c>
      <c r="U68" s="9">
        <v>7</v>
      </c>
      <c r="V68" s="9">
        <f>SUM(M68:U68)</f>
        <v>50</v>
      </c>
      <c r="W68" s="32">
        <f>L68+V68</f>
        <v>50</v>
      </c>
    </row>
    <row r="69" spans="1:23" x14ac:dyDescent="0.25">
      <c r="A69" s="15">
        <v>4</v>
      </c>
      <c r="B69" s="12" t="s">
        <v>42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6</v>
      </c>
      <c r="N69" s="9">
        <v>5</v>
      </c>
      <c r="O69" s="9">
        <v>8</v>
      </c>
      <c r="P69" s="9">
        <v>7</v>
      </c>
      <c r="Q69" s="9">
        <v>6</v>
      </c>
      <c r="R69" s="9">
        <v>5</v>
      </c>
      <c r="S69" s="9">
        <v>6</v>
      </c>
      <c r="T69" s="9">
        <v>3</v>
      </c>
      <c r="U69" s="9">
        <v>7</v>
      </c>
      <c r="V69" s="9">
        <f>SUM(M69:U69)</f>
        <v>53</v>
      </c>
      <c r="W69" s="32">
        <f>L69+V69</f>
        <v>53</v>
      </c>
    </row>
    <row r="70" spans="1:23" x14ac:dyDescent="0.25">
      <c r="A70" s="15">
        <v>5</v>
      </c>
      <c r="B70" s="8" t="s">
        <v>66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5</v>
      </c>
      <c r="O70" s="9">
        <v>7</v>
      </c>
      <c r="P70" s="9">
        <v>8</v>
      </c>
      <c r="Q70" s="9">
        <v>5</v>
      </c>
      <c r="R70" s="9">
        <v>8</v>
      </c>
      <c r="S70" s="9">
        <v>5</v>
      </c>
      <c r="T70" s="9">
        <v>3</v>
      </c>
      <c r="U70" s="9">
        <v>8</v>
      </c>
      <c r="V70" s="9">
        <f>SUM(M70:U70)</f>
        <v>55</v>
      </c>
      <c r="W70" s="32">
        <f>L70+V70</f>
        <v>55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185</v>
      </c>
      <c r="W71" s="32">
        <f>SUM(W66:W70)-MAX(W66:W70)</f>
        <v>185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5</v>
      </c>
      <c r="N76" s="9">
        <v>4</v>
      </c>
      <c r="O76" s="9">
        <v>5</v>
      </c>
      <c r="P76" s="9">
        <v>6</v>
      </c>
      <c r="Q76" s="9">
        <v>6</v>
      </c>
      <c r="R76" s="9">
        <v>3</v>
      </c>
      <c r="S76" s="9">
        <v>4</v>
      </c>
      <c r="T76" s="9">
        <v>3</v>
      </c>
      <c r="U76" s="9">
        <v>5</v>
      </c>
      <c r="V76" s="9">
        <f>SUM(M76:U76)</f>
        <v>41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4</v>
      </c>
      <c r="O77" s="9">
        <v>6</v>
      </c>
      <c r="P77" s="9">
        <v>4</v>
      </c>
      <c r="Q77" s="9">
        <v>4</v>
      </c>
      <c r="R77" s="9">
        <v>4</v>
      </c>
      <c r="S77" s="9">
        <v>4</v>
      </c>
      <c r="T77" s="9">
        <v>4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3</v>
      </c>
      <c r="O78" s="9">
        <v>5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5</v>
      </c>
      <c r="N79" s="9">
        <v>4</v>
      </c>
      <c r="O79" s="9">
        <v>8</v>
      </c>
      <c r="P79" s="9">
        <v>6</v>
      </c>
      <c r="Q79" s="9">
        <v>5</v>
      </c>
      <c r="R79" s="9">
        <v>9</v>
      </c>
      <c r="S79" s="9">
        <v>5</v>
      </c>
      <c r="T79" s="9">
        <v>5</v>
      </c>
      <c r="U79" s="9">
        <v>6</v>
      </c>
      <c r="V79" s="9">
        <f>SUM(M79:U79)</f>
        <v>53</v>
      </c>
      <c r="W79" s="32">
        <f>L79+V79</f>
        <v>53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8</v>
      </c>
      <c r="N80" s="9">
        <v>4</v>
      </c>
      <c r="O80" s="9">
        <v>6</v>
      </c>
      <c r="P80" s="9">
        <v>6</v>
      </c>
      <c r="Q80" s="9">
        <v>6</v>
      </c>
      <c r="R80" s="9">
        <v>5</v>
      </c>
      <c r="S80" s="9">
        <v>5</v>
      </c>
      <c r="T80" s="9">
        <v>5</v>
      </c>
      <c r="U80" s="9">
        <v>9</v>
      </c>
      <c r="V80" s="9">
        <f>SUM(M80:U80)</f>
        <v>54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174</v>
      </c>
      <c r="W81" s="32">
        <f>SUM(W76:W80)-MAX(W76:W80)</f>
        <v>174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174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184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190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201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204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209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11</v>
      </c>
      <c r="B94" s="16" t="str">
        <f>$B$66</f>
        <v>Drew Malecek</v>
      </c>
      <c r="C94" s="4">
        <f>$W$66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40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$B$36</f>
        <v>Thomas McKinney</v>
      </c>
      <c r="C97" s="4">
        <f>$W$36</f>
        <v>40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$B$76</f>
        <v>Will Gauper</v>
      </c>
      <c r="C98" s="4">
        <f>$W$76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$B$37</f>
        <v>Zach Swiggum</v>
      </c>
      <c r="C100" s="4">
        <f>$W$37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$B$16</f>
        <v>John Wilhelm</v>
      </c>
      <c r="C101" s="4">
        <f>$W$16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39</v>
      </c>
      <c r="B103" s="16" t="str">
        <f>$B$26</f>
        <v>Zach Nugent</v>
      </c>
      <c r="C103" s="4">
        <f>$W$26</f>
        <v>45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</v>
      </c>
      <c r="B104" s="16" t="str">
        <f>$B$10</f>
        <v>Noah Ward</v>
      </c>
      <c r="C104" s="4">
        <f>$W$10</f>
        <v>46</v>
      </c>
      <c r="D104" s="4">
        <v>11</v>
      </c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8</v>
      </c>
      <c r="B105" s="16" t="str">
        <f>$B$17</f>
        <v>Austin Buhr</v>
      </c>
      <c r="C105" s="4">
        <f>$W$17</f>
        <v>47</v>
      </c>
      <c r="D105" s="4">
        <v>12</v>
      </c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38</v>
      </c>
      <c r="B106" s="16" t="str">
        <f>$B$38</f>
        <v>Blake Peterson</v>
      </c>
      <c r="C106" s="4">
        <f>$W$38</f>
        <v>47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47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47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$B$8</f>
        <v>Parker Griffin</v>
      </c>
      <c r="C109" s="4">
        <f>$W$8</f>
        <v>48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$B$49</f>
        <v>Ryan Liedl</v>
      </c>
      <c r="C110" s="4">
        <f>$W$49</f>
        <v>49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$B$7</f>
        <v>Dalton Rademaker</v>
      </c>
      <c r="C111" s="4">
        <f>$W$7</f>
        <v>50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8</v>
      </c>
      <c r="B112" s="16" t="str">
        <f>$B$18</f>
        <v>Sam Benoy</v>
      </c>
      <c r="C112" s="4">
        <f>$W$18</f>
        <v>50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39</v>
      </c>
      <c r="B113" s="16" t="str">
        <f>$B$29</f>
        <v>Sawyer Hamilton</v>
      </c>
      <c r="C113" s="4">
        <f>$W$29</f>
        <v>50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Alex Nutzmann</v>
      </c>
      <c r="C114" s="4">
        <f>$W$40</f>
        <v>50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11</v>
      </c>
      <c r="B115" s="16" t="str">
        <f>$B$68</f>
        <v>Bryan Bresina</v>
      </c>
      <c r="C115" s="4">
        <f>$W$68</f>
        <v>50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$B$18</f>
        <v>Sam Benoy</v>
      </c>
      <c r="C116" s="4">
        <f>$W$18</f>
        <v>50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$B$27</f>
        <v>Isaac Kemmerer</v>
      </c>
      <c r="C117" s="4">
        <f>$W$27</f>
        <v>51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38</v>
      </c>
      <c r="B118" s="16" t="str">
        <f>$B$39</f>
        <v>Nick Schlicht</v>
      </c>
      <c r="C118" s="4">
        <f>$W$39</f>
        <v>51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$B$50</f>
        <v>Cameron Evenson</v>
      </c>
      <c r="C119" s="4">
        <f>$W$50</f>
        <v>71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41</v>
      </c>
      <c r="B120" s="16" t="str">
        <f>$B$47</f>
        <v>Nick Kremer</v>
      </c>
      <c r="C120" s="4">
        <f>$W$47</f>
        <v>52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$B$57</f>
        <v>Cameron Holte</v>
      </c>
      <c r="C121" s="4">
        <f>$W$57</f>
        <v>52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$B$60</f>
        <v>Carter Strand</v>
      </c>
      <c r="C122" s="4">
        <f>$W$60</f>
        <v>52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11</v>
      </c>
      <c r="B123" s="16" t="str">
        <f>$B$69</f>
        <v>Mick Pearson</v>
      </c>
      <c r="C123" s="4">
        <f>$W$69</f>
        <v>53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37</v>
      </c>
      <c r="B124" s="16" t="str">
        <f>$B$79</f>
        <v>Charlie Belisle</v>
      </c>
      <c r="C124" s="4">
        <f>$W$79</f>
        <v>53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8</v>
      </c>
      <c r="B125" s="16" t="str">
        <f>$B$19</f>
        <v>Tyler Rudd</v>
      </c>
      <c r="C125" s="4">
        <f>$W$19</f>
        <v>54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37</v>
      </c>
      <c r="B126" s="16" t="str">
        <f>$B$80</f>
        <v>Jeremy Myers</v>
      </c>
      <c r="C126" s="4">
        <f>$W$80</f>
        <v>54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1</v>
      </c>
      <c r="B127" s="16" t="str">
        <f>$B$9</f>
        <v>Connor Mcbryer</v>
      </c>
      <c r="C127" s="4">
        <f>$W$9</f>
        <v>55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39</v>
      </c>
      <c r="B128" s="16" t="str">
        <f>$B$30</f>
        <v>Landon Gilbertson</v>
      </c>
      <c r="C128" s="4">
        <f>$W$30</f>
        <v>55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11</v>
      </c>
      <c r="B129" s="16" t="str">
        <f>$B$70</f>
        <v>Zach Anderson</v>
      </c>
      <c r="C129" s="4">
        <f>$W$70</f>
        <v>55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41</v>
      </c>
      <c r="B130" s="16" t="str">
        <f>$B$48</f>
        <v>Luke Ekstrom</v>
      </c>
      <c r="C130" s="4">
        <f>$W$48</f>
        <v>56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40</v>
      </c>
      <c r="B131" s="16" t="str">
        <f>$B$59</f>
        <v>Brian Tayson</v>
      </c>
      <c r="C131" s="4">
        <f>$W$59</f>
        <v>58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39</v>
      </c>
      <c r="B132" s="16" t="str">
        <f>$B$28</f>
        <v>Matthew Peterson</v>
      </c>
      <c r="C132" s="4">
        <f>$W$28</f>
        <v>60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40</v>
      </c>
      <c r="B133" s="16" t="str">
        <f>$B$58</f>
        <v>Marcus Sterud</v>
      </c>
      <c r="C133" s="4">
        <f>$W$58</f>
        <v>60</v>
      </c>
      <c r="D133" s="4">
        <v>40</v>
      </c>
    </row>
  </sheetData>
  <mergeCells count="1">
    <mergeCell ref="A1:W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Season Standings</vt:lpstr>
      <vt:lpstr>Ellsworth 5_4</vt:lpstr>
      <vt:lpstr>AMERY 4_24</vt:lpstr>
      <vt:lpstr>OSC 4_17</vt:lpstr>
      <vt:lpstr>SOM 4_11</vt:lpstr>
      <vt:lpstr>Blank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Holen</dc:creator>
  <cp:lastModifiedBy>Eric Holen</cp:lastModifiedBy>
  <cp:lastPrinted>2017-05-05T02:27:23Z</cp:lastPrinted>
  <dcterms:created xsi:type="dcterms:W3CDTF">2016-04-13T01:21:34Z</dcterms:created>
  <dcterms:modified xsi:type="dcterms:W3CDTF">2017-05-05T02:27:40Z</dcterms:modified>
</cp:coreProperties>
</file>