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25480" windowHeight="10680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<sst xmlns="http://schemas.openxmlformats.org/spreadsheetml/2006/main" count="223" uniqueCount="123">
  <si>
    <t>Player</t>
  </si>
  <si>
    <t>In</t>
  </si>
  <si>
    <t>Out</t>
  </si>
  <si>
    <t>Total</t>
  </si>
  <si>
    <t>Team</t>
  </si>
  <si>
    <t>Strokes</t>
  </si>
  <si>
    <t>Sort</t>
  </si>
  <si>
    <t>Par by Hole</t>
  </si>
  <si>
    <t>Conditions</t>
  </si>
  <si>
    <t>Yardage</t>
  </si>
  <si>
    <t>Rating</t>
  </si>
  <si>
    <t>Date</t>
  </si>
  <si>
    <t>Event</t>
  </si>
  <si>
    <t>Course</t>
  </si>
  <si>
    <t>[Team 19]</t>
  </si>
  <si>
    <t>[Team 17]</t>
  </si>
  <si>
    <t>[Team 18]</t>
  </si>
  <si>
    <t>[Team 20]</t>
  </si>
  <si>
    <t>[Team 21]</t>
  </si>
  <si>
    <t>[Team 22]</t>
  </si>
  <si>
    <t>[Team 23]</t>
  </si>
  <si>
    <t>[Team 24]</t>
  </si>
  <si>
    <t>[Team 25]</t>
  </si>
  <si>
    <t>Fox Hills Invite</t>
  </si>
  <si>
    <t>The National at Fox Hills</t>
  </si>
  <si>
    <t>72.1/132</t>
  </si>
  <si>
    <t>6574yds</t>
  </si>
  <si>
    <t>Green Bay Preble</t>
  </si>
  <si>
    <t>Green Bay Southwest</t>
  </si>
  <si>
    <t>Manitowoc Lincoln</t>
  </si>
  <si>
    <t>Plymouth</t>
  </si>
  <si>
    <t>Appleton North</t>
  </si>
  <si>
    <t>Appleton East</t>
  </si>
  <si>
    <t>Green Bay East</t>
  </si>
  <si>
    <t>Green Bay West</t>
  </si>
  <si>
    <t>Notre Dame</t>
  </si>
  <si>
    <t>Neenah</t>
  </si>
  <si>
    <t>Oshkosh North</t>
  </si>
  <si>
    <t>Oshkosh West</t>
  </si>
  <si>
    <t>Port Washington</t>
  </si>
  <si>
    <t>Sheboygan North</t>
  </si>
  <si>
    <t>Sheboygan South</t>
  </si>
  <si>
    <t>Two Rivers</t>
  </si>
  <si>
    <t>Matt Murphy</t>
  </si>
  <si>
    <t>Jack Buser</t>
  </si>
  <si>
    <t>Nick Becker</t>
  </si>
  <si>
    <t>Corvan Kotlarek</t>
  </si>
  <si>
    <t>Andrew Stieber</t>
  </si>
  <si>
    <t>Taylor Van Rite</t>
  </si>
  <si>
    <t>Griffin Oliver</t>
  </si>
  <si>
    <t>Mitchell Rudolph</t>
  </si>
  <si>
    <t>Alex Garot</t>
  </si>
  <si>
    <t>TJ Pitsch</t>
  </si>
  <si>
    <t>Jordan Pitsch</t>
  </si>
  <si>
    <t>Blake Poseiwitz</t>
  </si>
  <si>
    <t>Austin Rischman</t>
  </si>
  <si>
    <t>Jasper Vang</t>
  </si>
  <si>
    <t>Robert Pettijean</t>
  </si>
  <si>
    <t>Jack Ritchay</t>
  </si>
  <si>
    <t>Ryan Knop</t>
  </si>
  <si>
    <t>Nick Wagner</t>
  </si>
  <si>
    <t>Jake Darling</t>
  </si>
  <si>
    <t>Austin Travers</t>
  </si>
  <si>
    <t>Zach Jefferies</t>
  </si>
  <si>
    <t>Lane Olson</t>
  </si>
  <si>
    <t>Saege Williquette</t>
  </si>
  <si>
    <t>Isiah Komorowski</t>
  </si>
  <si>
    <t>Nick Rudolph</t>
  </si>
  <si>
    <t>Lucas Scharrer</t>
  </si>
  <si>
    <t>Neil Bierwirth</t>
  </si>
  <si>
    <t>Jacob Vreeke</t>
  </si>
  <si>
    <t>Alex Merry</t>
  </si>
  <si>
    <t>Nick Bauer</t>
  </si>
  <si>
    <t>Brett Spangler</t>
  </si>
  <si>
    <t>Mitchel Koehn</t>
  </si>
  <si>
    <t>Ethan Peck</t>
  </si>
  <si>
    <t>Luke Anderson</t>
  </si>
  <si>
    <t>Marcus Mueller</t>
  </si>
  <si>
    <t>Connor Feest</t>
  </si>
  <si>
    <t>Hunter Lewis</t>
  </si>
  <si>
    <t>Zach Gordon</t>
  </si>
  <si>
    <t>Kasey Schultz</t>
  </si>
  <si>
    <t>Sam Galloway</t>
  </si>
  <si>
    <t>Jack Mulvey</t>
  </si>
  <si>
    <t>Max Hackinson</t>
  </si>
  <si>
    <t>Alex Mootz</t>
  </si>
  <si>
    <t>Chris Keider</t>
  </si>
  <si>
    <t>Sam Kuklinski</t>
  </si>
  <si>
    <t>Brian Eckle</t>
  </si>
  <si>
    <t>Charlie Herbeck</t>
  </si>
  <si>
    <t>Noah Schumerth</t>
  </si>
  <si>
    <t>Mason Michalkiewicz</t>
  </si>
  <si>
    <t>Jake Willeford</t>
  </si>
  <si>
    <t>Zach Gambrell</t>
  </si>
  <si>
    <t>Cade Knaus</t>
  </si>
  <si>
    <t>Lucas Johnson</t>
  </si>
  <si>
    <t>Cole Bogenschuetz</t>
  </si>
  <si>
    <t>Zack Lamers</t>
  </si>
  <si>
    <t>Jon Propson</t>
  </si>
  <si>
    <t>Nolan Lostocco</t>
  </si>
  <si>
    <t>Joey D'Agostino</t>
  </si>
  <si>
    <t>Chandler Crane</t>
  </si>
  <si>
    <t>Noah Jameson</t>
  </si>
  <si>
    <t>Ben Zuleger</t>
  </si>
  <si>
    <t>Aric Lippold</t>
  </si>
  <si>
    <t>Ben Willeford</t>
  </si>
  <si>
    <t>Kevin Cottrell</t>
  </si>
  <si>
    <t>Josh Heraly</t>
  </si>
  <si>
    <t>Justin Bannister</t>
  </si>
  <si>
    <t>Danny Flynn</t>
  </si>
  <si>
    <t>Drew Andrist</t>
  </si>
  <si>
    <t>Lucas Hutchinson</t>
  </si>
  <si>
    <t>Kyle Borchers</t>
  </si>
  <si>
    <t>Kendall Moore</t>
  </si>
  <si>
    <t>Connor Watts</t>
  </si>
  <si>
    <t>Jason Holz</t>
  </si>
  <si>
    <t>Zach Jobelius</t>
  </si>
  <si>
    <t>Sasha Oosting</t>
  </si>
  <si>
    <t>Kevin McMeans</t>
  </si>
  <si>
    <t>Ben Bashaw</t>
  </si>
  <si>
    <t>Kern Stelzer</t>
  </si>
  <si>
    <t>Riley Neuser</t>
  </si>
  <si>
    <t>W/D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</si>
</sst>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&quot;mmmm\ d\,\ yyyy;@"/>
  </numFmts>
  <fonts count="41">
    <font>
      <sz val="10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72" fontId="5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6" fillId="0" borderId="13" xfId="0" applyFont="1" applyBorder="1" applyAlignment="1" applyProtection="1">
      <alignment/>
      <protection locked="0"/>
    </xf>
    <xf numFmtId="1" fontId="6" fillId="0" borderId="13" xfId="0" applyNumberFormat="1" applyFont="1" applyBorder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1" fontId="6" fillId="34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35" borderId="13" xfId="0" applyNumberFormat="1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72" fontId="7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72" fontId="5" fillId="0" borderId="0" xfId="0" applyNumberFormat="1" applyFont="1" applyAlignment="1">
      <alignment horizontal="center"/>
    </xf>
    <xf numFmtId="1" fontId="6" fillId="36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13" xfId="0" applyFont="1" applyBorder="1" applyAlignment="1" applyProtection="1">
      <alignment horizontal="center"/>
      <protection locked="0"/>
    </xf>
    <xf numFmtId="0" fontId="2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72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519"/>
  <sheetViews>
    <sheetView tabSelected="1" zoomScale="150" zoomScaleNormal="150" workbookViewId="0" topLeftCell="A72">
      <selection activeCell="V72" sqref="V72"/>
    </sheetView>
  </sheetViews>
  <sheetFormatPr defaultColWidth="11.57421875" defaultRowHeight="12.75"/>
  <cols>
    <col min="1" max="1" width="9.421875" style="27" customWidth="1"/>
    <col min="2" max="2" width="20.00390625" style="21" customWidth="1"/>
    <col min="3" max="11" width="2.7109375" style="26" customWidth="1"/>
    <col min="12" max="12" width="4.00390625" style="26" bestFit="1" customWidth="1"/>
    <col min="13" max="15" width="2.7109375" style="26" customWidth="1"/>
    <col min="16" max="21" width="2.7109375" style="22" customWidth="1"/>
    <col min="22" max="22" width="4.00390625" style="22" customWidth="1"/>
    <col min="23" max="23" width="6.421875" style="22" customWidth="1"/>
    <col min="24" max="16384" width="11.421875" style="1" customWidth="1"/>
  </cols>
  <sheetData>
    <row r="1" spans="1:23" ht="12.75">
      <c r="A1" s="8" t="s">
        <v>12</v>
      </c>
      <c r="B1" s="37" t="s">
        <v>23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2.75">
      <c r="A2" s="8" t="s">
        <v>13</v>
      </c>
      <c r="B2" s="37" t="s">
        <v>24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 ht="12.75">
      <c r="A3" s="9" t="s">
        <v>11</v>
      </c>
      <c r="B3" s="39">
        <v>42131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2"/>
    </row>
    <row r="4" spans="1:25" ht="12.75">
      <c r="A4" s="9" t="s">
        <v>10</v>
      </c>
      <c r="B4" s="39" t="s">
        <v>25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2"/>
    </row>
    <row r="5" spans="1:25" ht="12.75">
      <c r="A5" s="9" t="s">
        <v>9</v>
      </c>
      <c r="B5" s="40" t="s">
        <v>26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2"/>
    </row>
    <row r="6" spans="1:25" ht="12.75">
      <c r="A6" s="9" t="s">
        <v>8</v>
      </c>
      <c r="B6" s="39"/>
      <c r="C6" s="38"/>
      <c r="D6" s="38"/>
      <c r="E6" s="38"/>
      <c r="F6" s="38"/>
      <c r="G6" s="38"/>
      <c r="H6" s="38"/>
      <c r="I6" s="38"/>
      <c r="J6" s="38"/>
      <c r="K6" s="38"/>
      <c r="L6" s="38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2"/>
    </row>
    <row r="7" spans="1:25" ht="12.75">
      <c r="A7" s="32"/>
      <c r="B7" s="28"/>
      <c r="C7" s="34"/>
      <c r="D7" s="34"/>
      <c r="E7" s="34"/>
      <c r="F7" s="34"/>
      <c r="G7" s="34"/>
      <c r="H7" s="34"/>
      <c r="I7" s="34"/>
      <c r="J7" s="34"/>
      <c r="K7" s="34"/>
      <c r="L7" s="34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2"/>
    </row>
    <row r="8" spans="1:25" ht="12">
      <c r="A8" s="32"/>
      <c r="B8" s="2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2"/>
    </row>
    <row r="9" spans="1:23" ht="12">
      <c r="A9" s="31"/>
      <c r="B9" s="8" t="s">
        <v>7</v>
      </c>
      <c r="C9" s="35">
        <v>5</v>
      </c>
      <c r="D9" s="16">
        <v>4</v>
      </c>
      <c r="E9" s="16">
        <v>4</v>
      </c>
      <c r="F9" s="16">
        <v>3</v>
      </c>
      <c r="G9" s="16">
        <v>4</v>
      </c>
      <c r="H9" s="16">
        <v>4</v>
      </c>
      <c r="I9" s="16">
        <v>4</v>
      </c>
      <c r="J9" s="16">
        <v>3</v>
      </c>
      <c r="K9" s="16">
        <v>5</v>
      </c>
      <c r="L9" s="17">
        <f>IF(COUNTBLANK(C9:K9)&gt;0,"",SUM(C9:K9))</f>
        <v>36</v>
      </c>
      <c r="M9" s="33">
        <v>4</v>
      </c>
      <c r="N9" s="16">
        <v>3</v>
      </c>
      <c r="O9" s="16">
        <v>4</v>
      </c>
      <c r="P9" s="16">
        <v>4</v>
      </c>
      <c r="Q9" s="16">
        <v>4</v>
      </c>
      <c r="R9" s="16">
        <v>5</v>
      </c>
      <c r="S9" s="16">
        <v>4</v>
      </c>
      <c r="T9" s="16">
        <v>3</v>
      </c>
      <c r="U9" s="16">
        <v>5</v>
      </c>
      <c r="V9" s="17">
        <f>IF(COUNTBLANK(M9:U9)&gt;0,"",SUM(M9:U9))</f>
        <v>36</v>
      </c>
      <c r="W9" s="18">
        <f>IF(COUNT(L9,V9)&gt;0,SUM(L9,V9),0)</f>
        <v>72</v>
      </c>
    </row>
    <row r="10" spans="1:23" ht="12">
      <c r="A10" s="7" t="s">
        <v>27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2">
      <c r="A11" s="6" t="s">
        <v>0</v>
      </c>
      <c r="B11" s="11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1</v>
      </c>
      <c r="M11" s="12">
        <v>10</v>
      </c>
      <c r="N11" s="12">
        <v>11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12">
        <v>17</v>
      </c>
      <c r="U11" s="12">
        <v>18</v>
      </c>
      <c r="V11" s="13" t="s">
        <v>2</v>
      </c>
      <c r="W11" s="14" t="s">
        <v>3</v>
      </c>
    </row>
    <row r="12" spans="1:23" ht="12">
      <c r="A12" s="29">
        <v>1</v>
      </c>
      <c r="B12" s="15" t="s">
        <v>107</v>
      </c>
      <c r="C12" s="16">
        <v>6</v>
      </c>
      <c r="D12" s="16">
        <v>6</v>
      </c>
      <c r="E12" s="16">
        <v>6</v>
      </c>
      <c r="F12" s="16">
        <v>4</v>
      </c>
      <c r="G12" s="16">
        <v>5</v>
      </c>
      <c r="H12" s="16">
        <v>5</v>
      </c>
      <c r="I12" s="16">
        <v>5</v>
      </c>
      <c r="J12" s="16">
        <v>3</v>
      </c>
      <c r="K12" s="16">
        <v>8</v>
      </c>
      <c r="L12" s="17">
        <f>IF(COUNTBLANK(C12:K12)&gt;0,"",SUM(C12:K12))</f>
        <v>48</v>
      </c>
      <c r="M12" s="16">
        <v>5</v>
      </c>
      <c r="N12" s="16">
        <v>5</v>
      </c>
      <c r="O12" s="16">
        <v>4</v>
      </c>
      <c r="P12" s="16">
        <v>6</v>
      </c>
      <c r="Q12" s="16">
        <v>7</v>
      </c>
      <c r="R12" s="16">
        <v>7</v>
      </c>
      <c r="S12" s="16">
        <v>7</v>
      </c>
      <c r="T12" s="16">
        <v>8</v>
      </c>
      <c r="U12" s="16">
        <v>6</v>
      </c>
      <c r="V12" s="17">
        <f>IF(COUNTBLANK(M12:U12)&gt;0,"",SUM(M12:U12))</f>
        <v>55</v>
      </c>
      <c r="W12" s="18">
        <f>IF(COUNT(L12,V12)&gt;0,SUM(L12,V12),0)</f>
        <v>103</v>
      </c>
    </row>
    <row r="13" spans="1:23" ht="12">
      <c r="A13" s="29">
        <v>2</v>
      </c>
      <c r="B13" s="19" t="s">
        <v>108</v>
      </c>
      <c r="C13" s="16">
        <v>7</v>
      </c>
      <c r="D13" s="16">
        <v>5</v>
      </c>
      <c r="E13" s="16">
        <v>5</v>
      </c>
      <c r="F13" s="16">
        <v>5</v>
      </c>
      <c r="G13" s="16">
        <v>7</v>
      </c>
      <c r="H13" s="16">
        <v>6</v>
      </c>
      <c r="I13" s="16">
        <v>6</v>
      </c>
      <c r="J13" s="16">
        <v>5</v>
      </c>
      <c r="K13" s="16">
        <v>10</v>
      </c>
      <c r="L13" s="17">
        <f>IF(COUNTBLANK(C13:K13)&gt;0,"",SUM(C13:K13))</f>
        <v>56</v>
      </c>
      <c r="M13" s="16">
        <v>5</v>
      </c>
      <c r="N13" s="16">
        <v>7</v>
      </c>
      <c r="O13" s="16">
        <v>5</v>
      </c>
      <c r="P13" s="20">
        <v>6</v>
      </c>
      <c r="Q13" s="20">
        <v>5</v>
      </c>
      <c r="R13" s="20">
        <v>7</v>
      </c>
      <c r="S13" s="20">
        <v>5</v>
      </c>
      <c r="T13" s="20">
        <v>4</v>
      </c>
      <c r="U13" s="20">
        <v>7</v>
      </c>
      <c r="V13" s="17">
        <f>IF(COUNTBLANK(M13:U13)&gt;0,"",SUM(M13:U13))</f>
        <v>51</v>
      </c>
      <c r="W13" s="18">
        <f>IF(COUNT(L13,V13)&gt;0,SUM(L13,V13),0)</f>
        <v>107</v>
      </c>
    </row>
    <row r="14" spans="1:23" ht="12">
      <c r="A14" s="29">
        <v>3</v>
      </c>
      <c r="B14" s="19" t="s">
        <v>109</v>
      </c>
      <c r="C14" s="16">
        <v>6</v>
      </c>
      <c r="D14" s="16">
        <v>5</v>
      </c>
      <c r="E14" s="16">
        <v>5</v>
      </c>
      <c r="F14" s="16">
        <v>6</v>
      </c>
      <c r="G14" s="16">
        <v>5</v>
      </c>
      <c r="H14" s="16">
        <v>5</v>
      </c>
      <c r="I14" s="16">
        <v>6</v>
      </c>
      <c r="J14" s="16">
        <v>3</v>
      </c>
      <c r="K14" s="16">
        <v>4</v>
      </c>
      <c r="L14" s="17">
        <f>IF(COUNTBLANK(C14:K14)&gt;0,"",SUM(C14:K14))</f>
        <v>45</v>
      </c>
      <c r="M14" s="16">
        <v>5</v>
      </c>
      <c r="N14" s="16">
        <v>3</v>
      </c>
      <c r="O14" s="16">
        <v>4</v>
      </c>
      <c r="P14" s="20">
        <v>5</v>
      </c>
      <c r="Q14" s="20">
        <v>7</v>
      </c>
      <c r="R14" s="20">
        <v>7</v>
      </c>
      <c r="S14" s="20">
        <v>5</v>
      </c>
      <c r="T14" s="20">
        <v>2</v>
      </c>
      <c r="U14" s="20">
        <v>6</v>
      </c>
      <c r="V14" s="17">
        <f>IF(COUNTBLANK(M14:U14)&gt;0,"",SUM(M14:U14))</f>
        <v>44</v>
      </c>
      <c r="W14" s="18">
        <f>IF(COUNT(L14,V14)&gt;0,SUM(L14,V14),0)</f>
        <v>89</v>
      </c>
    </row>
    <row r="15" spans="1:23" ht="12">
      <c r="A15" s="29">
        <v>4</v>
      </c>
      <c r="B15" s="19" t="s">
        <v>110</v>
      </c>
      <c r="C15" s="16">
        <v>7</v>
      </c>
      <c r="D15" s="16">
        <v>6</v>
      </c>
      <c r="E15" s="16">
        <v>5</v>
      </c>
      <c r="F15" s="16">
        <v>5</v>
      </c>
      <c r="G15" s="16">
        <v>7</v>
      </c>
      <c r="H15" s="16">
        <v>6</v>
      </c>
      <c r="I15" s="16">
        <v>4</v>
      </c>
      <c r="J15" s="16">
        <v>5</v>
      </c>
      <c r="K15" s="16">
        <v>7</v>
      </c>
      <c r="L15" s="17">
        <f>IF(COUNTBLANK(C15:K15)&gt;0,"",SUM(C15:K15))</f>
        <v>52</v>
      </c>
      <c r="M15" s="16">
        <v>7</v>
      </c>
      <c r="N15" s="16">
        <v>6</v>
      </c>
      <c r="O15" s="16">
        <v>5</v>
      </c>
      <c r="P15" s="20">
        <v>5</v>
      </c>
      <c r="Q15" s="20">
        <v>7</v>
      </c>
      <c r="R15" s="20">
        <v>9</v>
      </c>
      <c r="S15" s="20">
        <v>6</v>
      </c>
      <c r="T15" s="20">
        <v>3</v>
      </c>
      <c r="U15" s="20">
        <v>6</v>
      </c>
      <c r="V15" s="17">
        <f>IF(COUNTBLANK(M15:U15)&gt;0,"",SUM(M15:U15))</f>
        <v>54</v>
      </c>
      <c r="W15" s="18">
        <f>IF(COUNT(L15,V15)&gt;0,SUM(L15,V15),0)</f>
        <v>106</v>
      </c>
    </row>
    <row r="16" spans="1:23" ht="12">
      <c r="A16" s="29">
        <v>5</v>
      </c>
      <c r="B16" s="19" t="s">
        <v>111</v>
      </c>
      <c r="C16" s="16">
        <v>8</v>
      </c>
      <c r="D16" s="16">
        <v>6</v>
      </c>
      <c r="E16" s="16">
        <v>4</v>
      </c>
      <c r="F16" s="16">
        <v>5</v>
      </c>
      <c r="G16" s="16">
        <v>7</v>
      </c>
      <c r="H16" s="16">
        <v>5</v>
      </c>
      <c r="I16" s="16">
        <v>6</v>
      </c>
      <c r="J16" s="16">
        <v>4</v>
      </c>
      <c r="K16" s="16">
        <v>9</v>
      </c>
      <c r="L16" s="17">
        <f>IF(COUNTBLANK(C16:K16)&gt;0,"",SUM(C16:K16))</f>
        <v>54</v>
      </c>
      <c r="M16" s="16">
        <v>5</v>
      </c>
      <c r="N16" s="16">
        <v>4</v>
      </c>
      <c r="O16" s="16">
        <v>4</v>
      </c>
      <c r="P16" s="20">
        <v>4</v>
      </c>
      <c r="Q16" s="20">
        <v>5</v>
      </c>
      <c r="R16" s="20">
        <v>8</v>
      </c>
      <c r="S16" s="20">
        <v>6</v>
      </c>
      <c r="T16" s="20">
        <v>4</v>
      </c>
      <c r="U16" s="20">
        <v>5</v>
      </c>
      <c r="V16" s="17">
        <f>IF(COUNTBLANK(M16:U16)&gt;0,"",SUM(M16:U16))</f>
        <v>45</v>
      </c>
      <c r="W16" s="18">
        <f>IF(COUNT(L16,V16)&gt;0,SUM(L16,V16),0)</f>
        <v>99</v>
      </c>
    </row>
    <row r="17" spans="3:23" ht="12">
      <c r="C17" s="22"/>
      <c r="D17" s="22"/>
      <c r="E17" s="22"/>
      <c r="F17" s="22"/>
      <c r="G17" s="22"/>
      <c r="H17" s="22"/>
      <c r="I17" s="22"/>
      <c r="J17" s="22"/>
      <c r="K17" s="22"/>
      <c r="L17" s="23">
        <f>(SUM(L12:L16))-(MAX(L12:L16))</f>
        <v>199</v>
      </c>
      <c r="M17" s="22"/>
      <c r="N17" s="22"/>
      <c r="O17" s="22"/>
      <c r="V17" s="23"/>
      <c r="W17" s="24">
        <f>IF(COUNT(W12:W16)=5,(SUM(W12:W16))-(MAX(W12:W16)),(IF(COUNT(W12:W16)=4,SUM(W12:W16),IF(COUNTBLANK(W12:W16)&gt;0,SUM(W12:W16),"DQ"))))</f>
        <v>397</v>
      </c>
    </row>
    <row r="18" spans="1:23" ht="12">
      <c r="A18" s="7" t="s">
        <v>28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2">
      <c r="A19" s="6" t="s">
        <v>0</v>
      </c>
      <c r="B19" s="11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 t="s">
        <v>1</v>
      </c>
      <c r="M19" s="12">
        <v>10</v>
      </c>
      <c r="N19" s="12">
        <v>11</v>
      </c>
      <c r="O19" s="12">
        <v>12</v>
      </c>
      <c r="P19" s="12">
        <v>13</v>
      </c>
      <c r="Q19" s="12">
        <v>14</v>
      </c>
      <c r="R19" s="12">
        <v>15</v>
      </c>
      <c r="S19" s="12">
        <v>16</v>
      </c>
      <c r="T19" s="12">
        <v>17</v>
      </c>
      <c r="U19" s="12">
        <v>18</v>
      </c>
      <c r="V19" s="13" t="s">
        <v>2</v>
      </c>
      <c r="W19" s="14" t="s">
        <v>3</v>
      </c>
    </row>
    <row r="20" spans="1:24" ht="12">
      <c r="A20" s="29">
        <v>1</v>
      </c>
      <c r="B20" s="15" t="s">
        <v>47</v>
      </c>
      <c r="C20" s="16">
        <v>9</v>
      </c>
      <c r="D20" s="16">
        <v>9</v>
      </c>
      <c r="E20" s="16">
        <v>9</v>
      </c>
      <c r="F20" s="16">
        <v>9</v>
      </c>
      <c r="G20" s="16">
        <v>9</v>
      </c>
      <c r="H20" s="16">
        <v>9</v>
      </c>
      <c r="I20" s="16">
        <v>9</v>
      </c>
      <c r="J20" s="16">
        <v>9</v>
      </c>
      <c r="K20" s="16">
        <v>9</v>
      </c>
      <c r="L20" s="17">
        <f>IF(COUNTBLANK(C20:K20)&gt;0,"",SUM(C20:K20))</f>
        <v>81</v>
      </c>
      <c r="M20" s="16">
        <v>9</v>
      </c>
      <c r="N20" s="16">
        <v>9</v>
      </c>
      <c r="O20" s="16">
        <v>9</v>
      </c>
      <c r="P20" s="16">
        <v>9</v>
      </c>
      <c r="Q20" s="16">
        <v>9</v>
      </c>
      <c r="R20" s="16">
        <v>9</v>
      </c>
      <c r="S20" s="16">
        <v>9</v>
      </c>
      <c r="T20" s="16">
        <v>9</v>
      </c>
      <c r="U20" s="16">
        <v>9</v>
      </c>
      <c r="V20" s="17">
        <f>IF(COUNTBLANK(M20:U20)&gt;0,"",SUM(M20:U20))</f>
        <v>81</v>
      </c>
      <c r="W20" s="18">
        <f>IF(COUNT(L20,V20)&gt;0,SUM(L20,V20),0)</f>
        <v>162</v>
      </c>
      <c r="X20" s="36" t="s">
        <v>122</v>
      </c>
    </row>
    <row r="21" spans="1:23" ht="12">
      <c r="A21" s="29">
        <v>2</v>
      </c>
      <c r="B21" s="19" t="s">
        <v>48</v>
      </c>
      <c r="C21" s="16">
        <v>6</v>
      </c>
      <c r="D21" s="16">
        <v>4</v>
      </c>
      <c r="E21" s="16">
        <v>5</v>
      </c>
      <c r="F21" s="16">
        <v>4</v>
      </c>
      <c r="G21" s="16">
        <v>7</v>
      </c>
      <c r="H21" s="16">
        <v>5</v>
      </c>
      <c r="I21" s="16">
        <v>5</v>
      </c>
      <c r="J21" s="16">
        <v>5</v>
      </c>
      <c r="K21" s="16">
        <v>5</v>
      </c>
      <c r="L21" s="17">
        <f>IF(COUNTBLANK(C21:K21)&gt;0,"",SUM(C21:K21))</f>
        <v>46</v>
      </c>
      <c r="M21" s="16">
        <v>6</v>
      </c>
      <c r="N21" s="16">
        <v>3</v>
      </c>
      <c r="O21" s="16">
        <v>4</v>
      </c>
      <c r="P21" s="20">
        <v>4</v>
      </c>
      <c r="Q21" s="20">
        <v>5</v>
      </c>
      <c r="R21" s="20">
        <v>7</v>
      </c>
      <c r="S21" s="20">
        <v>5</v>
      </c>
      <c r="T21" s="20">
        <v>4</v>
      </c>
      <c r="U21" s="20">
        <v>4</v>
      </c>
      <c r="V21" s="17">
        <f>IF(COUNTBLANK(M21:U21)&gt;0,"",SUM(M21:U21))</f>
        <v>42</v>
      </c>
      <c r="W21" s="18">
        <f>IF(COUNT(L21,V21)&gt;0,SUM(L21,V21),0)</f>
        <v>88</v>
      </c>
    </row>
    <row r="22" spans="1:23" ht="12">
      <c r="A22" s="29">
        <v>3</v>
      </c>
      <c r="B22" s="19" t="s">
        <v>49</v>
      </c>
      <c r="C22" s="16">
        <v>5</v>
      </c>
      <c r="D22" s="16">
        <v>5</v>
      </c>
      <c r="E22" s="16">
        <v>6</v>
      </c>
      <c r="F22" s="16">
        <v>3</v>
      </c>
      <c r="G22" s="16">
        <v>4</v>
      </c>
      <c r="H22" s="16">
        <v>6</v>
      </c>
      <c r="I22" s="16">
        <v>5</v>
      </c>
      <c r="J22" s="16">
        <v>5</v>
      </c>
      <c r="K22" s="16">
        <v>5</v>
      </c>
      <c r="L22" s="17">
        <f>IF(COUNTBLANK(C22:K22)&gt;0,"",SUM(C22:K22))</f>
        <v>44</v>
      </c>
      <c r="M22" s="16">
        <v>5</v>
      </c>
      <c r="N22" s="16">
        <v>4</v>
      </c>
      <c r="O22" s="16">
        <v>4</v>
      </c>
      <c r="P22" s="20">
        <v>6</v>
      </c>
      <c r="Q22" s="20">
        <v>5</v>
      </c>
      <c r="R22" s="20">
        <v>7</v>
      </c>
      <c r="S22" s="20">
        <v>5</v>
      </c>
      <c r="T22" s="20">
        <v>4</v>
      </c>
      <c r="U22" s="20">
        <v>6</v>
      </c>
      <c r="V22" s="17">
        <f>IF(COUNTBLANK(M22:U22)&gt;0,"",SUM(M22:U22))</f>
        <v>46</v>
      </c>
      <c r="W22" s="18">
        <f>IF(COUNT(L22,V22)&gt;0,SUM(L22,V22),0)</f>
        <v>90</v>
      </c>
    </row>
    <row r="23" spans="1:23" ht="12">
      <c r="A23" s="29">
        <v>4</v>
      </c>
      <c r="B23" s="19" t="s">
        <v>50</v>
      </c>
      <c r="C23" s="16">
        <v>5</v>
      </c>
      <c r="D23" s="16">
        <v>5</v>
      </c>
      <c r="E23" s="16">
        <v>4</v>
      </c>
      <c r="F23" s="16">
        <v>3</v>
      </c>
      <c r="G23" s="16">
        <v>5</v>
      </c>
      <c r="H23" s="16">
        <v>4</v>
      </c>
      <c r="I23" s="16">
        <v>4</v>
      </c>
      <c r="J23" s="16">
        <v>4</v>
      </c>
      <c r="K23" s="16">
        <v>7</v>
      </c>
      <c r="L23" s="17">
        <f>IF(COUNTBLANK(C23:K23)&gt;0,"",SUM(C23:K23))</f>
        <v>41</v>
      </c>
      <c r="M23" s="16">
        <v>7</v>
      </c>
      <c r="N23" s="16">
        <v>4</v>
      </c>
      <c r="O23" s="16">
        <v>6</v>
      </c>
      <c r="P23" s="20">
        <v>5</v>
      </c>
      <c r="Q23" s="20">
        <v>5</v>
      </c>
      <c r="R23" s="20">
        <v>6</v>
      </c>
      <c r="S23" s="20">
        <v>5</v>
      </c>
      <c r="T23" s="20">
        <v>3</v>
      </c>
      <c r="U23" s="20">
        <v>5</v>
      </c>
      <c r="V23" s="17">
        <f>IF(COUNTBLANK(M23:U23)&gt;0,"",SUM(M23:U23))</f>
        <v>46</v>
      </c>
      <c r="W23" s="18">
        <f>IF(COUNT(L23,V23)&gt;0,SUM(L23,V23),0)</f>
        <v>87</v>
      </c>
    </row>
    <row r="24" spans="1:23" ht="12">
      <c r="A24" s="29">
        <v>5</v>
      </c>
      <c r="B24" s="19" t="s">
        <v>51</v>
      </c>
      <c r="C24" s="16">
        <v>6</v>
      </c>
      <c r="D24" s="16">
        <v>5</v>
      </c>
      <c r="E24" s="16">
        <v>6</v>
      </c>
      <c r="F24" s="16">
        <v>4</v>
      </c>
      <c r="G24" s="16">
        <v>5</v>
      </c>
      <c r="H24" s="16">
        <v>5</v>
      </c>
      <c r="I24" s="16">
        <v>5</v>
      </c>
      <c r="J24" s="16">
        <v>4</v>
      </c>
      <c r="K24" s="16">
        <v>6</v>
      </c>
      <c r="L24" s="17">
        <f>IF(COUNTBLANK(C24:K24)&gt;0,"",SUM(C24:K24))</f>
        <v>46</v>
      </c>
      <c r="M24" s="16">
        <v>5</v>
      </c>
      <c r="N24" s="16">
        <v>3</v>
      </c>
      <c r="O24" s="16">
        <v>5</v>
      </c>
      <c r="P24" s="20">
        <v>7</v>
      </c>
      <c r="Q24" s="20">
        <v>5</v>
      </c>
      <c r="R24" s="20">
        <v>6</v>
      </c>
      <c r="S24" s="20">
        <v>5</v>
      </c>
      <c r="T24" s="20">
        <v>4</v>
      </c>
      <c r="U24" s="20">
        <v>7</v>
      </c>
      <c r="V24" s="17">
        <f>IF(COUNTBLANK(M24:U24)&gt;0,"",SUM(M24:U24))</f>
        <v>47</v>
      </c>
      <c r="W24" s="18">
        <f>IF(COUNT(L24,V24)&gt;0,SUM(L24,V24),0)</f>
        <v>93</v>
      </c>
    </row>
    <row r="25" spans="3:23" ht="12">
      <c r="C25" s="22"/>
      <c r="D25" s="22"/>
      <c r="E25" s="22"/>
      <c r="F25" s="22"/>
      <c r="G25" s="22"/>
      <c r="H25" s="22"/>
      <c r="I25" s="22"/>
      <c r="J25" s="22"/>
      <c r="K25" s="22"/>
      <c r="L25" s="23">
        <f>(SUM(L20:L24))-(MAX(L20:L24))</f>
        <v>177</v>
      </c>
      <c r="M25" s="22"/>
      <c r="N25" s="22"/>
      <c r="O25" s="22"/>
      <c r="V25" s="23"/>
      <c r="W25" s="24">
        <f>IF(COUNT(W20:W24)=5,(SUM(W20:W24))-(MAX(W20:W24)),(IF(COUNT(W20:W24)=4,SUM(W20:W24),IF(COUNTBLANK(W20:W24)&gt;0,SUM(W20:W24),"DQ"))))</f>
        <v>358</v>
      </c>
    </row>
    <row r="26" spans="1:23" ht="15" customHeight="1">
      <c r="A26" s="7" t="s">
        <v>29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12">
      <c r="A27" s="6" t="s">
        <v>0</v>
      </c>
      <c r="B27" s="11"/>
      <c r="C27" s="12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 t="s">
        <v>1</v>
      </c>
      <c r="M27" s="12">
        <v>10</v>
      </c>
      <c r="N27" s="12">
        <v>11</v>
      </c>
      <c r="O27" s="12">
        <v>12</v>
      </c>
      <c r="P27" s="12">
        <v>13</v>
      </c>
      <c r="Q27" s="12">
        <v>14</v>
      </c>
      <c r="R27" s="12">
        <v>15</v>
      </c>
      <c r="S27" s="12">
        <v>16</v>
      </c>
      <c r="T27" s="12">
        <v>17</v>
      </c>
      <c r="U27" s="12">
        <v>18</v>
      </c>
      <c r="V27" s="13" t="s">
        <v>2</v>
      </c>
      <c r="W27" s="14" t="s">
        <v>3</v>
      </c>
    </row>
    <row r="28" spans="1:23" ht="12">
      <c r="A28" s="29">
        <v>1</v>
      </c>
      <c r="B28" s="15" t="s">
        <v>117</v>
      </c>
      <c r="C28" s="16">
        <v>5</v>
      </c>
      <c r="D28" s="16">
        <v>4</v>
      </c>
      <c r="E28" s="16">
        <v>4</v>
      </c>
      <c r="F28" s="16">
        <v>5</v>
      </c>
      <c r="G28" s="16">
        <v>4</v>
      </c>
      <c r="H28" s="16">
        <v>4</v>
      </c>
      <c r="I28" s="16">
        <v>3</v>
      </c>
      <c r="J28" s="16">
        <v>4</v>
      </c>
      <c r="K28" s="16">
        <v>5</v>
      </c>
      <c r="L28" s="17">
        <f>IF(COUNTBLANK(C28:K28)&gt;0,"",SUM(C28:K28))</f>
        <v>38</v>
      </c>
      <c r="M28" s="16">
        <v>6</v>
      </c>
      <c r="N28" s="16">
        <v>5</v>
      </c>
      <c r="O28" s="16">
        <v>4</v>
      </c>
      <c r="P28" s="16">
        <v>4</v>
      </c>
      <c r="Q28" s="16">
        <v>5</v>
      </c>
      <c r="R28" s="16">
        <v>7</v>
      </c>
      <c r="S28" s="16">
        <v>5</v>
      </c>
      <c r="T28" s="16">
        <v>4</v>
      </c>
      <c r="U28" s="16">
        <v>5</v>
      </c>
      <c r="V28" s="17">
        <f>IF(COUNTBLANK(M28:U28)&gt;0,"",SUM(M28:U28))</f>
        <v>45</v>
      </c>
      <c r="W28" s="18">
        <f>IF(COUNT(L28,V28)&gt;0,SUM(L28,V28),0)</f>
        <v>83</v>
      </c>
    </row>
    <row r="29" spans="1:23" ht="12">
      <c r="A29" s="29">
        <v>2</v>
      </c>
      <c r="B29" s="19" t="s">
        <v>118</v>
      </c>
      <c r="C29" s="16">
        <v>6</v>
      </c>
      <c r="D29" s="16">
        <v>7</v>
      </c>
      <c r="E29" s="16">
        <v>5</v>
      </c>
      <c r="F29" s="16">
        <v>4</v>
      </c>
      <c r="G29" s="16">
        <v>4</v>
      </c>
      <c r="H29" s="16">
        <v>7</v>
      </c>
      <c r="I29" s="16">
        <v>4</v>
      </c>
      <c r="J29" s="16">
        <v>5</v>
      </c>
      <c r="K29" s="16">
        <v>7</v>
      </c>
      <c r="L29" s="17">
        <f>IF(COUNTBLANK(C29:K29)&gt;0,"",SUM(C29:K29))</f>
        <v>49</v>
      </c>
      <c r="M29" s="16">
        <v>7</v>
      </c>
      <c r="N29" s="16">
        <v>5</v>
      </c>
      <c r="O29" s="16">
        <v>6</v>
      </c>
      <c r="P29" s="20">
        <v>9</v>
      </c>
      <c r="Q29" s="20">
        <v>6</v>
      </c>
      <c r="R29" s="20">
        <v>6</v>
      </c>
      <c r="S29" s="20">
        <v>5</v>
      </c>
      <c r="T29" s="20">
        <v>3</v>
      </c>
      <c r="U29" s="20">
        <v>5</v>
      </c>
      <c r="V29" s="17">
        <f>IF(COUNTBLANK(M29:U29)&gt;0,"",SUM(M29:U29))</f>
        <v>52</v>
      </c>
      <c r="W29" s="18">
        <f>IF(COUNT(L29,V29)&gt;0,SUM(L29,V29),0)</f>
        <v>101</v>
      </c>
    </row>
    <row r="30" spans="1:23" ht="12">
      <c r="A30" s="29">
        <v>3</v>
      </c>
      <c r="B30" s="19" t="s">
        <v>119</v>
      </c>
      <c r="C30" s="16">
        <v>6</v>
      </c>
      <c r="D30" s="16">
        <v>6</v>
      </c>
      <c r="E30" s="16">
        <v>4</v>
      </c>
      <c r="F30" s="16">
        <v>5</v>
      </c>
      <c r="G30" s="16">
        <v>6</v>
      </c>
      <c r="H30" s="16">
        <v>6</v>
      </c>
      <c r="I30" s="16">
        <v>5</v>
      </c>
      <c r="J30" s="16">
        <v>5</v>
      </c>
      <c r="K30" s="16">
        <v>6</v>
      </c>
      <c r="L30" s="17">
        <f>IF(COUNTBLANK(C30:K30)&gt;0,"",SUM(C30:K30))</f>
        <v>49</v>
      </c>
      <c r="M30" s="16">
        <v>5</v>
      </c>
      <c r="N30" s="16">
        <v>5</v>
      </c>
      <c r="O30" s="16">
        <v>5</v>
      </c>
      <c r="P30" s="20">
        <v>5</v>
      </c>
      <c r="Q30" s="20">
        <v>5</v>
      </c>
      <c r="R30" s="20">
        <v>6</v>
      </c>
      <c r="S30" s="20">
        <v>5</v>
      </c>
      <c r="T30" s="20">
        <v>4</v>
      </c>
      <c r="U30" s="20">
        <v>6</v>
      </c>
      <c r="V30" s="17">
        <f>IF(COUNTBLANK(M30:U30)&gt;0,"",SUM(M30:U30))</f>
        <v>46</v>
      </c>
      <c r="W30" s="18">
        <f>IF(COUNT(L30,V30)&gt;0,SUM(L30,V30),0)</f>
        <v>95</v>
      </c>
    </row>
    <row r="31" spans="1:23" ht="12">
      <c r="A31" s="29">
        <v>4</v>
      </c>
      <c r="B31" s="19" t="s">
        <v>120</v>
      </c>
      <c r="C31" s="16">
        <v>7</v>
      </c>
      <c r="D31" s="16">
        <v>4</v>
      </c>
      <c r="E31" s="16">
        <v>5</v>
      </c>
      <c r="F31" s="16">
        <v>4</v>
      </c>
      <c r="G31" s="16">
        <v>6</v>
      </c>
      <c r="H31" s="16">
        <v>5</v>
      </c>
      <c r="I31" s="16">
        <v>5</v>
      </c>
      <c r="J31" s="16">
        <v>4</v>
      </c>
      <c r="K31" s="16">
        <v>5</v>
      </c>
      <c r="L31" s="17">
        <f>IF(COUNTBLANK(C31:K31)&gt;0,"",SUM(C31:K31))</f>
        <v>45</v>
      </c>
      <c r="M31" s="16">
        <v>6</v>
      </c>
      <c r="N31" s="16">
        <v>3</v>
      </c>
      <c r="O31" s="16">
        <v>3</v>
      </c>
      <c r="P31" s="20">
        <v>5</v>
      </c>
      <c r="Q31" s="20">
        <v>4</v>
      </c>
      <c r="R31" s="20">
        <v>5</v>
      </c>
      <c r="S31" s="20">
        <v>5</v>
      </c>
      <c r="T31" s="20">
        <v>3</v>
      </c>
      <c r="U31" s="20">
        <v>4</v>
      </c>
      <c r="V31" s="17">
        <f>IF(COUNTBLANK(M31:U31)&gt;0,"",SUM(M31:U31))</f>
        <v>38</v>
      </c>
      <c r="W31" s="18">
        <f>IF(COUNT(L31,V31)&gt;0,SUM(L31,V31),0)</f>
        <v>83</v>
      </c>
    </row>
    <row r="32" spans="1:23" ht="12">
      <c r="A32" s="29">
        <v>5</v>
      </c>
      <c r="B32" s="19" t="s">
        <v>121</v>
      </c>
      <c r="C32" s="16">
        <v>6</v>
      </c>
      <c r="D32" s="16">
        <v>6</v>
      </c>
      <c r="E32" s="16">
        <v>6</v>
      </c>
      <c r="F32" s="16">
        <v>3</v>
      </c>
      <c r="G32" s="16">
        <v>9</v>
      </c>
      <c r="H32" s="16">
        <v>5</v>
      </c>
      <c r="I32" s="16">
        <v>6</v>
      </c>
      <c r="J32" s="16">
        <v>4</v>
      </c>
      <c r="K32" s="16">
        <v>6</v>
      </c>
      <c r="L32" s="17">
        <f>IF(COUNTBLANK(C32:K32)&gt;0,"",SUM(C32:K32))</f>
        <v>51</v>
      </c>
      <c r="M32" s="16">
        <v>5</v>
      </c>
      <c r="N32" s="16">
        <v>6</v>
      </c>
      <c r="O32" s="16">
        <v>5</v>
      </c>
      <c r="P32" s="20">
        <v>8</v>
      </c>
      <c r="Q32" s="20">
        <v>6</v>
      </c>
      <c r="R32" s="20">
        <v>6</v>
      </c>
      <c r="S32" s="20">
        <v>5</v>
      </c>
      <c r="T32" s="20">
        <v>4</v>
      </c>
      <c r="U32" s="20">
        <v>7</v>
      </c>
      <c r="V32" s="17">
        <f>IF(COUNTBLANK(M32:U32)&gt;0,"",SUM(M32:U32))</f>
        <v>52</v>
      </c>
      <c r="W32" s="18">
        <f>IF(COUNT(L32,V32)&gt;0,SUM(L32,V32),0)</f>
        <v>103</v>
      </c>
    </row>
    <row r="33" spans="3:23" ht="12">
      <c r="C33" s="22"/>
      <c r="D33" s="22"/>
      <c r="E33" s="22"/>
      <c r="F33" s="22"/>
      <c r="G33" s="22"/>
      <c r="H33" s="22"/>
      <c r="I33" s="22"/>
      <c r="J33" s="22"/>
      <c r="K33" s="22"/>
      <c r="L33" s="23">
        <f>(SUM(L28:L32))-(MAX(L28:L32))</f>
        <v>181</v>
      </c>
      <c r="M33" s="22"/>
      <c r="N33" s="22"/>
      <c r="O33" s="22"/>
      <c r="V33" s="23"/>
      <c r="W33" s="24">
        <f>IF(COUNT(W28:W32)=5,(SUM(W28:W32))-(MAX(W28:W32)),(IF(COUNT(W28:W32)=4,SUM(W28:W32),IF(COUNTBLANK(W28:W32)&gt;0,SUM(W28:W32),"DQ"))))</f>
        <v>362</v>
      </c>
    </row>
    <row r="34" spans="1:23" ht="12">
      <c r="A34" s="7" t="s">
        <v>30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ht="12">
      <c r="A35" s="6" t="s">
        <v>0</v>
      </c>
      <c r="B35" s="11"/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 t="s">
        <v>1</v>
      </c>
      <c r="M35" s="12">
        <v>10</v>
      </c>
      <c r="N35" s="12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3" t="s">
        <v>2</v>
      </c>
      <c r="W35" s="14" t="s">
        <v>3</v>
      </c>
    </row>
    <row r="36" spans="1:23" ht="12">
      <c r="A36" s="29">
        <v>1</v>
      </c>
      <c r="B36" s="15" t="s">
        <v>92</v>
      </c>
      <c r="C36" s="16">
        <v>6</v>
      </c>
      <c r="D36" s="16">
        <v>4</v>
      </c>
      <c r="E36" s="16">
        <v>5</v>
      </c>
      <c r="F36" s="16">
        <v>3</v>
      </c>
      <c r="G36" s="16">
        <v>4</v>
      </c>
      <c r="H36" s="16">
        <v>5</v>
      </c>
      <c r="I36" s="16">
        <v>4</v>
      </c>
      <c r="J36" s="16">
        <v>4</v>
      </c>
      <c r="K36" s="16">
        <v>5</v>
      </c>
      <c r="L36" s="17">
        <f>IF(COUNTBLANK(C36:K36)&gt;0,"",SUM(C36:K36))</f>
        <v>40</v>
      </c>
      <c r="M36" s="16">
        <v>5</v>
      </c>
      <c r="N36" s="16">
        <v>3</v>
      </c>
      <c r="O36" s="16">
        <v>3</v>
      </c>
      <c r="P36" s="16">
        <v>4</v>
      </c>
      <c r="Q36" s="16">
        <v>4</v>
      </c>
      <c r="R36" s="16">
        <v>11</v>
      </c>
      <c r="S36" s="16">
        <v>5</v>
      </c>
      <c r="T36" s="16">
        <v>4</v>
      </c>
      <c r="U36" s="16">
        <v>5</v>
      </c>
      <c r="V36" s="17">
        <f>IF(COUNTBLANK(M36:U36)&gt;0,"",SUM(M36:U36))</f>
        <v>44</v>
      </c>
      <c r="W36" s="18">
        <f>IF(COUNT(L36,V36)&gt;0,SUM(L36,V36),0)</f>
        <v>84</v>
      </c>
    </row>
    <row r="37" spans="1:23" ht="12">
      <c r="A37" s="29">
        <v>2</v>
      </c>
      <c r="B37" s="19" t="s">
        <v>93</v>
      </c>
      <c r="C37" s="16">
        <v>6</v>
      </c>
      <c r="D37" s="16">
        <v>5</v>
      </c>
      <c r="E37" s="16">
        <v>4</v>
      </c>
      <c r="F37" s="16">
        <v>3</v>
      </c>
      <c r="G37" s="16">
        <v>5</v>
      </c>
      <c r="H37" s="16">
        <v>5</v>
      </c>
      <c r="I37" s="16">
        <v>5</v>
      </c>
      <c r="J37" s="16">
        <v>4</v>
      </c>
      <c r="K37" s="16">
        <v>6</v>
      </c>
      <c r="L37" s="17">
        <f>IF(COUNTBLANK(C37:K37)&gt;0,"",SUM(C37:K37))</f>
        <v>43</v>
      </c>
      <c r="M37" s="16">
        <v>5</v>
      </c>
      <c r="N37" s="16">
        <v>4</v>
      </c>
      <c r="O37" s="16">
        <v>4</v>
      </c>
      <c r="P37" s="20">
        <v>6</v>
      </c>
      <c r="Q37" s="20">
        <v>4</v>
      </c>
      <c r="R37" s="20">
        <v>5</v>
      </c>
      <c r="S37" s="20">
        <v>4</v>
      </c>
      <c r="T37" s="20">
        <v>5</v>
      </c>
      <c r="U37" s="20">
        <v>5</v>
      </c>
      <c r="V37" s="17">
        <f>IF(COUNTBLANK(M37:U37)&gt;0,"",SUM(M37:U37))</f>
        <v>42</v>
      </c>
      <c r="W37" s="18">
        <f>IF(COUNT(L37,V37)&gt;0,SUM(L37,V37),0)</f>
        <v>85</v>
      </c>
    </row>
    <row r="38" spans="1:24" ht="12">
      <c r="A38" s="29">
        <v>3</v>
      </c>
      <c r="B38" s="19" t="s">
        <v>94</v>
      </c>
      <c r="C38" s="16">
        <v>6</v>
      </c>
      <c r="D38" s="16">
        <v>5</v>
      </c>
      <c r="E38" s="16">
        <v>5</v>
      </c>
      <c r="F38" s="16">
        <v>3</v>
      </c>
      <c r="G38" s="16">
        <v>4</v>
      </c>
      <c r="H38" s="16">
        <v>5</v>
      </c>
      <c r="I38" s="16">
        <v>4</v>
      </c>
      <c r="J38" s="16">
        <v>4</v>
      </c>
      <c r="K38" s="16">
        <v>8</v>
      </c>
      <c r="L38" s="17">
        <f>IF(COUNTBLANK(C38:K38)&gt;0,"",SUM(C38:K38))</f>
        <v>44</v>
      </c>
      <c r="M38" s="16">
        <v>5</v>
      </c>
      <c r="N38" s="16">
        <v>11</v>
      </c>
      <c r="O38" s="16">
        <v>4</v>
      </c>
      <c r="P38" s="20">
        <v>5</v>
      </c>
      <c r="Q38" s="20">
        <v>5</v>
      </c>
      <c r="R38" s="20">
        <v>6</v>
      </c>
      <c r="S38" s="20">
        <v>4</v>
      </c>
      <c r="T38" s="20">
        <v>3</v>
      </c>
      <c r="U38" s="20">
        <v>5</v>
      </c>
      <c r="V38" s="17">
        <f>IF(COUNTBLANK(M38:U38)&gt;0,"",SUM(M38:U38))</f>
        <v>48</v>
      </c>
      <c r="W38" s="18">
        <f>IF(COUNT(L38,V38)&gt;0,SUM(L38,V38),0)</f>
        <v>92</v>
      </c>
      <c r="X38" s="36"/>
    </row>
    <row r="39" spans="1:23" ht="12">
      <c r="A39" s="29">
        <v>4</v>
      </c>
      <c r="B39" s="19" t="s">
        <v>95</v>
      </c>
      <c r="C39" s="16">
        <v>7</v>
      </c>
      <c r="D39" s="16">
        <v>5</v>
      </c>
      <c r="E39" s="16">
        <v>4</v>
      </c>
      <c r="F39" s="16">
        <v>3</v>
      </c>
      <c r="G39" s="16">
        <v>5</v>
      </c>
      <c r="H39" s="16">
        <v>4</v>
      </c>
      <c r="I39" s="16">
        <v>4</v>
      </c>
      <c r="J39" s="16">
        <v>4</v>
      </c>
      <c r="K39" s="16">
        <v>5</v>
      </c>
      <c r="L39" s="17">
        <f>IF(COUNTBLANK(C39:K39)&gt;0,"",SUM(C39:K39))</f>
        <v>41</v>
      </c>
      <c r="M39" s="16">
        <v>6</v>
      </c>
      <c r="N39" s="16">
        <v>6</v>
      </c>
      <c r="O39" s="16">
        <v>4</v>
      </c>
      <c r="P39" s="20">
        <v>4</v>
      </c>
      <c r="Q39" s="20">
        <v>5</v>
      </c>
      <c r="R39" s="20">
        <v>6</v>
      </c>
      <c r="S39" s="20">
        <v>5</v>
      </c>
      <c r="T39" s="20">
        <v>3</v>
      </c>
      <c r="U39" s="20">
        <v>7</v>
      </c>
      <c r="V39" s="17">
        <f>IF(COUNTBLANK(M39:U39)&gt;0,"",SUM(M39:U39))</f>
        <v>46</v>
      </c>
      <c r="W39" s="18">
        <f>IF(COUNT(L39,V39)&gt;0,SUM(L39,V39),0)</f>
        <v>87</v>
      </c>
    </row>
    <row r="40" spans="1:23" ht="12">
      <c r="A40" s="29">
        <v>5</v>
      </c>
      <c r="B40" s="19" t="s">
        <v>96</v>
      </c>
      <c r="C40" s="16">
        <v>7</v>
      </c>
      <c r="D40" s="16">
        <v>6</v>
      </c>
      <c r="E40" s="16">
        <v>4</v>
      </c>
      <c r="F40" s="16">
        <v>4</v>
      </c>
      <c r="G40" s="16">
        <v>5</v>
      </c>
      <c r="H40" s="16">
        <v>7</v>
      </c>
      <c r="I40" s="16">
        <v>5</v>
      </c>
      <c r="J40" s="16">
        <v>4</v>
      </c>
      <c r="K40" s="16">
        <v>6</v>
      </c>
      <c r="L40" s="17">
        <f>IF(COUNTBLANK(C40:K40)&gt;0,"",SUM(C40:K40))</f>
        <v>48</v>
      </c>
      <c r="M40" s="16">
        <v>5</v>
      </c>
      <c r="N40" s="16">
        <v>6</v>
      </c>
      <c r="O40" s="16">
        <v>3</v>
      </c>
      <c r="P40" s="20">
        <v>5</v>
      </c>
      <c r="Q40" s="20">
        <v>5</v>
      </c>
      <c r="R40" s="20">
        <v>7</v>
      </c>
      <c r="S40" s="20">
        <v>5</v>
      </c>
      <c r="T40" s="20">
        <v>3</v>
      </c>
      <c r="U40" s="20">
        <v>6</v>
      </c>
      <c r="V40" s="17">
        <f>IF(COUNTBLANK(M40:U40)&gt;0,"",SUM(M40:U40))</f>
        <v>45</v>
      </c>
      <c r="W40" s="18">
        <f>IF(COUNT(L40,V40)&gt;0,SUM(L40,V40),0)</f>
        <v>93</v>
      </c>
    </row>
    <row r="41" spans="3:23" ht="12">
      <c r="C41" s="22"/>
      <c r="D41" s="22"/>
      <c r="E41" s="22"/>
      <c r="F41" s="22"/>
      <c r="G41" s="22"/>
      <c r="H41" s="22"/>
      <c r="I41" s="22"/>
      <c r="J41" s="22"/>
      <c r="K41" s="22"/>
      <c r="L41" s="23">
        <f>(SUM(L36:L40))-(MAX(L36:L40))</f>
        <v>168</v>
      </c>
      <c r="M41" s="22"/>
      <c r="N41" s="22"/>
      <c r="O41" s="22"/>
      <c r="V41" s="23"/>
      <c r="W41" s="24">
        <f>IF(COUNT(W36:W40)=5,(SUM(W36:W40))-(MAX(W36:W40)),(IF(COUNT(W36:W40)=4,SUM(W36:W40),IF(COUNTBLANK(W36:W40)&gt;0,SUM(W36:W40),"DQ"))))</f>
        <v>348</v>
      </c>
    </row>
    <row r="42" spans="1:23" ht="12">
      <c r="A42" s="7" t="s">
        <v>31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2">
      <c r="A43" s="6" t="s">
        <v>0</v>
      </c>
      <c r="B43" s="11"/>
      <c r="C43" s="12">
        <v>1</v>
      </c>
      <c r="D43" s="12">
        <v>2</v>
      </c>
      <c r="E43" s="12">
        <v>3</v>
      </c>
      <c r="F43" s="12">
        <v>4</v>
      </c>
      <c r="G43" s="12">
        <v>5</v>
      </c>
      <c r="H43" s="12">
        <v>6</v>
      </c>
      <c r="I43" s="12">
        <v>7</v>
      </c>
      <c r="J43" s="12">
        <v>8</v>
      </c>
      <c r="K43" s="12">
        <v>9</v>
      </c>
      <c r="L43" s="12" t="s">
        <v>1</v>
      </c>
      <c r="M43" s="12">
        <v>10</v>
      </c>
      <c r="N43" s="12">
        <v>11</v>
      </c>
      <c r="O43" s="12">
        <v>12</v>
      </c>
      <c r="P43" s="12">
        <v>13</v>
      </c>
      <c r="Q43" s="12">
        <v>14</v>
      </c>
      <c r="R43" s="12">
        <v>15</v>
      </c>
      <c r="S43" s="12">
        <v>16</v>
      </c>
      <c r="T43" s="12">
        <v>17</v>
      </c>
      <c r="U43" s="12">
        <v>18</v>
      </c>
      <c r="V43" s="13" t="s">
        <v>2</v>
      </c>
      <c r="W43" s="14" t="s">
        <v>3</v>
      </c>
    </row>
    <row r="44" spans="1:23" ht="12">
      <c r="A44" s="29">
        <v>1</v>
      </c>
      <c r="B44" s="15" t="s">
        <v>97</v>
      </c>
      <c r="C44" s="16">
        <v>6</v>
      </c>
      <c r="D44" s="16">
        <v>4</v>
      </c>
      <c r="E44" s="16">
        <v>5</v>
      </c>
      <c r="F44" s="16">
        <v>4</v>
      </c>
      <c r="G44" s="16">
        <v>5</v>
      </c>
      <c r="H44" s="16">
        <v>5</v>
      </c>
      <c r="I44" s="16">
        <v>4</v>
      </c>
      <c r="J44" s="16">
        <v>5</v>
      </c>
      <c r="K44" s="16">
        <v>5</v>
      </c>
      <c r="L44" s="17">
        <f>IF(COUNTBLANK(C44:K44)&gt;0,"",SUM(C44:K44))</f>
        <v>43</v>
      </c>
      <c r="M44" s="16">
        <v>7</v>
      </c>
      <c r="N44" s="16">
        <v>5</v>
      </c>
      <c r="O44" s="16">
        <v>7</v>
      </c>
      <c r="P44" s="16">
        <v>4</v>
      </c>
      <c r="Q44" s="16">
        <v>6</v>
      </c>
      <c r="R44" s="16">
        <v>6</v>
      </c>
      <c r="S44" s="16">
        <v>5</v>
      </c>
      <c r="T44" s="16">
        <v>3</v>
      </c>
      <c r="U44" s="16">
        <v>6</v>
      </c>
      <c r="V44" s="17">
        <f>IF(COUNTBLANK(M44:U44)&gt;0,"",SUM(M44:U44))</f>
        <v>49</v>
      </c>
      <c r="W44" s="18">
        <f>IF(COUNT(L44,V44)&gt;0,SUM(L44,V44),0)</f>
        <v>92</v>
      </c>
    </row>
    <row r="45" spans="1:23" ht="12">
      <c r="A45" s="29">
        <v>2</v>
      </c>
      <c r="B45" s="19" t="s">
        <v>98</v>
      </c>
      <c r="C45" s="16">
        <v>9</v>
      </c>
      <c r="D45" s="16">
        <v>5</v>
      </c>
      <c r="E45" s="16">
        <v>4</v>
      </c>
      <c r="F45" s="16">
        <v>3</v>
      </c>
      <c r="G45" s="16">
        <v>5</v>
      </c>
      <c r="H45" s="16">
        <v>5</v>
      </c>
      <c r="I45" s="16">
        <v>5</v>
      </c>
      <c r="J45" s="16">
        <v>6</v>
      </c>
      <c r="K45" s="16">
        <v>9</v>
      </c>
      <c r="L45" s="17">
        <f>IF(COUNTBLANK(C45:K45)&gt;0,"",SUM(C45:K45))</f>
        <v>51</v>
      </c>
      <c r="M45" s="16">
        <v>6</v>
      </c>
      <c r="N45" s="16">
        <v>6</v>
      </c>
      <c r="O45" s="16">
        <v>5</v>
      </c>
      <c r="P45" s="20">
        <v>4</v>
      </c>
      <c r="Q45" s="20">
        <v>6</v>
      </c>
      <c r="R45" s="20">
        <v>9</v>
      </c>
      <c r="S45" s="20">
        <v>5</v>
      </c>
      <c r="T45" s="20">
        <v>4</v>
      </c>
      <c r="U45" s="20">
        <v>5</v>
      </c>
      <c r="V45" s="17">
        <f>IF(COUNTBLANK(M45:U45)&gt;0,"",SUM(M45:U45))</f>
        <v>50</v>
      </c>
      <c r="W45" s="18">
        <f>IF(COUNT(L45,V45)&gt;0,SUM(L45,V45),0)</f>
        <v>101</v>
      </c>
    </row>
    <row r="46" spans="1:23" ht="12">
      <c r="A46" s="29">
        <v>3</v>
      </c>
      <c r="B46" s="19" t="s">
        <v>99</v>
      </c>
      <c r="C46" s="16">
        <v>6</v>
      </c>
      <c r="D46" s="16">
        <v>6</v>
      </c>
      <c r="E46" s="16">
        <v>5</v>
      </c>
      <c r="F46" s="16">
        <v>5</v>
      </c>
      <c r="G46" s="16">
        <v>5</v>
      </c>
      <c r="H46" s="16">
        <v>5</v>
      </c>
      <c r="I46" s="16">
        <v>5</v>
      </c>
      <c r="J46" s="16">
        <v>4</v>
      </c>
      <c r="K46" s="16">
        <v>7</v>
      </c>
      <c r="L46" s="17">
        <f>IF(COUNTBLANK(C46:K46)&gt;0,"",SUM(C46:K46))</f>
        <v>48</v>
      </c>
      <c r="M46" s="16">
        <v>5</v>
      </c>
      <c r="N46" s="16">
        <v>5</v>
      </c>
      <c r="O46" s="16">
        <v>7</v>
      </c>
      <c r="P46" s="20">
        <v>4</v>
      </c>
      <c r="Q46" s="20">
        <v>6</v>
      </c>
      <c r="R46" s="20">
        <v>5</v>
      </c>
      <c r="S46" s="20">
        <v>6</v>
      </c>
      <c r="T46" s="20">
        <v>2</v>
      </c>
      <c r="U46" s="20">
        <v>7</v>
      </c>
      <c r="V46" s="17">
        <f>IF(COUNTBLANK(M46:U46)&gt;0,"",SUM(M46:U46))</f>
        <v>47</v>
      </c>
      <c r="W46" s="18">
        <f>IF(COUNT(L46,V46)&gt;0,SUM(L46,V46),0)</f>
        <v>95</v>
      </c>
    </row>
    <row r="47" spans="1:23" ht="12">
      <c r="A47" s="29">
        <v>4</v>
      </c>
      <c r="B47" s="19" t="s">
        <v>100</v>
      </c>
      <c r="C47" s="16">
        <v>8</v>
      </c>
      <c r="D47" s="16">
        <v>5</v>
      </c>
      <c r="E47" s="16">
        <v>6</v>
      </c>
      <c r="F47" s="16">
        <v>3</v>
      </c>
      <c r="G47" s="16">
        <v>6</v>
      </c>
      <c r="H47" s="16">
        <v>6</v>
      </c>
      <c r="I47" s="16">
        <v>6</v>
      </c>
      <c r="J47" s="16">
        <v>5</v>
      </c>
      <c r="K47" s="16">
        <v>9</v>
      </c>
      <c r="L47" s="17">
        <f>IF(COUNTBLANK(C47:K47)&gt;0,"",SUM(C47:K47))</f>
        <v>54</v>
      </c>
      <c r="M47" s="16">
        <v>5</v>
      </c>
      <c r="N47" s="16">
        <v>5</v>
      </c>
      <c r="O47" s="16">
        <v>6</v>
      </c>
      <c r="P47" s="20">
        <v>5</v>
      </c>
      <c r="Q47" s="20">
        <v>5</v>
      </c>
      <c r="R47" s="20">
        <v>5</v>
      </c>
      <c r="S47" s="20">
        <v>6</v>
      </c>
      <c r="T47" s="20">
        <v>4</v>
      </c>
      <c r="U47" s="20">
        <v>6</v>
      </c>
      <c r="V47" s="17">
        <f>IF(COUNTBLANK(M47:U47)&gt;0,"",SUM(M47:U47))</f>
        <v>47</v>
      </c>
      <c r="W47" s="18">
        <f>IF(COUNT(L47,V47)&gt;0,SUM(L47,V47),0)</f>
        <v>101</v>
      </c>
    </row>
    <row r="48" spans="1:23" ht="12">
      <c r="A48" s="29">
        <v>5</v>
      </c>
      <c r="B48" s="19" t="s">
        <v>101</v>
      </c>
      <c r="C48" s="16">
        <v>6</v>
      </c>
      <c r="D48" s="16">
        <v>5</v>
      </c>
      <c r="E48" s="16">
        <v>6</v>
      </c>
      <c r="F48" s="16">
        <v>5</v>
      </c>
      <c r="G48" s="16">
        <v>6</v>
      </c>
      <c r="H48" s="16">
        <v>6</v>
      </c>
      <c r="I48" s="16">
        <v>7</v>
      </c>
      <c r="J48" s="16">
        <v>4</v>
      </c>
      <c r="K48" s="16">
        <v>6</v>
      </c>
      <c r="L48" s="17">
        <f>IF(COUNTBLANK(C48:K48)&gt;0,"",SUM(C48:K48))</f>
        <v>51</v>
      </c>
      <c r="M48" s="16">
        <v>6</v>
      </c>
      <c r="N48" s="16">
        <v>6</v>
      </c>
      <c r="O48" s="16">
        <v>7</v>
      </c>
      <c r="P48" s="20">
        <v>5</v>
      </c>
      <c r="Q48" s="20">
        <v>6</v>
      </c>
      <c r="R48" s="20">
        <v>5</v>
      </c>
      <c r="S48" s="20">
        <v>5</v>
      </c>
      <c r="T48" s="20">
        <v>4</v>
      </c>
      <c r="U48" s="20">
        <v>6</v>
      </c>
      <c r="V48" s="17">
        <f>IF(COUNTBLANK(M48:U48)&gt;0,"",SUM(M48:U48))</f>
        <v>50</v>
      </c>
      <c r="W48" s="18">
        <f>IF(COUNT(L48,V48)&gt;0,SUM(L48,V48),0)</f>
        <v>101</v>
      </c>
    </row>
    <row r="49" spans="3:23" ht="12">
      <c r="C49" s="22"/>
      <c r="D49" s="22"/>
      <c r="E49" s="22"/>
      <c r="F49" s="22"/>
      <c r="G49" s="22"/>
      <c r="H49" s="22"/>
      <c r="I49" s="22"/>
      <c r="J49" s="22"/>
      <c r="K49" s="22"/>
      <c r="L49" s="23">
        <f>(SUM(L44:L48))-(MAX(L44:L48))</f>
        <v>193</v>
      </c>
      <c r="M49" s="22"/>
      <c r="N49" s="22"/>
      <c r="O49" s="22"/>
      <c r="V49" s="23"/>
      <c r="W49" s="24">
        <f>IF(COUNT(W44:W48)=5,(SUM(W44:W48))-(MAX(W44:W48)),(IF(COUNT(W44:W48)=4,SUM(W44:W48),IF(COUNTBLANK(W44:W48)&gt;0,SUM(W44:W48),"DQ"))))</f>
        <v>389</v>
      </c>
    </row>
    <row r="50" spans="1:23" ht="12">
      <c r="A50" s="7" t="s">
        <v>32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ht="12">
      <c r="A51" s="6" t="s">
        <v>0</v>
      </c>
      <c r="B51" s="11"/>
      <c r="C51" s="12">
        <v>1</v>
      </c>
      <c r="D51" s="12">
        <v>2</v>
      </c>
      <c r="E51" s="12">
        <v>3</v>
      </c>
      <c r="F51" s="12">
        <v>4</v>
      </c>
      <c r="G51" s="12">
        <v>5</v>
      </c>
      <c r="H51" s="12">
        <v>6</v>
      </c>
      <c r="I51" s="12">
        <v>7</v>
      </c>
      <c r="J51" s="12">
        <v>8</v>
      </c>
      <c r="K51" s="12">
        <v>9</v>
      </c>
      <c r="L51" s="12" t="s">
        <v>1</v>
      </c>
      <c r="M51" s="12">
        <v>10</v>
      </c>
      <c r="N51" s="12">
        <v>11</v>
      </c>
      <c r="O51" s="12">
        <v>12</v>
      </c>
      <c r="P51" s="12">
        <v>13</v>
      </c>
      <c r="Q51" s="12">
        <v>14</v>
      </c>
      <c r="R51" s="12">
        <v>15</v>
      </c>
      <c r="S51" s="12">
        <v>16</v>
      </c>
      <c r="T51" s="12">
        <v>17</v>
      </c>
      <c r="U51" s="12">
        <v>18</v>
      </c>
      <c r="V51" s="13" t="s">
        <v>2</v>
      </c>
      <c r="W51" s="14" t="s">
        <v>3</v>
      </c>
    </row>
    <row r="52" spans="1:23" ht="12">
      <c r="A52" s="29">
        <v>1</v>
      </c>
      <c r="B52" s="15" t="s">
        <v>87</v>
      </c>
      <c r="C52" s="16">
        <v>5</v>
      </c>
      <c r="D52" s="16">
        <v>5</v>
      </c>
      <c r="E52" s="16">
        <v>4</v>
      </c>
      <c r="F52" s="16">
        <v>4</v>
      </c>
      <c r="G52" s="16">
        <v>4</v>
      </c>
      <c r="H52" s="16">
        <v>7</v>
      </c>
      <c r="I52" s="16">
        <v>5</v>
      </c>
      <c r="J52" s="16">
        <v>4</v>
      </c>
      <c r="K52" s="16">
        <v>6</v>
      </c>
      <c r="L52" s="17">
        <f>IF(COUNTBLANK(C52:K52)&gt;0,"",SUM(C52:K52))</f>
        <v>44</v>
      </c>
      <c r="M52" s="16">
        <v>4</v>
      </c>
      <c r="N52" s="16">
        <v>4</v>
      </c>
      <c r="O52" s="16">
        <v>6</v>
      </c>
      <c r="P52" s="16">
        <v>4</v>
      </c>
      <c r="Q52" s="16">
        <v>5</v>
      </c>
      <c r="R52" s="16">
        <v>4</v>
      </c>
      <c r="S52" s="16">
        <v>5</v>
      </c>
      <c r="T52" s="16">
        <v>6</v>
      </c>
      <c r="U52" s="16">
        <v>5</v>
      </c>
      <c r="V52" s="17">
        <f>IF(COUNTBLANK(M52:U52)&gt;0,"",SUM(M52:U52))</f>
        <v>43</v>
      </c>
      <c r="W52" s="18">
        <f>IF(COUNT(L52,V52)&gt;0,SUM(L52,V52),0)</f>
        <v>87</v>
      </c>
    </row>
    <row r="53" spans="1:23" ht="12">
      <c r="A53" s="29">
        <v>2</v>
      </c>
      <c r="B53" s="19" t="s">
        <v>88</v>
      </c>
      <c r="C53" s="16">
        <v>5</v>
      </c>
      <c r="D53" s="16">
        <v>5</v>
      </c>
      <c r="E53" s="16">
        <v>4</v>
      </c>
      <c r="F53" s="16">
        <v>4</v>
      </c>
      <c r="G53" s="16">
        <v>4</v>
      </c>
      <c r="H53" s="16">
        <v>4</v>
      </c>
      <c r="I53" s="16">
        <v>5</v>
      </c>
      <c r="J53" s="16">
        <v>4</v>
      </c>
      <c r="K53" s="16">
        <v>4</v>
      </c>
      <c r="L53" s="17">
        <f>IF(COUNTBLANK(C53:K53)&gt;0,"",SUM(C53:K53))</f>
        <v>39</v>
      </c>
      <c r="M53" s="16">
        <v>5</v>
      </c>
      <c r="N53" s="16">
        <v>5</v>
      </c>
      <c r="O53" s="16">
        <v>4</v>
      </c>
      <c r="P53" s="20">
        <v>4</v>
      </c>
      <c r="Q53" s="20">
        <v>3</v>
      </c>
      <c r="R53" s="20">
        <v>6</v>
      </c>
      <c r="S53" s="20">
        <v>4</v>
      </c>
      <c r="T53" s="20">
        <v>3</v>
      </c>
      <c r="U53" s="20">
        <v>5</v>
      </c>
      <c r="V53" s="17">
        <f>IF(COUNTBLANK(M53:U53)&gt;0,"",SUM(M53:U53))</f>
        <v>39</v>
      </c>
      <c r="W53" s="18">
        <f>IF(COUNT(L53,V53)&gt;0,SUM(L53,V53),0)</f>
        <v>78</v>
      </c>
    </row>
    <row r="54" spans="1:23" ht="12">
      <c r="A54" s="29">
        <v>3</v>
      </c>
      <c r="B54" s="19" t="s">
        <v>89</v>
      </c>
      <c r="C54" s="16">
        <v>7</v>
      </c>
      <c r="D54" s="16">
        <v>4</v>
      </c>
      <c r="E54" s="16">
        <v>4</v>
      </c>
      <c r="F54" s="16">
        <v>3</v>
      </c>
      <c r="G54" s="16">
        <v>6</v>
      </c>
      <c r="H54" s="16">
        <v>6</v>
      </c>
      <c r="I54" s="16">
        <v>4</v>
      </c>
      <c r="J54" s="16">
        <v>4</v>
      </c>
      <c r="K54" s="16">
        <v>4</v>
      </c>
      <c r="L54" s="17">
        <f>IF(COUNTBLANK(C54:K54)&gt;0,"",SUM(C54:K54))</f>
        <v>42</v>
      </c>
      <c r="M54" s="16">
        <v>6</v>
      </c>
      <c r="N54" s="16">
        <v>4</v>
      </c>
      <c r="O54" s="16">
        <v>4</v>
      </c>
      <c r="P54" s="20">
        <v>4</v>
      </c>
      <c r="Q54" s="20">
        <v>5</v>
      </c>
      <c r="R54" s="20">
        <v>5</v>
      </c>
      <c r="S54" s="20">
        <v>5</v>
      </c>
      <c r="T54" s="20">
        <v>4</v>
      </c>
      <c r="U54" s="20">
        <v>6</v>
      </c>
      <c r="V54" s="17">
        <f>IF(COUNTBLANK(M54:U54)&gt;0,"",SUM(M54:U54))</f>
        <v>43</v>
      </c>
      <c r="W54" s="18">
        <f>IF(COUNT(L54,V54)&gt;0,SUM(L54,V54),0)</f>
        <v>85</v>
      </c>
    </row>
    <row r="55" spans="1:23" ht="12">
      <c r="A55" s="29">
        <v>4</v>
      </c>
      <c r="B55" s="19" t="s">
        <v>90</v>
      </c>
      <c r="C55" s="16">
        <v>7</v>
      </c>
      <c r="D55" s="16">
        <v>4</v>
      </c>
      <c r="E55" s="16">
        <v>5</v>
      </c>
      <c r="F55" s="16">
        <v>5</v>
      </c>
      <c r="G55" s="16">
        <v>4</v>
      </c>
      <c r="H55" s="16">
        <v>6</v>
      </c>
      <c r="I55" s="16">
        <v>4</v>
      </c>
      <c r="J55" s="16">
        <v>4</v>
      </c>
      <c r="K55" s="16">
        <v>6</v>
      </c>
      <c r="L55" s="17">
        <f>IF(COUNTBLANK(C55:K55)&gt;0,"",SUM(C55:K55))</f>
        <v>45</v>
      </c>
      <c r="M55" s="16">
        <v>7</v>
      </c>
      <c r="N55" s="16">
        <v>6</v>
      </c>
      <c r="O55" s="16">
        <v>6</v>
      </c>
      <c r="P55" s="20">
        <v>4</v>
      </c>
      <c r="Q55" s="20">
        <v>4</v>
      </c>
      <c r="R55" s="20">
        <v>6</v>
      </c>
      <c r="S55" s="20">
        <v>5</v>
      </c>
      <c r="T55" s="20">
        <v>4</v>
      </c>
      <c r="U55" s="20">
        <v>6</v>
      </c>
      <c r="V55" s="17">
        <f>IF(COUNTBLANK(M55:U55)&gt;0,"",SUM(M55:U55))</f>
        <v>48</v>
      </c>
      <c r="W55" s="18">
        <f>IF(COUNT(L55,V55)&gt;0,SUM(L55,V55),0)</f>
        <v>93</v>
      </c>
    </row>
    <row r="56" spans="1:23" ht="12">
      <c r="A56" s="29">
        <v>5</v>
      </c>
      <c r="B56" s="19" t="s">
        <v>91</v>
      </c>
      <c r="C56" s="16">
        <v>5</v>
      </c>
      <c r="D56" s="16">
        <v>5</v>
      </c>
      <c r="E56" s="16">
        <v>6</v>
      </c>
      <c r="F56" s="16">
        <v>4</v>
      </c>
      <c r="G56" s="16">
        <v>4</v>
      </c>
      <c r="H56" s="16">
        <v>4</v>
      </c>
      <c r="I56" s="16">
        <v>5</v>
      </c>
      <c r="J56" s="16">
        <v>4</v>
      </c>
      <c r="K56" s="16">
        <v>5</v>
      </c>
      <c r="L56" s="17">
        <f>IF(COUNTBLANK(C56:K56)&gt;0,"",SUM(C56:K56))</f>
        <v>42</v>
      </c>
      <c r="M56" s="16">
        <v>6</v>
      </c>
      <c r="N56" s="16">
        <v>3</v>
      </c>
      <c r="O56" s="16">
        <v>5</v>
      </c>
      <c r="P56" s="20">
        <v>5</v>
      </c>
      <c r="Q56" s="20">
        <v>5</v>
      </c>
      <c r="R56" s="20">
        <v>5</v>
      </c>
      <c r="S56" s="20">
        <v>4</v>
      </c>
      <c r="T56" s="20">
        <v>3</v>
      </c>
      <c r="U56" s="20">
        <v>8</v>
      </c>
      <c r="V56" s="17">
        <f>IF(COUNTBLANK(M56:U56)&gt;0,"",SUM(M56:U56))</f>
        <v>44</v>
      </c>
      <c r="W56" s="18">
        <f>IF(COUNT(L56,V56)&gt;0,SUM(L56,V56),0)</f>
        <v>86</v>
      </c>
    </row>
    <row r="57" spans="3:23" ht="12">
      <c r="C57" s="22"/>
      <c r="D57" s="22"/>
      <c r="E57" s="22"/>
      <c r="F57" s="22"/>
      <c r="G57" s="22"/>
      <c r="H57" s="22"/>
      <c r="I57" s="22"/>
      <c r="J57" s="22"/>
      <c r="K57" s="22"/>
      <c r="L57" s="23">
        <f>(SUM(L52:L56))-(MAX(L52:L56))</f>
        <v>167</v>
      </c>
      <c r="M57" s="22"/>
      <c r="N57" s="22"/>
      <c r="O57" s="22"/>
      <c r="V57" s="23"/>
      <c r="W57" s="24">
        <f>IF(COUNT(W52:W56)=5,(SUM(W52:W56))-(MAX(W52:W56)),(IF(COUNT(W52:W56)=4,SUM(W52:W56),IF(COUNTBLANK(W52:W56)&gt;0,SUM(W52:W56),"DQ"))))</f>
        <v>336</v>
      </c>
    </row>
    <row r="58" spans="1:23" ht="12">
      <c r="A58" s="7" t="s">
        <v>33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ht="12">
      <c r="A59" s="6" t="s">
        <v>0</v>
      </c>
      <c r="B59" s="11"/>
      <c r="C59" s="12">
        <v>1</v>
      </c>
      <c r="D59" s="12">
        <v>2</v>
      </c>
      <c r="E59" s="12">
        <v>3</v>
      </c>
      <c r="F59" s="12">
        <v>4</v>
      </c>
      <c r="G59" s="12">
        <v>5</v>
      </c>
      <c r="H59" s="12">
        <v>6</v>
      </c>
      <c r="I59" s="12">
        <v>7</v>
      </c>
      <c r="J59" s="12">
        <v>8</v>
      </c>
      <c r="K59" s="12">
        <v>9</v>
      </c>
      <c r="L59" s="12" t="s">
        <v>1</v>
      </c>
      <c r="M59" s="12">
        <v>10</v>
      </c>
      <c r="N59" s="12">
        <v>11</v>
      </c>
      <c r="O59" s="12">
        <v>12</v>
      </c>
      <c r="P59" s="12">
        <v>13</v>
      </c>
      <c r="Q59" s="12">
        <v>14</v>
      </c>
      <c r="R59" s="12">
        <v>15</v>
      </c>
      <c r="S59" s="12">
        <v>16</v>
      </c>
      <c r="T59" s="12">
        <v>17</v>
      </c>
      <c r="U59" s="12">
        <v>18</v>
      </c>
      <c r="V59" s="13" t="s">
        <v>2</v>
      </c>
      <c r="W59" s="14" t="s">
        <v>3</v>
      </c>
    </row>
    <row r="60" spans="1:23" ht="12">
      <c r="A60" s="29">
        <v>1</v>
      </c>
      <c r="B60" s="15" t="s">
        <v>112</v>
      </c>
      <c r="C60" s="16">
        <v>7</v>
      </c>
      <c r="D60" s="16">
        <v>5</v>
      </c>
      <c r="E60" s="16">
        <v>4</v>
      </c>
      <c r="F60" s="16">
        <v>3</v>
      </c>
      <c r="G60" s="16">
        <v>4</v>
      </c>
      <c r="H60" s="16">
        <v>7</v>
      </c>
      <c r="I60" s="16">
        <v>4</v>
      </c>
      <c r="J60" s="16">
        <v>4</v>
      </c>
      <c r="K60" s="16">
        <v>5</v>
      </c>
      <c r="L60" s="17">
        <f>IF(COUNTBLANK(C60:K60)&gt;0,"",SUM(C60:K60))</f>
        <v>43</v>
      </c>
      <c r="M60" s="16">
        <v>8</v>
      </c>
      <c r="N60" s="16">
        <v>3</v>
      </c>
      <c r="O60" s="16">
        <v>6</v>
      </c>
      <c r="P60" s="16">
        <v>5</v>
      </c>
      <c r="Q60" s="16">
        <v>6</v>
      </c>
      <c r="R60" s="16">
        <v>7</v>
      </c>
      <c r="S60" s="16">
        <v>4</v>
      </c>
      <c r="T60" s="16">
        <v>4</v>
      </c>
      <c r="U60" s="16">
        <v>6</v>
      </c>
      <c r="V60" s="17">
        <f>IF(COUNTBLANK(M60:U60)&gt;0,"",SUM(M60:U60))</f>
        <v>49</v>
      </c>
      <c r="W60" s="18">
        <f>IF(COUNT(L60,V60)&gt;0,SUM(L60,V60),0)</f>
        <v>92</v>
      </c>
    </row>
    <row r="61" spans="1:23" ht="12">
      <c r="A61" s="29">
        <v>2</v>
      </c>
      <c r="B61" s="19" t="s">
        <v>113</v>
      </c>
      <c r="C61" s="16">
        <v>5</v>
      </c>
      <c r="D61" s="16">
        <v>5</v>
      </c>
      <c r="E61" s="16">
        <v>4</v>
      </c>
      <c r="F61" s="16">
        <v>5</v>
      </c>
      <c r="G61" s="16">
        <v>5</v>
      </c>
      <c r="H61" s="16">
        <v>5</v>
      </c>
      <c r="I61" s="16">
        <v>4</v>
      </c>
      <c r="J61" s="16">
        <v>6</v>
      </c>
      <c r="K61" s="16">
        <v>6</v>
      </c>
      <c r="L61" s="17">
        <f>IF(COUNTBLANK(C61:K61)&gt;0,"",SUM(C61:K61))</f>
        <v>45</v>
      </c>
      <c r="M61" s="16">
        <v>5</v>
      </c>
      <c r="N61" s="16">
        <v>6</v>
      </c>
      <c r="O61" s="16">
        <v>5</v>
      </c>
      <c r="P61" s="20">
        <v>5</v>
      </c>
      <c r="Q61" s="20">
        <v>5</v>
      </c>
      <c r="R61" s="20">
        <v>6</v>
      </c>
      <c r="S61" s="20">
        <v>6</v>
      </c>
      <c r="T61" s="20">
        <v>3</v>
      </c>
      <c r="U61" s="20">
        <v>7</v>
      </c>
      <c r="V61" s="17">
        <f>IF(COUNTBLANK(M61:U61)&gt;0,"",SUM(M61:U61))</f>
        <v>48</v>
      </c>
      <c r="W61" s="18">
        <f>IF(COUNT(L61,V61)&gt;0,SUM(L61,V61),0)</f>
        <v>93</v>
      </c>
    </row>
    <row r="62" spans="1:23" ht="12">
      <c r="A62" s="29">
        <v>3</v>
      </c>
      <c r="B62" s="19" t="s">
        <v>114</v>
      </c>
      <c r="C62" s="16">
        <v>8</v>
      </c>
      <c r="D62" s="16">
        <v>6</v>
      </c>
      <c r="E62" s="16">
        <v>5</v>
      </c>
      <c r="F62" s="16">
        <v>6</v>
      </c>
      <c r="G62" s="16">
        <v>5</v>
      </c>
      <c r="H62" s="16">
        <v>6</v>
      </c>
      <c r="I62" s="16">
        <v>6</v>
      </c>
      <c r="J62" s="16">
        <v>5</v>
      </c>
      <c r="K62" s="16">
        <v>9</v>
      </c>
      <c r="L62" s="17">
        <f>IF(COUNTBLANK(C62:K62)&gt;0,"",SUM(C62:K62))</f>
        <v>56</v>
      </c>
      <c r="M62" s="16">
        <v>6</v>
      </c>
      <c r="N62" s="16">
        <v>5</v>
      </c>
      <c r="O62" s="16">
        <v>7</v>
      </c>
      <c r="P62" s="20">
        <v>5</v>
      </c>
      <c r="Q62" s="20">
        <v>6</v>
      </c>
      <c r="R62" s="20">
        <v>7</v>
      </c>
      <c r="S62" s="20">
        <v>7</v>
      </c>
      <c r="T62" s="20">
        <v>4</v>
      </c>
      <c r="U62" s="20">
        <v>7</v>
      </c>
      <c r="V62" s="17">
        <f>IF(COUNTBLANK(M62:U62)&gt;0,"",SUM(M62:U62))</f>
        <v>54</v>
      </c>
      <c r="W62" s="18">
        <f>IF(COUNT(L62,V62)&gt;0,SUM(L62,V62),0)</f>
        <v>110</v>
      </c>
    </row>
    <row r="63" spans="1:23" ht="12">
      <c r="A63" s="29">
        <v>4</v>
      </c>
      <c r="B63" s="19" t="s">
        <v>115</v>
      </c>
      <c r="C63" s="16">
        <v>8</v>
      </c>
      <c r="D63" s="16">
        <v>8</v>
      </c>
      <c r="E63" s="16">
        <v>6</v>
      </c>
      <c r="F63" s="16">
        <v>4</v>
      </c>
      <c r="G63" s="16">
        <v>10</v>
      </c>
      <c r="H63" s="16">
        <v>6</v>
      </c>
      <c r="I63" s="16">
        <v>7</v>
      </c>
      <c r="J63" s="16">
        <v>5</v>
      </c>
      <c r="K63" s="16">
        <v>9</v>
      </c>
      <c r="L63" s="17">
        <f>IF(COUNTBLANK(C63:K63)&gt;0,"",SUM(C63:K63))</f>
        <v>63</v>
      </c>
      <c r="M63" s="16">
        <v>9</v>
      </c>
      <c r="N63" s="16">
        <v>9</v>
      </c>
      <c r="O63" s="16">
        <v>6</v>
      </c>
      <c r="P63" s="20">
        <v>6</v>
      </c>
      <c r="Q63" s="20">
        <v>7</v>
      </c>
      <c r="R63" s="20">
        <v>8</v>
      </c>
      <c r="S63" s="20">
        <v>7</v>
      </c>
      <c r="T63" s="20">
        <v>12</v>
      </c>
      <c r="U63" s="20">
        <v>10</v>
      </c>
      <c r="V63" s="17">
        <f>IF(COUNTBLANK(M63:U63)&gt;0,"",SUM(M63:U63))</f>
        <v>74</v>
      </c>
      <c r="W63" s="18">
        <f>IF(COUNT(L63,V63)&gt;0,SUM(L63,V63),0)</f>
        <v>137</v>
      </c>
    </row>
    <row r="64" spans="1:23" ht="12">
      <c r="A64" s="29">
        <v>5</v>
      </c>
      <c r="B64" s="19" t="s">
        <v>116</v>
      </c>
      <c r="C64" s="16">
        <v>8</v>
      </c>
      <c r="D64" s="16">
        <v>6</v>
      </c>
      <c r="E64" s="16">
        <v>9</v>
      </c>
      <c r="F64" s="16">
        <v>6</v>
      </c>
      <c r="G64" s="16">
        <v>10</v>
      </c>
      <c r="H64" s="16">
        <v>8</v>
      </c>
      <c r="I64" s="16">
        <v>6</v>
      </c>
      <c r="J64" s="16">
        <v>6</v>
      </c>
      <c r="K64" s="16">
        <v>10</v>
      </c>
      <c r="L64" s="17">
        <f>IF(COUNTBLANK(C64:K64)&gt;0,"",SUM(C64:K64))</f>
        <v>69</v>
      </c>
      <c r="M64" s="16">
        <v>8</v>
      </c>
      <c r="N64" s="16">
        <v>5</v>
      </c>
      <c r="O64" s="16">
        <v>7</v>
      </c>
      <c r="P64" s="20">
        <v>8</v>
      </c>
      <c r="Q64" s="20">
        <v>7</v>
      </c>
      <c r="R64" s="20">
        <v>8</v>
      </c>
      <c r="S64" s="20">
        <v>7</v>
      </c>
      <c r="T64" s="20">
        <v>4</v>
      </c>
      <c r="U64" s="20">
        <v>10</v>
      </c>
      <c r="V64" s="17">
        <f>IF(COUNTBLANK(M64:U64)&gt;0,"",SUM(M64:U64))</f>
        <v>64</v>
      </c>
      <c r="W64" s="18">
        <f>IF(COUNT(L64,V64)&gt;0,SUM(L64,V64),0)</f>
        <v>133</v>
      </c>
    </row>
    <row r="65" spans="3:23" ht="12">
      <c r="C65" s="22"/>
      <c r="D65" s="22"/>
      <c r="E65" s="22"/>
      <c r="F65" s="22"/>
      <c r="G65" s="22"/>
      <c r="H65" s="22"/>
      <c r="I65" s="22"/>
      <c r="J65" s="22"/>
      <c r="K65" s="22"/>
      <c r="L65" s="23">
        <f>(SUM(L60:L64))-(MAX(L60:L64))</f>
        <v>207</v>
      </c>
      <c r="M65" s="22"/>
      <c r="N65" s="22"/>
      <c r="O65" s="22"/>
      <c r="V65" s="23"/>
      <c r="W65" s="24">
        <f>IF(COUNT(W60:W64)=5,(SUM(W60:W64))-(MAX(W60:W64)),(IF(COUNT(W60:W64)=4,SUM(W60:W64),IF(COUNTBLANK(W60:W64)&gt;0,SUM(W60:W64),"DQ"))))</f>
        <v>428</v>
      </c>
    </row>
    <row r="66" spans="1:23" ht="12">
      <c r="A66" s="7" t="s">
        <v>34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ht="12">
      <c r="A67" s="6" t="s">
        <v>0</v>
      </c>
      <c r="B67" s="11"/>
      <c r="C67" s="12">
        <v>1</v>
      </c>
      <c r="D67" s="12">
        <v>2</v>
      </c>
      <c r="E67" s="12">
        <v>3</v>
      </c>
      <c r="F67" s="12">
        <v>4</v>
      </c>
      <c r="G67" s="12">
        <v>5</v>
      </c>
      <c r="H67" s="12">
        <v>6</v>
      </c>
      <c r="I67" s="12">
        <v>7</v>
      </c>
      <c r="J67" s="12">
        <v>8</v>
      </c>
      <c r="K67" s="12">
        <v>9</v>
      </c>
      <c r="L67" s="12" t="s">
        <v>1</v>
      </c>
      <c r="M67" s="12">
        <v>10</v>
      </c>
      <c r="N67" s="12">
        <v>11</v>
      </c>
      <c r="O67" s="12">
        <v>12</v>
      </c>
      <c r="P67" s="12">
        <v>13</v>
      </c>
      <c r="Q67" s="12">
        <v>14</v>
      </c>
      <c r="R67" s="12">
        <v>15</v>
      </c>
      <c r="S67" s="12">
        <v>16</v>
      </c>
      <c r="T67" s="12">
        <v>17</v>
      </c>
      <c r="U67" s="12">
        <v>18</v>
      </c>
      <c r="V67" s="13" t="s">
        <v>2</v>
      </c>
      <c r="W67" s="14" t="s">
        <v>3</v>
      </c>
    </row>
    <row r="68" spans="1:23" ht="12">
      <c r="A68" s="29">
        <v>1</v>
      </c>
      <c r="B68" s="15" t="s">
        <v>62</v>
      </c>
      <c r="C68" s="16">
        <v>6</v>
      </c>
      <c r="D68" s="16">
        <v>6</v>
      </c>
      <c r="E68" s="16">
        <v>6</v>
      </c>
      <c r="F68" s="16">
        <v>5</v>
      </c>
      <c r="G68" s="16">
        <v>6</v>
      </c>
      <c r="H68" s="16">
        <v>7</v>
      </c>
      <c r="I68" s="16">
        <v>6</v>
      </c>
      <c r="J68" s="16">
        <v>4</v>
      </c>
      <c r="K68" s="16">
        <v>8</v>
      </c>
      <c r="L68" s="17">
        <f>IF(COUNTBLANK(C68:K68)&gt;0,"",SUM(C68:K68))</f>
        <v>54</v>
      </c>
      <c r="M68" s="16">
        <v>5</v>
      </c>
      <c r="N68" s="16">
        <v>6</v>
      </c>
      <c r="O68" s="16">
        <v>5</v>
      </c>
      <c r="P68" s="16">
        <v>6</v>
      </c>
      <c r="Q68" s="16">
        <v>5</v>
      </c>
      <c r="R68" s="16">
        <v>10</v>
      </c>
      <c r="S68" s="16">
        <v>5</v>
      </c>
      <c r="T68" s="16">
        <v>4</v>
      </c>
      <c r="U68" s="16">
        <v>6</v>
      </c>
      <c r="V68" s="17">
        <f>IF(COUNTBLANK(M68:U68)&gt;0,"",SUM(M68:U68))</f>
        <v>52</v>
      </c>
      <c r="W68" s="18">
        <f>IF(COUNT(L68,V68)&gt;0,SUM(L68,V68),0)</f>
        <v>106</v>
      </c>
    </row>
    <row r="69" spans="1:23" ht="12">
      <c r="A69" s="29">
        <v>2</v>
      </c>
      <c r="B69" s="19" t="s">
        <v>63</v>
      </c>
      <c r="C69" s="16">
        <v>6</v>
      </c>
      <c r="D69" s="16">
        <v>6</v>
      </c>
      <c r="E69" s="16">
        <v>5</v>
      </c>
      <c r="F69" s="16">
        <v>4</v>
      </c>
      <c r="G69" s="16">
        <v>4</v>
      </c>
      <c r="H69" s="16">
        <v>5</v>
      </c>
      <c r="I69" s="16">
        <v>10</v>
      </c>
      <c r="J69" s="16">
        <v>4</v>
      </c>
      <c r="K69" s="16">
        <v>6</v>
      </c>
      <c r="L69" s="17">
        <f>IF(COUNTBLANK(C69:K69)&gt;0,"",SUM(C69:K69))</f>
        <v>50</v>
      </c>
      <c r="M69" s="16">
        <v>5</v>
      </c>
      <c r="N69" s="16">
        <v>4</v>
      </c>
      <c r="O69" s="16">
        <v>5</v>
      </c>
      <c r="P69" s="20">
        <v>7</v>
      </c>
      <c r="Q69" s="20">
        <v>5</v>
      </c>
      <c r="R69" s="20">
        <v>6</v>
      </c>
      <c r="S69" s="20">
        <v>5</v>
      </c>
      <c r="T69" s="20">
        <v>5</v>
      </c>
      <c r="U69" s="20">
        <v>6</v>
      </c>
      <c r="V69" s="17">
        <f>IF(COUNTBLANK(M69:U69)&gt;0,"",SUM(M69:U69))</f>
        <v>48</v>
      </c>
      <c r="W69" s="18">
        <f>IF(COUNT(L69,V69)&gt;0,SUM(L69,V69),0)</f>
        <v>98</v>
      </c>
    </row>
    <row r="70" spans="1:23" ht="12">
      <c r="A70" s="29">
        <v>3</v>
      </c>
      <c r="B70" s="19" t="s">
        <v>64</v>
      </c>
      <c r="C70" s="16">
        <v>8</v>
      </c>
      <c r="D70" s="16">
        <v>5</v>
      </c>
      <c r="E70" s="16">
        <v>5</v>
      </c>
      <c r="F70" s="16">
        <v>7</v>
      </c>
      <c r="G70" s="16">
        <v>4</v>
      </c>
      <c r="H70" s="16">
        <v>10</v>
      </c>
      <c r="I70" s="16">
        <v>6</v>
      </c>
      <c r="J70" s="16">
        <v>5</v>
      </c>
      <c r="K70" s="16">
        <v>11</v>
      </c>
      <c r="L70" s="17">
        <f>IF(COUNTBLANK(C70:K70)&gt;0,"",SUM(C70:K70))</f>
        <v>61</v>
      </c>
      <c r="M70" s="16">
        <v>6</v>
      </c>
      <c r="N70" s="16">
        <v>11</v>
      </c>
      <c r="O70" s="16">
        <v>7</v>
      </c>
      <c r="P70" s="20">
        <v>6</v>
      </c>
      <c r="Q70" s="20">
        <v>6</v>
      </c>
      <c r="R70" s="20">
        <v>7</v>
      </c>
      <c r="S70" s="20">
        <v>6</v>
      </c>
      <c r="T70" s="20">
        <v>4</v>
      </c>
      <c r="U70" s="20">
        <v>5</v>
      </c>
      <c r="V70" s="17">
        <f>IF(COUNTBLANK(M70:U70)&gt;0,"",SUM(M70:U70))</f>
        <v>58</v>
      </c>
      <c r="W70" s="18">
        <f>IF(COUNT(L70,V70)&gt;0,SUM(L70,V70),0)</f>
        <v>119</v>
      </c>
    </row>
    <row r="71" spans="1:23" ht="12">
      <c r="A71" s="29">
        <v>4</v>
      </c>
      <c r="B71" s="19" t="s">
        <v>65</v>
      </c>
      <c r="C71" s="16">
        <v>8</v>
      </c>
      <c r="D71" s="16">
        <v>10</v>
      </c>
      <c r="E71" s="16">
        <v>5</v>
      </c>
      <c r="F71" s="16">
        <v>7</v>
      </c>
      <c r="G71" s="16">
        <v>8</v>
      </c>
      <c r="H71" s="16">
        <v>12</v>
      </c>
      <c r="I71" s="16">
        <v>9</v>
      </c>
      <c r="J71" s="16">
        <v>8</v>
      </c>
      <c r="K71" s="16">
        <v>7</v>
      </c>
      <c r="L71" s="17">
        <f>IF(COUNTBLANK(C71:K71)&gt;0,"",SUM(C71:K71))</f>
        <v>74</v>
      </c>
      <c r="M71" s="16">
        <v>9</v>
      </c>
      <c r="N71" s="16">
        <v>4</v>
      </c>
      <c r="O71" s="16">
        <v>7</v>
      </c>
      <c r="P71" s="20">
        <v>7</v>
      </c>
      <c r="Q71" s="20">
        <v>7</v>
      </c>
      <c r="R71" s="20">
        <v>7</v>
      </c>
      <c r="S71" s="20">
        <v>8</v>
      </c>
      <c r="T71" s="20">
        <v>6</v>
      </c>
      <c r="U71" s="20">
        <v>8</v>
      </c>
      <c r="V71" s="17">
        <f>IF(COUNTBLANK(M71:U71)&gt;0,"",SUM(M71:U71))</f>
        <v>63</v>
      </c>
      <c r="W71" s="18">
        <f>IF(COUNT(L71,V71)&gt;0,SUM(L71,V71),0)</f>
        <v>137</v>
      </c>
    </row>
    <row r="72" spans="1:23" ht="12">
      <c r="A72" s="29">
        <v>5</v>
      </c>
      <c r="B72" s="19" t="s">
        <v>66</v>
      </c>
      <c r="C72" s="16">
        <v>7</v>
      </c>
      <c r="D72" s="16">
        <v>6</v>
      </c>
      <c r="E72" s="16">
        <v>7</v>
      </c>
      <c r="F72" s="16">
        <v>4</v>
      </c>
      <c r="G72" s="16">
        <v>7</v>
      </c>
      <c r="H72" s="16">
        <v>11</v>
      </c>
      <c r="I72" s="16">
        <v>8</v>
      </c>
      <c r="J72" s="16">
        <v>5</v>
      </c>
      <c r="K72" s="16">
        <v>8</v>
      </c>
      <c r="L72" s="17">
        <f>IF(COUNTBLANK(C72:K72)&gt;0,"",SUM(C72:K72))</f>
        <v>63</v>
      </c>
      <c r="M72" s="16">
        <v>7</v>
      </c>
      <c r="N72" s="16">
        <v>5</v>
      </c>
      <c r="O72" s="16">
        <v>8</v>
      </c>
      <c r="P72" s="20">
        <v>6</v>
      </c>
      <c r="Q72" s="20">
        <v>8</v>
      </c>
      <c r="R72" s="20">
        <v>9</v>
      </c>
      <c r="S72" s="20">
        <v>10</v>
      </c>
      <c r="T72" s="20">
        <v>5</v>
      </c>
      <c r="U72" s="20">
        <v>8</v>
      </c>
      <c r="V72" s="17">
        <f>IF(COUNTBLANK(M72:U72)&gt;0,"",SUM(M72:U72))</f>
        <v>66</v>
      </c>
      <c r="W72" s="18">
        <f>IF(COUNT(L72,V72)&gt;0,SUM(L72,V72),0)</f>
        <v>129</v>
      </c>
    </row>
    <row r="73" spans="3:23" ht="12">
      <c r="C73" s="22"/>
      <c r="D73" s="22"/>
      <c r="E73" s="22"/>
      <c r="F73" s="22"/>
      <c r="G73" s="22"/>
      <c r="H73" s="22"/>
      <c r="I73" s="22"/>
      <c r="J73" s="22"/>
      <c r="K73" s="22"/>
      <c r="L73" s="23">
        <f>(SUM(L68:L72))-(MAX(L68:L72))</f>
        <v>228</v>
      </c>
      <c r="M73" s="22"/>
      <c r="N73" s="22"/>
      <c r="O73" s="22"/>
      <c r="V73" s="23"/>
      <c r="W73" s="24">
        <f>IF(COUNT(W68:W72)=5,(SUM(W68:W72))-(MAX(W68:W72)),(IF(COUNT(W68:W72)=4,SUM(W68:W72),IF(COUNTBLANK(W68:W72)&gt;0,SUM(W68:W72),"DQ"))))</f>
        <v>452</v>
      </c>
    </row>
    <row r="74" spans="1:23" ht="12">
      <c r="A74" s="7" t="s">
        <v>35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spans="1:23" ht="12">
      <c r="A75" s="6" t="s">
        <v>0</v>
      </c>
      <c r="B75" s="11"/>
      <c r="C75" s="12">
        <v>1</v>
      </c>
      <c r="D75" s="12">
        <v>2</v>
      </c>
      <c r="E75" s="12">
        <v>3</v>
      </c>
      <c r="F75" s="12">
        <v>4</v>
      </c>
      <c r="G75" s="12">
        <v>5</v>
      </c>
      <c r="H75" s="12">
        <v>6</v>
      </c>
      <c r="I75" s="12">
        <v>7</v>
      </c>
      <c r="J75" s="12">
        <v>8</v>
      </c>
      <c r="K75" s="12">
        <v>9</v>
      </c>
      <c r="L75" s="12" t="s">
        <v>1</v>
      </c>
      <c r="M75" s="12">
        <v>10</v>
      </c>
      <c r="N75" s="12">
        <v>11</v>
      </c>
      <c r="O75" s="12">
        <v>12</v>
      </c>
      <c r="P75" s="12">
        <v>13</v>
      </c>
      <c r="Q75" s="12">
        <v>14</v>
      </c>
      <c r="R75" s="12">
        <v>15</v>
      </c>
      <c r="S75" s="12">
        <v>16</v>
      </c>
      <c r="T75" s="12">
        <v>17</v>
      </c>
      <c r="U75" s="12">
        <v>18</v>
      </c>
      <c r="V75" s="13" t="s">
        <v>2</v>
      </c>
      <c r="W75" s="14" t="s">
        <v>3</v>
      </c>
    </row>
    <row r="76" spans="1:23" ht="12">
      <c r="A76" s="29">
        <v>1</v>
      </c>
      <c r="B76" s="15" t="s">
        <v>57</v>
      </c>
      <c r="C76" s="16">
        <v>5</v>
      </c>
      <c r="D76" s="16">
        <v>5</v>
      </c>
      <c r="E76" s="16">
        <v>4</v>
      </c>
      <c r="F76" s="16">
        <v>3</v>
      </c>
      <c r="G76" s="16">
        <v>5</v>
      </c>
      <c r="H76" s="16">
        <v>4</v>
      </c>
      <c r="I76" s="16">
        <v>4</v>
      </c>
      <c r="J76" s="16">
        <v>3</v>
      </c>
      <c r="K76" s="16">
        <v>4</v>
      </c>
      <c r="L76" s="17">
        <f>IF(COUNTBLANK(C76:K76)&gt;0,"",SUM(C76:K76))</f>
        <v>37</v>
      </c>
      <c r="M76" s="16">
        <v>6</v>
      </c>
      <c r="N76" s="16">
        <v>4</v>
      </c>
      <c r="O76" s="16">
        <v>5</v>
      </c>
      <c r="P76" s="16">
        <v>4</v>
      </c>
      <c r="Q76" s="16">
        <v>4</v>
      </c>
      <c r="R76" s="16">
        <v>4</v>
      </c>
      <c r="S76" s="16">
        <v>4</v>
      </c>
      <c r="T76" s="16">
        <v>3</v>
      </c>
      <c r="U76" s="16">
        <v>4</v>
      </c>
      <c r="V76" s="17">
        <f>IF(COUNTBLANK(M76:U76)&gt;0,"",SUM(M76:U76))</f>
        <v>38</v>
      </c>
      <c r="W76" s="18">
        <f>IF(COUNT(L76,V76)&gt;0,SUM(L76,V76),0)</f>
        <v>75</v>
      </c>
    </row>
    <row r="77" spans="1:23" ht="12">
      <c r="A77" s="29">
        <v>2</v>
      </c>
      <c r="B77" s="19" t="s">
        <v>58</v>
      </c>
      <c r="C77" s="16">
        <v>5</v>
      </c>
      <c r="D77" s="16">
        <v>3</v>
      </c>
      <c r="E77" s="16">
        <v>4</v>
      </c>
      <c r="F77" s="16">
        <v>4</v>
      </c>
      <c r="G77" s="16">
        <v>4</v>
      </c>
      <c r="H77" s="16">
        <v>5</v>
      </c>
      <c r="I77" s="16">
        <v>4</v>
      </c>
      <c r="J77" s="16">
        <v>3</v>
      </c>
      <c r="K77" s="16">
        <v>4</v>
      </c>
      <c r="L77" s="17">
        <f>IF(COUNTBLANK(C77:K77)&gt;0,"",SUM(C77:K77))</f>
        <v>36</v>
      </c>
      <c r="M77" s="16">
        <v>5</v>
      </c>
      <c r="N77" s="16">
        <v>5</v>
      </c>
      <c r="O77" s="16">
        <v>4</v>
      </c>
      <c r="P77" s="20">
        <v>6</v>
      </c>
      <c r="Q77" s="20">
        <v>4</v>
      </c>
      <c r="R77" s="20">
        <v>8</v>
      </c>
      <c r="S77" s="20">
        <v>5</v>
      </c>
      <c r="T77" s="20">
        <v>5</v>
      </c>
      <c r="U77" s="20">
        <v>7</v>
      </c>
      <c r="V77" s="17">
        <f>IF(COUNTBLANK(M77:U77)&gt;0,"",SUM(M77:U77))</f>
        <v>49</v>
      </c>
      <c r="W77" s="18">
        <f>IF(COUNT(L77,V77)&gt;0,SUM(L77,V77),0)</f>
        <v>85</v>
      </c>
    </row>
    <row r="78" spans="1:23" ht="12">
      <c r="A78" s="29">
        <v>3</v>
      </c>
      <c r="B78" s="19" t="s">
        <v>59</v>
      </c>
      <c r="C78" s="16">
        <v>6</v>
      </c>
      <c r="D78" s="16">
        <v>4</v>
      </c>
      <c r="E78" s="16">
        <v>4</v>
      </c>
      <c r="F78" s="16">
        <v>5</v>
      </c>
      <c r="G78" s="16">
        <v>4</v>
      </c>
      <c r="H78" s="16">
        <v>5</v>
      </c>
      <c r="I78" s="16">
        <v>7</v>
      </c>
      <c r="J78" s="16">
        <v>3</v>
      </c>
      <c r="K78" s="16">
        <v>5</v>
      </c>
      <c r="L78" s="17">
        <f>IF(COUNTBLANK(C78:K78)&gt;0,"",SUM(C78:K78))</f>
        <v>43</v>
      </c>
      <c r="M78" s="16">
        <v>6</v>
      </c>
      <c r="N78" s="16">
        <v>5</v>
      </c>
      <c r="O78" s="16">
        <v>4</v>
      </c>
      <c r="P78" s="20">
        <v>4</v>
      </c>
      <c r="Q78" s="20">
        <v>4</v>
      </c>
      <c r="R78" s="20">
        <v>5</v>
      </c>
      <c r="S78" s="20">
        <v>5</v>
      </c>
      <c r="T78" s="20">
        <v>3</v>
      </c>
      <c r="U78" s="20">
        <v>6</v>
      </c>
      <c r="V78" s="17">
        <f>IF(COUNTBLANK(M78:U78)&gt;0,"",SUM(M78:U78))</f>
        <v>42</v>
      </c>
      <c r="W78" s="18">
        <f>IF(COUNT(L78,V78)&gt;0,SUM(L78,V78),0)</f>
        <v>85</v>
      </c>
    </row>
    <row r="79" spans="1:23" ht="12">
      <c r="A79" s="29">
        <v>4</v>
      </c>
      <c r="B79" s="19" t="s">
        <v>60</v>
      </c>
      <c r="C79" s="16">
        <v>6</v>
      </c>
      <c r="D79" s="16">
        <v>5</v>
      </c>
      <c r="E79" s="16">
        <v>4</v>
      </c>
      <c r="F79" s="16">
        <v>4</v>
      </c>
      <c r="G79" s="16">
        <v>6</v>
      </c>
      <c r="H79" s="16">
        <v>4</v>
      </c>
      <c r="I79" s="16">
        <v>4</v>
      </c>
      <c r="J79" s="16">
        <v>4</v>
      </c>
      <c r="K79" s="16">
        <v>8</v>
      </c>
      <c r="L79" s="17">
        <f>IF(COUNTBLANK(C79:K79)&gt;0,"",SUM(C79:K79))</f>
        <v>45</v>
      </c>
      <c r="M79" s="16">
        <v>4</v>
      </c>
      <c r="N79" s="16">
        <v>5</v>
      </c>
      <c r="O79" s="16">
        <v>5</v>
      </c>
      <c r="P79" s="20">
        <v>4</v>
      </c>
      <c r="Q79" s="20">
        <v>4</v>
      </c>
      <c r="R79" s="20">
        <v>5</v>
      </c>
      <c r="S79" s="20">
        <v>3</v>
      </c>
      <c r="T79" s="20">
        <v>4</v>
      </c>
      <c r="U79" s="20">
        <v>6</v>
      </c>
      <c r="V79" s="17">
        <f>IF(COUNTBLANK(M79:U79)&gt;0,"",SUM(M79:U79))</f>
        <v>40</v>
      </c>
      <c r="W79" s="18">
        <f>IF(COUNT(L79,V79)&gt;0,SUM(L79,V79),0)</f>
        <v>85</v>
      </c>
    </row>
    <row r="80" spans="1:23" ht="12">
      <c r="A80" s="29">
        <v>5</v>
      </c>
      <c r="B80" s="19" t="s">
        <v>61</v>
      </c>
      <c r="C80" s="16">
        <v>5</v>
      </c>
      <c r="D80" s="16">
        <v>4</v>
      </c>
      <c r="E80" s="16">
        <v>4</v>
      </c>
      <c r="F80" s="16">
        <v>5</v>
      </c>
      <c r="G80" s="16">
        <v>6</v>
      </c>
      <c r="H80" s="16">
        <v>5</v>
      </c>
      <c r="I80" s="16">
        <v>6</v>
      </c>
      <c r="J80" s="16">
        <v>4</v>
      </c>
      <c r="K80" s="16">
        <v>5</v>
      </c>
      <c r="L80" s="17">
        <f>IF(COUNTBLANK(C80:K80)&gt;0,"",SUM(C80:K80))</f>
        <v>44</v>
      </c>
      <c r="M80" s="16">
        <v>5</v>
      </c>
      <c r="N80" s="16">
        <v>6</v>
      </c>
      <c r="O80" s="16">
        <v>5</v>
      </c>
      <c r="P80" s="20">
        <v>5</v>
      </c>
      <c r="Q80" s="20">
        <v>6</v>
      </c>
      <c r="R80" s="20">
        <v>5</v>
      </c>
      <c r="S80" s="20">
        <v>5</v>
      </c>
      <c r="T80" s="20">
        <v>2</v>
      </c>
      <c r="U80" s="20">
        <v>5</v>
      </c>
      <c r="V80" s="17">
        <f>IF(COUNTBLANK(M80:U80)&gt;0,"",SUM(M80:U80))</f>
        <v>44</v>
      </c>
      <c r="W80" s="18">
        <f>IF(COUNT(L80,V80)&gt;0,SUM(L80,V80),0)</f>
        <v>88</v>
      </c>
    </row>
    <row r="81" spans="3:23" ht="12">
      <c r="C81" s="22"/>
      <c r="D81" s="22"/>
      <c r="E81" s="22"/>
      <c r="F81" s="22"/>
      <c r="G81" s="22"/>
      <c r="H81" s="22"/>
      <c r="I81" s="22"/>
      <c r="J81" s="22"/>
      <c r="K81" s="22"/>
      <c r="L81" s="23">
        <f>(SUM(L76:L80))-(MAX(L76:L80))</f>
        <v>160</v>
      </c>
      <c r="M81" s="22"/>
      <c r="N81" s="22"/>
      <c r="O81" s="22"/>
      <c r="V81" s="23"/>
      <c r="W81" s="24">
        <f>IF(COUNT(W76:W80)=5,(SUM(W76:W80))-(MAX(W76:W80)),(IF(COUNT(W76:W80)=4,SUM(W76:W80),IF(COUNTBLANK(W76:W80)&gt;0,SUM(W76:W80),"DQ"))))</f>
        <v>330</v>
      </c>
    </row>
    <row r="82" spans="1:23" ht="12">
      <c r="A82" s="7" t="s">
        <v>36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1:23" ht="12">
      <c r="A83" s="6" t="s">
        <v>0</v>
      </c>
      <c r="B83" s="11"/>
      <c r="C83" s="12">
        <v>1</v>
      </c>
      <c r="D83" s="12">
        <v>2</v>
      </c>
      <c r="E83" s="12">
        <v>3</v>
      </c>
      <c r="F83" s="12">
        <v>4</v>
      </c>
      <c r="G83" s="12">
        <v>5</v>
      </c>
      <c r="H83" s="12">
        <v>6</v>
      </c>
      <c r="I83" s="12">
        <v>7</v>
      </c>
      <c r="J83" s="12">
        <v>8</v>
      </c>
      <c r="K83" s="12">
        <v>9</v>
      </c>
      <c r="L83" s="12" t="s">
        <v>1</v>
      </c>
      <c r="M83" s="12">
        <v>10</v>
      </c>
      <c r="N83" s="12">
        <v>11</v>
      </c>
      <c r="O83" s="12">
        <v>12</v>
      </c>
      <c r="P83" s="12">
        <v>13</v>
      </c>
      <c r="Q83" s="12">
        <v>14</v>
      </c>
      <c r="R83" s="12">
        <v>15</v>
      </c>
      <c r="S83" s="12">
        <v>16</v>
      </c>
      <c r="T83" s="12">
        <v>17</v>
      </c>
      <c r="U83" s="12">
        <v>18</v>
      </c>
      <c r="V83" s="13" t="s">
        <v>2</v>
      </c>
      <c r="W83" s="14" t="s">
        <v>3</v>
      </c>
    </row>
    <row r="84" spans="1:23" ht="12">
      <c r="A84" s="29">
        <v>1</v>
      </c>
      <c r="B84" s="15" t="s">
        <v>82</v>
      </c>
      <c r="C84" s="16">
        <v>4</v>
      </c>
      <c r="D84" s="16">
        <v>3</v>
      </c>
      <c r="E84" s="16">
        <v>4</v>
      </c>
      <c r="F84" s="16">
        <v>3</v>
      </c>
      <c r="G84" s="16">
        <v>4</v>
      </c>
      <c r="H84" s="16">
        <v>5</v>
      </c>
      <c r="I84" s="16">
        <v>6</v>
      </c>
      <c r="J84" s="16">
        <v>4</v>
      </c>
      <c r="K84" s="16">
        <v>5</v>
      </c>
      <c r="L84" s="17">
        <f>IF(COUNTBLANK(C84:K84)&gt;0,"",SUM(C84:K84))</f>
        <v>38</v>
      </c>
      <c r="M84" s="16">
        <v>4</v>
      </c>
      <c r="N84" s="16">
        <v>2</v>
      </c>
      <c r="O84" s="16">
        <v>4</v>
      </c>
      <c r="P84" s="16">
        <v>4</v>
      </c>
      <c r="Q84" s="16">
        <v>4</v>
      </c>
      <c r="R84" s="16">
        <v>4</v>
      </c>
      <c r="S84" s="16">
        <v>4</v>
      </c>
      <c r="T84" s="16">
        <v>3</v>
      </c>
      <c r="U84" s="16">
        <v>5</v>
      </c>
      <c r="V84" s="17">
        <f>IF(COUNTBLANK(M84:U84)&gt;0,"",SUM(M84:U84))</f>
        <v>34</v>
      </c>
      <c r="W84" s="18">
        <f>IF(COUNT(L84,V84)&gt;0,SUM(L84,V84),0)</f>
        <v>72</v>
      </c>
    </row>
    <row r="85" spans="1:23" ht="12">
      <c r="A85" s="29">
        <v>2</v>
      </c>
      <c r="B85" s="19" t="s">
        <v>83</v>
      </c>
      <c r="C85" s="16">
        <v>5</v>
      </c>
      <c r="D85" s="16">
        <v>5</v>
      </c>
      <c r="E85" s="16">
        <v>4</v>
      </c>
      <c r="F85" s="16">
        <v>3</v>
      </c>
      <c r="G85" s="16">
        <v>4</v>
      </c>
      <c r="H85" s="16">
        <v>4</v>
      </c>
      <c r="I85" s="16">
        <v>4</v>
      </c>
      <c r="J85" s="16">
        <v>5</v>
      </c>
      <c r="K85" s="16">
        <v>7</v>
      </c>
      <c r="L85" s="17">
        <f>IF(COUNTBLANK(C85:K85)&gt;0,"",SUM(C85:K85))</f>
        <v>41</v>
      </c>
      <c r="M85" s="16">
        <v>7</v>
      </c>
      <c r="N85" s="16">
        <v>4</v>
      </c>
      <c r="O85" s="16">
        <v>5</v>
      </c>
      <c r="P85" s="20">
        <v>5</v>
      </c>
      <c r="Q85" s="20">
        <v>4</v>
      </c>
      <c r="R85" s="20">
        <v>5</v>
      </c>
      <c r="S85" s="20">
        <v>4</v>
      </c>
      <c r="T85" s="20">
        <v>3</v>
      </c>
      <c r="U85" s="20">
        <v>6</v>
      </c>
      <c r="V85" s="17">
        <f>IF(COUNTBLANK(M85:U85)&gt;0,"",SUM(M85:U85))</f>
        <v>43</v>
      </c>
      <c r="W85" s="18">
        <f>IF(COUNT(L85,V85)&gt;0,SUM(L85,V85),0)</f>
        <v>84</v>
      </c>
    </row>
    <row r="86" spans="1:23" ht="12">
      <c r="A86" s="29">
        <v>3</v>
      </c>
      <c r="B86" s="19" t="s">
        <v>84</v>
      </c>
      <c r="C86" s="16">
        <v>5</v>
      </c>
      <c r="D86" s="16">
        <v>4</v>
      </c>
      <c r="E86" s="16">
        <v>4</v>
      </c>
      <c r="F86" s="16">
        <v>3</v>
      </c>
      <c r="G86" s="16">
        <v>5</v>
      </c>
      <c r="H86" s="16">
        <v>7</v>
      </c>
      <c r="I86" s="16">
        <v>6</v>
      </c>
      <c r="J86" s="16">
        <v>5</v>
      </c>
      <c r="K86" s="16">
        <v>5</v>
      </c>
      <c r="L86" s="17">
        <f>IF(COUNTBLANK(C86:K86)&gt;0,"",SUM(C86:K86))</f>
        <v>44</v>
      </c>
      <c r="M86" s="16">
        <v>5</v>
      </c>
      <c r="N86" s="16">
        <v>4</v>
      </c>
      <c r="O86" s="16">
        <v>3</v>
      </c>
      <c r="P86" s="20">
        <v>4</v>
      </c>
      <c r="Q86" s="20">
        <v>4</v>
      </c>
      <c r="R86" s="20">
        <v>5</v>
      </c>
      <c r="S86" s="20">
        <v>5</v>
      </c>
      <c r="T86" s="20">
        <v>3</v>
      </c>
      <c r="U86" s="20">
        <v>6</v>
      </c>
      <c r="V86" s="17">
        <f>IF(COUNTBLANK(M86:U86)&gt;0,"",SUM(M86:U86))</f>
        <v>39</v>
      </c>
      <c r="W86" s="18">
        <f>IF(COUNT(L86,V86)&gt;0,SUM(L86,V86),0)</f>
        <v>83</v>
      </c>
    </row>
    <row r="87" spans="1:23" ht="12">
      <c r="A87" s="29">
        <v>4</v>
      </c>
      <c r="B87" s="19" t="s">
        <v>85</v>
      </c>
      <c r="C87" s="16">
        <v>6</v>
      </c>
      <c r="D87" s="16">
        <v>6</v>
      </c>
      <c r="E87" s="16">
        <v>4</v>
      </c>
      <c r="F87" s="16">
        <v>4</v>
      </c>
      <c r="G87" s="16">
        <v>5</v>
      </c>
      <c r="H87" s="16">
        <v>5</v>
      </c>
      <c r="I87" s="16">
        <v>5</v>
      </c>
      <c r="J87" s="16">
        <v>5</v>
      </c>
      <c r="K87" s="16">
        <v>7</v>
      </c>
      <c r="L87" s="17">
        <f>IF(COUNTBLANK(C87:K87)&gt;0,"",SUM(C87:K87))</f>
        <v>47</v>
      </c>
      <c r="M87" s="16">
        <v>7</v>
      </c>
      <c r="N87" s="16">
        <v>5</v>
      </c>
      <c r="O87" s="16">
        <v>5</v>
      </c>
      <c r="P87" s="20">
        <v>5</v>
      </c>
      <c r="Q87" s="20">
        <v>5</v>
      </c>
      <c r="R87" s="20">
        <v>5</v>
      </c>
      <c r="S87" s="20">
        <v>6</v>
      </c>
      <c r="T87" s="20">
        <v>4</v>
      </c>
      <c r="U87" s="20">
        <v>6</v>
      </c>
      <c r="V87" s="17">
        <f>IF(COUNTBLANK(M87:U87)&gt;0,"",SUM(M87:U87))</f>
        <v>48</v>
      </c>
      <c r="W87" s="18">
        <f>IF(COUNT(L87,V87)&gt;0,SUM(L87,V87),0)</f>
        <v>95</v>
      </c>
    </row>
    <row r="88" spans="1:23" ht="12">
      <c r="A88" s="29">
        <v>5</v>
      </c>
      <c r="B88" s="19" t="s">
        <v>86</v>
      </c>
      <c r="C88" s="16">
        <v>7</v>
      </c>
      <c r="D88" s="16">
        <v>5</v>
      </c>
      <c r="E88" s="16">
        <v>4</v>
      </c>
      <c r="F88" s="16">
        <v>5</v>
      </c>
      <c r="G88" s="16">
        <v>4</v>
      </c>
      <c r="H88" s="16">
        <v>7</v>
      </c>
      <c r="I88" s="16">
        <v>6</v>
      </c>
      <c r="J88" s="16">
        <v>3</v>
      </c>
      <c r="K88" s="16">
        <v>6</v>
      </c>
      <c r="L88" s="17">
        <f>IF(COUNTBLANK(C88:K88)&gt;0,"",SUM(C88:K88))</f>
        <v>47</v>
      </c>
      <c r="M88" s="16">
        <v>5</v>
      </c>
      <c r="N88" s="16">
        <v>5</v>
      </c>
      <c r="O88" s="16">
        <v>4</v>
      </c>
      <c r="P88" s="20">
        <v>4</v>
      </c>
      <c r="Q88" s="20">
        <v>4</v>
      </c>
      <c r="R88" s="20">
        <v>6</v>
      </c>
      <c r="S88" s="20">
        <v>5</v>
      </c>
      <c r="T88" s="20">
        <v>4</v>
      </c>
      <c r="U88" s="20">
        <v>5</v>
      </c>
      <c r="V88" s="17">
        <f>IF(COUNTBLANK(M88:U88)&gt;0,"",SUM(M88:U88))</f>
        <v>42</v>
      </c>
      <c r="W88" s="18">
        <f>IF(COUNT(L88,V88)&gt;0,SUM(L88,V88),0)</f>
        <v>89</v>
      </c>
    </row>
    <row r="89" spans="3:23" ht="12">
      <c r="C89" s="22"/>
      <c r="D89" s="22"/>
      <c r="E89" s="22"/>
      <c r="F89" s="22"/>
      <c r="G89" s="22"/>
      <c r="H89" s="22"/>
      <c r="I89" s="22"/>
      <c r="J89" s="22"/>
      <c r="K89" s="22"/>
      <c r="L89" s="23">
        <f>(SUM(L84:L88))-(MAX(L84:L88))</f>
        <v>170</v>
      </c>
      <c r="M89" s="22"/>
      <c r="N89" s="22"/>
      <c r="O89" s="22"/>
      <c r="V89" s="23"/>
      <c r="W89" s="24">
        <f>IF(COUNT(W84:W88)=5,(SUM(W84:W88))-(MAX(W84:W88)),(IF(COUNT(W84:W88)=4,SUM(W84:W88),IF(COUNTBLANK(W84:W88)&gt;0,SUM(W84:W88),"DQ"))))</f>
        <v>328</v>
      </c>
    </row>
    <row r="90" spans="1:23" ht="12">
      <c r="A90" s="7" t="s">
        <v>37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</row>
    <row r="91" spans="1:23" ht="12">
      <c r="A91" s="6" t="s">
        <v>0</v>
      </c>
      <c r="B91" s="11"/>
      <c r="C91" s="12">
        <v>1</v>
      </c>
      <c r="D91" s="12">
        <v>2</v>
      </c>
      <c r="E91" s="12">
        <v>3</v>
      </c>
      <c r="F91" s="12">
        <v>4</v>
      </c>
      <c r="G91" s="12">
        <v>5</v>
      </c>
      <c r="H91" s="12">
        <v>6</v>
      </c>
      <c r="I91" s="12">
        <v>7</v>
      </c>
      <c r="J91" s="12">
        <v>8</v>
      </c>
      <c r="K91" s="12">
        <v>9</v>
      </c>
      <c r="L91" s="12" t="s">
        <v>1</v>
      </c>
      <c r="M91" s="12">
        <v>10</v>
      </c>
      <c r="N91" s="12">
        <v>11</v>
      </c>
      <c r="O91" s="12">
        <v>12</v>
      </c>
      <c r="P91" s="12">
        <v>13</v>
      </c>
      <c r="Q91" s="12">
        <v>14</v>
      </c>
      <c r="R91" s="12">
        <v>15</v>
      </c>
      <c r="S91" s="12">
        <v>16</v>
      </c>
      <c r="T91" s="12">
        <v>17</v>
      </c>
      <c r="U91" s="12">
        <v>18</v>
      </c>
      <c r="V91" s="13" t="s">
        <v>2</v>
      </c>
      <c r="W91" s="14" t="s">
        <v>3</v>
      </c>
    </row>
    <row r="92" spans="1:23" ht="12">
      <c r="A92" s="29">
        <v>1</v>
      </c>
      <c r="B92" s="15" t="s">
        <v>72</v>
      </c>
      <c r="C92" s="16">
        <v>6</v>
      </c>
      <c r="D92" s="16">
        <v>4</v>
      </c>
      <c r="E92" s="16">
        <v>4</v>
      </c>
      <c r="F92" s="16">
        <v>5</v>
      </c>
      <c r="G92" s="16">
        <v>3</v>
      </c>
      <c r="H92" s="16">
        <v>5</v>
      </c>
      <c r="I92" s="16">
        <v>5</v>
      </c>
      <c r="J92" s="16">
        <v>4</v>
      </c>
      <c r="K92" s="16">
        <v>6</v>
      </c>
      <c r="L92" s="17">
        <f>IF(COUNTBLANK(C92:K92)&gt;0,"",SUM(C92:K92))</f>
        <v>42</v>
      </c>
      <c r="M92" s="16">
        <v>6</v>
      </c>
      <c r="N92" s="16">
        <v>3</v>
      </c>
      <c r="O92" s="16">
        <v>5</v>
      </c>
      <c r="P92" s="16">
        <v>4</v>
      </c>
      <c r="Q92" s="16">
        <v>4</v>
      </c>
      <c r="R92" s="16">
        <v>5</v>
      </c>
      <c r="S92" s="16">
        <v>4</v>
      </c>
      <c r="T92" s="16">
        <v>4</v>
      </c>
      <c r="U92" s="16">
        <v>5</v>
      </c>
      <c r="V92" s="17">
        <f>IF(COUNTBLANK(M92:U92)&gt;0,"",SUM(M92:U92))</f>
        <v>40</v>
      </c>
      <c r="W92" s="18">
        <f>IF(COUNT(L92,V92)&gt;0,SUM(L92,V92),0)</f>
        <v>82</v>
      </c>
    </row>
    <row r="93" spans="1:23" ht="12">
      <c r="A93" s="29">
        <v>2</v>
      </c>
      <c r="B93" s="19" t="s">
        <v>73</v>
      </c>
      <c r="C93" s="16">
        <v>6</v>
      </c>
      <c r="D93" s="16">
        <v>5</v>
      </c>
      <c r="E93" s="16">
        <v>5</v>
      </c>
      <c r="F93" s="16">
        <v>3</v>
      </c>
      <c r="G93" s="16">
        <v>4</v>
      </c>
      <c r="H93" s="16">
        <v>6</v>
      </c>
      <c r="I93" s="16">
        <v>4</v>
      </c>
      <c r="J93" s="16">
        <v>4</v>
      </c>
      <c r="K93" s="16">
        <v>6</v>
      </c>
      <c r="L93" s="17">
        <f>IF(COUNTBLANK(C93:K93)&gt;0,"",SUM(C93:K93))</f>
        <v>43</v>
      </c>
      <c r="M93" s="16">
        <v>6</v>
      </c>
      <c r="N93" s="16">
        <v>4</v>
      </c>
      <c r="O93" s="16">
        <v>4</v>
      </c>
      <c r="P93" s="20">
        <v>5</v>
      </c>
      <c r="Q93" s="20">
        <v>6</v>
      </c>
      <c r="R93" s="20">
        <v>8</v>
      </c>
      <c r="S93" s="20">
        <v>5</v>
      </c>
      <c r="T93" s="20">
        <v>4</v>
      </c>
      <c r="U93" s="20">
        <v>6</v>
      </c>
      <c r="V93" s="17">
        <f>IF(COUNTBLANK(M93:U93)&gt;0,"",SUM(M93:U93))</f>
        <v>48</v>
      </c>
      <c r="W93" s="18">
        <f>IF(COUNT(L93,V93)&gt;0,SUM(L93,V93),0)</f>
        <v>91</v>
      </c>
    </row>
    <row r="94" spans="1:23" ht="12">
      <c r="A94" s="29">
        <v>3</v>
      </c>
      <c r="B94" s="19" t="s">
        <v>74</v>
      </c>
      <c r="C94" s="16">
        <v>4</v>
      </c>
      <c r="D94" s="16">
        <v>5</v>
      </c>
      <c r="E94" s="16">
        <v>5</v>
      </c>
      <c r="F94" s="16">
        <v>3</v>
      </c>
      <c r="G94" s="16">
        <v>6</v>
      </c>
      <c r="H94" s="16">
        <v>7</v>
      </c>
      <c r="I94" s="16">
        <v>5</v>
      </c>
      <c r="J94" s="16">
        <v>4</v>
      </c>
      <c r="K94" s="16">
        <v>8</v>
      </c>
      <c r="L94" s="17">
        <f>IF(COUNTBLANK(C94:K94)&gt;0,"",SUM(C94:K94))</f>
        <v>47</v>
      </c>
      <c r="M94" s="16">
        <v>6</v>
      </c>
      <c r="N94" s="16">
        <v>5</v>
      </c>
      <c r="O94" s="16">
        <v>5</v>
      </c>
      <c r="P94" s="20">
        <v>5</v>
      </c>
      <c r="Q94" s="20">
        <v>6</v>
      </c>
      <c r="R94" s="20">
        <v>8</v>
      </c>
      <c r="S94" s="20">
        <v>5</v>
      </c>
      <c r="T94" s="20">
        <v>4</v>
      </c>
      <c r="U94" s="20">
        <v>6</v>
      </c>
      <c r="V94" s="17">
        <f>IF(COUNTBLANK(M94:U94)&gt;0,"",SUM(M94:U94))</f>
        <v>50</v>
      </c>
      <c r="W94" s="18">
        <f>IF(COUNT(L94,V94)&gt;0,SUM(L94,V94),0)</f>
        <v>97</v>
      </c>
    </row>
    <row r="95" spans="1:23" ht="12">
      <c r="A95" s="29">
        <v>4</v>
      </c>
      <c r="B95" s="19" t="s">
        <v>75</v>
      </c>
      <c r="C95" s="16">
        <v>7</v>
      </c>
      <c r="D95" s="16">
        <v>5</v>
      </c>
      <c r="E95" s="16">
        <v>6</v>
      </c>
      <c r="F95" s="16">
        <v>4</v>
      </c>
      <c r="G95" s="16">
        <v>6</v>
      </c>
      <c r="H95" s="16">
        <v>5</v>
      </c>
      <c r="I95" s="16">
        <v>6</v>
      </c>
      <c r="J95" s="16">
        <v>7</v>
      </c>
      <c r="K95" s="16">
        <v>6</v>
      </c>
      <c r="L95" s="17">
        <f>IF(COUNTBLANK(C95:K95)&gt;0,"",SUM(C95:K95))</f>
        <v>52</v>
      </c>
      <c r="M95" s="16">
        <v>8</v>
      </c>
      <c r="N95" s="16">
        <v>4</v>
      </c>
      <c r="O95" s="16">
        <v>8</v>
      </c>
      <c r="P95" s="20">
        <v>5</v>
      </c>
      <c r="Q95" s="20">
        <v>4</v>
      </c>
      <c r="R95" s="20">
        <v>5</v>
      </c>
      <c r="S95" s="20">
        <v>6</v>
      </c>
      <c r="T95" s="20">
        <v>5</v>
      </c>
      <c r="U95" s="20">
        <v>6</v>
      </c>
      <c r="V95" s="17">
        <f>IF(COUNTBLANK(M95:U95)&gt;0,"",SUM(M95:U95))</f>
        <v>51</v>
      </c>
      <c r="W95" s="18">
        <f>IF(COUNT(L95,V95)&gt;0,SUM(L95,V95),0)</f>
        <v>103</v>
      </c>
    </row>
    <row r="96" spans="1:23" ht="12">
      <c r="A96" s="29">
        <v>5</v>
      </c>
      <c r="B96" s="19" t="s">
        <v>76</v>
      </c>
      <c r="C96" s="16">
        <v>6</v>
      </c>
      <c r="D96" s="16">
        <v>6</v>
      </c>
      <c r="E96" s="16">
        <v>5</v>
      </c>
      <c r="F96" s="16">
        <v>4</v>
      </c>
      <c r="G96" s="16">
        <v>4</v>
      </c>
      <c r="H96" s="16">
        <v>5</v>
      </c>
      <c r="I96" s="16">
        <v>5</v>
      </c>
      <c r="J96" s="16">
        <v>5</v>
      </c>
      <c r="K96" s="16">
        <v>6</v>
      </c>
      <c r="L96" s="17">
        <f>IF(COUNTBLANK(C96:K96)&gt;0,"",SUM(C96:K96))</f>
        <v>46</v>
      </c>
      <c r="M96" s="16">
        <v>5</v>
      </c>
      <c r="N96" s="16">
        <v>5</v>
      </c>
      <c r="O96" s="16">
        <v>5</v>
      </c>
      <c r="P96" s="20">
        <v>7</v>
      </c>
      <c r="Q96" s="20">
        <v>5</v>
      </c>
      <c r="R96" s="20">
        <v>6</v>
      </c>
      <c r="S96" s="20">
        <v>6</v>
      </c>
      <c r="T96" s="20">
        <v>5</v>
      </c>
      <c r="U96" s="20">
        <v>7</v>
      </c>
      <c r="V96" s="17">
        <f>IF(COUNTBLANK(M96:U96)&gt;0,"",SUM(M96:U96))</f>
        <v>51</v>
      </c>
      <c r="W96" s="18">
        <f>IF(COUNT(L96,V96)&gt;0,SUM(L96,V96),0)</f>
        <v>97</v>
      </c>
    </row>
    <row r="97" spans="3:23" ht="12">
      <c r="C97" s="22"/>
      <c r="D97" s="22"/>
      <c r="E97" s="22"/>
      <c r="F97" s="22"/>
      <c r="G97" s="22"/>
      <c r="H97" s="22"/>
      <c r="I97" s="22"/>
      <c r="J97" s="22"/>
      <c r="K97" s="22"/>
      <c r="L97" s="23">
        <f>(SUM(L92:L96))-(MAX(L92:L96))</f>
        <v>178</v>
      </c>
      <c r="M97" s="22"/>
      <c r="N97" s="22"/>
      <c r="O97" s="22"/>
      <c r="V97" s="23"/>
      <c r="W97" s="24">
        <f>IF(COUNT(W92:W96)=5,(SUM(W92:W96))-(MAX(W92:W96)),(IF(COUNT(W92:W96)=4,SUM(W92:W96),IF(COUNTBLANK(W92:W96)&gt;0,SUM(W92:W96),"DQ"))))</f>
        <v>367</v>
      </c>
    </row>
    <row r="98" spans="1:23" ht="12">
      <c r="A98" s="7" t="s">
        <v>38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 ht="12">
      <c r="A99" s="6" t="s">
        <v>0</v>
      </c>
      <c r="B99" s="11"/>
      <c r="C99" s="12">
        <v>1</v>
      </c>
      <c r="D99" s="12">
        <v>2</v>
      </c>
      <c r="E99" s="12">
        <v>3</v>
      </c>
      <c r="F99" s="12">
        <v>4</v>
      </c>
      <c r="G99" s="12">
        <v>5</v>
      </c>
      <c r="H99" s="12">
        <v>6</v>
      </c>
      <c r="I99" s="12">
        <v>7</v>
      </c>
      <c r="J99" s="12">
        <v>8</v>
      </c>
      <c r="K99" s="12">
        <v>9</v>
      </c>
      <c r="L99" s="12" t="s">
        <v>1</v>
      </c>
      <c r="M99" s="12">
        <v>10</v>
      </c>
      <c r="N99" s="12">
        <v>11</v>
      </c>
      <c r="O99" s="12">
        <v>12</v>
      </c>
      <c r="P99" s="12">
        <v>13</v>
      </c>
      <c r="Q99" s="12">
        <v>14</v>
      </c>
      <c r="R99" s="12">
        <v>15</v>
      </c>
      <c r="S99" s="12">
        <v>16</v>
      </c>
      <c r="T99" s="12">
        <v>17</v>
      </c>
      <c r="U99" s="12">
        <v>18</v>
      </c>
      <c r="V99" s="13" t="s">
        <v>2</v>
      </c>
      <c r="W99" s="14" t="s">
        <v>3</v>
      </c>
    </row>
    <row r="100" spans="1:23" ht="12">
      <c r="A100" s="29">
        <v>1</v>
      </c>
      <c r="B100" s="15" t="s">
        <v>102</v>
      </c>
      <c r="C100" s="16">
        <v>6</v>
      </c>
      <c r="D100" s="16">
        <v>4</v>
      </c>
      <c r="E100" s="16">
        <v>6</v>
      </c>
      <c r="F100" s="16">
        <v>3</v>
      </c>
      <c r="G100" s="16">
        <v>4</v>
      </c>
      <c r="H100" s="16">
        <v>7</v>
      </c>
      <c r="I100" s="16">
        <v>7</v>
      </c>
      <c r="J100" s="16">
        <v>4</v>
      </c>
      <c r="K100" s="16">
        <v>6</v>
      </c>
      <c r="L100" s="17">
        <f>IF(COUNTBLANK(C100:K100)&gt;0,"",SUM(C100:K100))</f>
        <v>47</v>
      </c>
      <c r="M100" s="16">
        <v>5</v>
      </c>
      <c r="N100" s="16">
        <v>5</v>
      </c>
      <c r="O100" s="16">
        <v>4</v>
      </c>
      <c r="P100" s="16">
        <v>4</v>
      </c>
      <c r="Q100" s="16">
        <v>5</v>
      </c>
      <c r="R100" s="16">
        <v>6</v>
      </c>
      <c r="S100" s="16">
        <v>4</v>
      </c>
      <c r="T100" s="16">
        <v>3</v>
      </c>
      <c r="U100" s="16">
        <v>5</v>
      </c>
      <c r="V100" s="17">
        <f>IF(COUNTBLANK(M100:U100)&gt;0,"",SUM(M100:U100))</f>
        <v>41</v>
      </c>
      <c r="W100" s="18">
        <f>IF(COUNT(L100,V100)&gt;0,SUM(L100,V100),0)</f>
        <v>88</v>
      </c>
    </row>
    <row r="101" spans="1:23" ht="12">
      <c r="A101" s="29">
        <v>2</v>
      </c>
      <c r="B101" s="19" t="s">
        <v>103</v>
      </c>
      <c r="C101" s="16">
        <v>5</v>
      </c>
      <c r="D101" s="16">
        <v>6</v>
      </c>
      <c r="E101" s="16">
        <v>5</v>
      </c>
      <c r="F101" s="16">
        <v>5</v>
      </c>
      <c r="G101" s="16">
        <v>5</v>
      </c>
      <c r="H101" s="16">
        <v>6</v>
      </c>
      <c r="I101" s="16">
        <v>5</v>
      </c>
      <c r="J101" s="16">
        <v>5</v>
      </c>
      <c r="K101" s="16">
        <v>8</v>
      </c>
      <c r="L101" s="17">
        <f>IF(COUNTBLANK(C101:K101)&gt;0,"",SUM(C101:K101))</f>
        <v>50</v>
      </c>
      <c r="M101" s="16">
        <v>7</v>
      </c>
      <c r="N101" s="16">
        <v>4</v>
      </c>
      <c r="O101" s="16">
        <v>3</v>
      </c>
      <c r="P101" s="20">
        <v>5</v>
      </c>
      <c r="Q101" s="20">
        <v>4</v>
      </c>
      <c r="R101" s="20">
        <v>6</v>
      </c>
      <c r="S101" s="20">
        <v>5</v>
      </c>
      <c r="T101" s="20">
        <v>4</v>
      </c>
      <c r="U101" s="20">
        <v>5</v>
      </c>
      <c r="V101" s="17">
        <f>IF(COUNTBLANK(M101:U101)&gt;0,"",SUM(M101:U101))</f>
        <v>43</v>
      </c>
      <c r="W101" s="18">
        <f>IF(COUNT(L101,V101)&gt;0,SUM(L101,V101),0)</f>
        <v>93</v>
      </c>
    </row>
    <row r="102" spans="1:23" ht="12">
      <c r="A102" s="29">
        <v>3</v>
      </c>
      <c r="B102" s="19" t="s">
        <v>104</v>
      </c>
      <c r="C102" s="16">
        <v>6</v>
      </c>
      <c r="D102" s="16">
        <v>6</v>
      </c>
      <c r="E102" s="16">
        <v>5</v>
      </c>
      <c r="F102" s="16">
        <v>3</v>
      </c>
      <c r="G102" s="16">
        <v>6</v>
      </c>
      <c r="H102" s="16">
        <v>6</v>
      </c>
      <c r="I102" s="16">
        <v>5</v>
      </c>
      <c r="J102" s="16">
        <v>5</v>
      </c>
      <c r="K102" s="16">
        <v>6</v>
      </c>
      <c r="L102" s="17">
        <f>IF(COUNTBLANK(C102:K102)&gt;0,"",SUM(C102:K102))</f>
        <v>48</v>
      </c>
      <c r="M102" s="16">
        <v>5</v>
      </c>
      <c r="N102" s="16">
        <v>3</v>
      </c>
      <c r="O102" s="16">
        <v>6</v>
      </c>
      <c r="P102" s="20">
        <v>5</v>
      </c>
      <c r="Q102" s="20">
        <v>4</v>
      </c>
      <c r="R102" s="20">
        <v>6</v>
      </c>
      <c r="S102" s="20">
        <v>4</v>
      </c>
      <c r="T102" s="20">
        <v>5</v>
      </c>
      <c r="U102" s="20">
        <v>6</v>
      </c>
      <c r="V102" s="17">
        <f>IF(COUNTBLANK(M102:U102)&gt;0,"",SUM(M102:U102))</f>
        <v>44</v>
      </c>
      <c r="W102" s="18">
        <f>IF(COUNT(L102,V102)&gt;0,SUM(L102,V102),0)</f>
        <v>92</v>
      </c>
    </row>
    <row r="103" spans="1:23" ht="12">
      <c r="A103" s="29">
        <v>4</v>
      </c>
      <c r="B103" s="19" t="s">
        <v>105</v>
      </c>
      <c r="C103" s="16">
        <v>7</v>
      </c>
      <c r="D103" s="16">
        <v>5</v>
      </c>
      <c r="E103" s="16">
        <v>5</v>
      </c>
      <c r="F103" s="16">
        <v>4</v>
      </c>
      <c r="G103" s="16">
        <v>4</v>
      </c>
      <c r="H103" s="16">
        <v>5</v>
      </c>
      <c r="I103" s="16">
        <v>5</v>
      </c>
      <c r="J103" s="16">
        <v>4</v>
      </c>
      <c r="K103" s="16">
        <v>6</v>
      </c>
      <c r="L103" s="17">
        <f>IF(COUNTBLANK(C103:K103)&gt;0,"",SUM(C103:K103))</f>
        <v>45</v>
      </c>
      <c r="M103" s="16">
        <v>6</v>
      </c>
      <c r="N103" s="16">
        <v>5</v>
      </c>
      <c r="O103" s="16">
        <v>4</v>
      </c>
      <c r="P103" s="20">
        <v>5</v>
      </c>
      <c r="Q103" s="20">
        <v>5</v>
      </c>
      <c r="R103" s="20">
        <v>5</v>
      </c>
      <c r="S103" s="20">
        <v>4</v>
      </c>
      <c r="T103" s="20">
        <v>4</v>
      </c>
      <c r="U103" s="20">
        <v>5</v>
      </c>
      <c r="V103" s="17">
        <f>IF(COUNTBLANK(M103:U103)&gt;0,"",SUM(M103:U103))</f>
        <v>43</v>
      </c>
      <c r="W103" s="18">
        <f>IF(COUNT(L103,V103)&gt;0,SUM(L103,V103),0)</f>
        <v>88</v>
      </c>
    </row>
    <row r="104" spans="1:23" ht="12">
      <c r="A104" s="29">
        <v>5</v>
      </c>
      <c r="B104" s="19" t="s">
        <v>106</v>
      </c>
      <c r="C104" s="16">
        <v>5</v>
      </c>
      <c r="D104" s="16">
        <v>6</v>
      </c>
      <c r="E104" s="16">
        <v>4</v>
      </c>
      <c r="F104" s="16">
        <v>4</v>
      </c>
      <c r="G104" s="16">
        <v>4</v>
      </c>
      <c r="H104" s="16">
        <v>6</v>
      </c>
      <c r="I104" s="16">
        <v>6</v>
      </c>
      <c r="J104" s="16">
        <v>4</v>
      </c>
      <c r="K104" s="16">
        <v>4</v>
      </c>
      <c r="L104" s="17">
        <f>IF(COUNTBLANK(C104:K104)&gt;0,"",SUM(C104:K104))</f>
        <v>43</v>
      </c>
      <c r="M104" s="16">
        <v>5</v>
      </c>
      <c r="N104" s="16">
        <v>6</v>
      </c>
      <c r="O104" s="16">
        <v>5</v>
      </c>
      <c r="P104" s="20">
        <v>5</v>
      </c>
      <c r="Q104" s="20">
        <v>5</v>
      </c>
      <c r="R104" s="20">
        <v>6</v>
      </c>
      <c r="S104" s="20">
        <v>5</v>
      </c>
      <c r="T104" s="20">
        <v>4</v>
      </c>
      <c r="U104" s="20">
        <v>4</v>
      </c>
      <c r="V104" s="17">
        <f>IF(COUNTBLANK(M104:U104)&gt;0,"",SUM(M104:U104))</f>
        <v>45</v>
      </c>
      <c r="W104" s="18">
        <f>IF(COUNT(L104,V104)&gt;0,SUM(L104,V104),0)</f>
        <v>88</v>
      </c>
    </row>
    <row r="105" spans="3:23" ht="12">
      <c r="C105" s="22"/>
      <c r="D105" s="22"/>
      <c r="E105" s="22"/>
      <c r="F105" s="22"/>
      <c r="G105" s="22"/>
      <c r="H105" s="22"/>
      <c r="I105" s="22"/>
      <c r="J105" s="22"/>
      <c r="K105" s="22"/>
      <c r="L105" s="23">
        <f>(SUM(L100:L104))-(MAX(L100:L104))</f>
        <v>183</v>
      </c>
      <c r="M105" s="22"/>
      <c r="N105" s="22"/>
      <c r="O105" s="22"/>
      <c r="V105" s="23"/>
      <c r="W105" s="24">
        <f>IF(COUNT(W100:W104)=5,(SUM(W100:W104))-(MAX(W100:W104)),(IF(COUNT(W100:W104)=4,SUM(W100:W104),IF(COUNTBLANK(W100:W104)&gt;0,SUM(W100:W104),"DQ"))))</f>
        <v>356</v>
      </c>
    </row>
    <row r="106" spans="1:23" ht="12">
      <c r="A106" s="7" t="s">
        <v>39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</row>
    <row r="107" spans="1:23" ht="12">
      <c r="A107" s="6" t="s">
        <v>0</v>
      </c>
      <c r="B107" s="11"/>
      <c r="C107" s="12">
        <v>1</v>
      </c>
      <c r="D107" s="12">
        <v>2</v>
      </c>
      <c r="E107" s="12">
        <v>3</v>
      </c>
      <c r="F107" s="12">
        <v>4</v>
      </c>
      <c r="G107" s="12">
        <v>5</v>
      </c>
      <c r="H107" s="12">
        <v>6</v>
      </c>
      <c r="I107" s="12">
        <v>7</v>
      </c>
      <c r="J107" s="12">
        <v>8</v>
      </c>
      <c r="K107" s="12">
        <v>9</v>
      </c>
      <c r="L107" s="12" t="s">
        <v>1</v>
      </c>
      <c r="M107" s="12">
        <v>10</v>
      </c>
      <c r="N107" s="12">
        <v>11</v>
      </c>
      <c r="O107" s="12">
        <v>12</v>
      </c>
      <c r="P107" s="12">
        <v>13</v>
      </c>
      <c r="Q107" s="12">
        <v>14</v>
      </c>
      <c r="R107" s="12">
        <v>15</v>
      </c>
      <c r="S107" s="12">
        <v>16</v>
      </c>
      <c r="T107" s="12">
        <v>17</v>
      </c>
      <c r="U107" s="12">
        <v>18</v>
      </c>
      <c r="V107" s="13" t="s">
        <v>2</v>
      </c>
      <c r="W107" s="14" t="s">
        <v>3</v>
      </c>
    </row>
    <row r="108" spans="1:23" ht="12">
      <c r="A108" s="29">
        <v>1</v>
      </c>
      <c r="B108" s="15" t="s">
        <v>43</v>
      </c>
      <c r="C108" s="16">
        <v>8</v>
      </c>
      <c r="D108" s="16">
        <v>5</v>
      </c>
      <c r="E108" s="16">
        <v>6</v>
      </c>
      <c r="F108" s="16">
        <v>3</v>
      </c>
      <c r="G108" s="16">
        <v>5</v>
      </c>
      <c r="H108" s="16">
        <v>5</v>
      </c>
      <c r="I108" s="16">
        <v>5</v>
      </c>
      <c r="J108" s="16">
        <v>4</v>
      </c>
      <c r="K108" s="16">
        <v>7</v>
      </c>
      <c r="L108" s="17">
        <f>IF(COUNTBLANK(C108:K108)&gt;0,"",SUM(C108:K108))</f>
        <v>48</v>
      </c>
      <c r="M108" s="16">
        <v>6</v>
      </c>
      <c r="N108" s="16">
        <v>5</v>
      </c>
      <c r="O108" s="16">
        <v>8</v>
      </c>
      <c r="P108" s="16">
        <v>6</v>
      </c>
      <c r="Q108" s="16">
        <v>4</v>
      </c>
      <c r="R108" s="16">
        <v>6</v>
      </c>
      <c r="S108" s="16">
        <v>5</v>
      </c>
      <c r="T108" s="16">
        <v>3</v>
      </c>
      <c r="U108" s="16">
        <v>7</v>
      </c>
      <c r="V108" s="17">
        <f>IF(COUNTBLANK(M108:U108)&gt;0,"",SUM(M108:U108))</f>
        <v>50</v>
      </c>
      <c r="W108" s="18">
        <f>IF(COUNT(L108,V108)&gt;0,SUM(L108,V108),0)</f>
        <v>98</v>
      </c>
    </row>
    <row r="109" spans="1:23" ht="12">
      <c r="A109" s="29">
        <v>2</v>
      </c>
      <c r="B109" s="19" t="s">
        <v>44</v>
      </c>
      <c r="C109" s="16">
        <v>8</v>
      </c>
      <c r="D109" s="16">
        <v>5</v>
      </c>
      <c r="E109" s="16">
        <v>4</v>
      </c>
      <c r="F109" s="16">
        <v>4</v>
      </c>
      <c r="G109" s="16">
        <v>6</v>
      </c>
      <c r="H109" s="16">
        <v>8</v>
      </c>
      <c r="I109" s="16">
        <v>5</v>
      </c>
      <c r="J109" s="16">
        <v>6</v>
      </c>
      <c r="K109" s="16">
        <v>6</v>
      </c>
      <c r="L109" s="17">
        <f>IF(COUNTBLANK(C109:K109)&gt;0,"",SUM(C109:K109))</f>
        <v>52</v>
      </c>
      <c r="M109" s="16">
        <v>9</v>
      </c>
      <c r="N109" s="16">
        <v>5</v>
      </c>
      <c r="O109" s="16">
        <v>4</v>
      </c>
      <c r="P109" s="20">
        <v>5</v>
      </c>
      <c r="Q109" s="20">
        <v>6</v>
      </c>
      <c r="R109" s="20">
        <v>7</v>
      </c>
      <c r="S109" s="20">
        <v>5</v>
      </c>
      <c r="T109" s="20">
        <v>4</v>
      </c>
      <c r="U109" s="20">
        <v>6</v>
      </c>
      <c r="V109" s="17">
        <f>IF(COUNTBLANK(M109:U109)&gt;0,"",SUM(M109:U109))</f>
        <v>51</v>
      </c>
      <c r="W109" s="18">
        <f>IF(COUNT(L109,V109)&gt;0,SUM(L109,V109),0)</f>
        <v>103</v>
      </c>
    </row>
    <row r="110" spans="1:23" ht="12">
      <c r="A110" s="29">
        <v>3</v>
      </c>
      <c r="B110" s="19" t="s">
        <v>45</v>
      </c>
      <c r="C110" s="16">
        <v>5</v>
      </c>
      <c r="D110" s="16">
        <v>5</v>
      </c>
      <c r="E110" s="16">
        <v>5</v>
      </c>
      <c r="F110" s="16">
        <v>4</v>
      </c>
      <c r="G110" s="16">
        <v>5</v>
      </c>
      <c r="H110" s="16">
        <v>6</v>
      </c>
      <c r="I110" s="16">
        <v>5</v>
      </c>
      <c r="J110" s="16">
        <v>5</v>
      </c>
      <c r="K110" s="16">
        <v>6</v>
      </c>
      <c r="L110" s="17">
        <f>IF(COUNTBLANK(C110:K110)&gt;0,"",SUM(C110:K110))</f>
        <v>46</v>
      </c>
      <c r="M110" s="16">
        <v>5</v>
      </c>
      <c r="N110" s="16">
        <v>5</v>
      </c>
      <c r="O110" s="16">
        <v>4</v>
      </c>
      <c r="P110" s="20">
        <v>5</v>
      </c>
      <c r="Q110" s="20">
        <v>5</v>
      </c>
      <c r="R110" s="20">
        <v>9</v>
      </c>
      <c r="S110" s="20">
        <v>6</v>
      </c>
      <c r="T110" s="20">
        <v>4</v>
      </c>
      <c r="U110" s="20">
        <v>7</v>
      </c>
      <c r="V110" s="17">
        <f>IF(COUNTBLANK(M110:U110)&gt;0,"",SUM(M110:U110))</f>
        <v>50</v>
      </c>
      <c r="W110" s="18">
        <f>IF(COUNT(L110,V110)&gt;0,SUM(L110,V110),0)</f>
        <v>96</v>
      </c>
    </row>
    <row r="111" spans="1:23" ht="12">
      <c r="A111" s="29">
        <v>4</v>
      </c>
      <c r="B111" s="19" t="s">
        <v>46</v>
      </c>
      <c r="C111" s="16">
        <v>6</v>
      </c>
      <c r="D111" s="16">
        <v>7</v>
      </c>
      <c r="E111" s="16">
        <v>7</v>
      </c>
      <c r="F111" s="16">
        <v>3</v>
      </c>
      <c r="G111" s="16">
        <v>6</v>
      </c>
      <c r="H111" s="16">
        <v>6</v>
      </c>
      <c r="I111" s="16">
        <v>10</v>
      </c>
      <c r="J111" s="16">
        <v>5</v>
      </c>
      <c r="K111" s="16">
        <v>8</v>
      </c>
      <c r="L111" s="17">
        <f>IF(COUNTBLANK(C111:K111)&gt;0,"",SUM(C111:K111))</f>
        <v>58</v>
      </c>
      <c r="M111" s="16">
        <v>6</v>
      </c>
      <c r="N111" s="16">
        <v>5</v>
      </c>
      <c r="O111" s="16">
        <v>8</v>
      </c>
      <c r="P111" s="20">
        <v>7</v>
      </c>
      <c r="Q111" s="20">
        <v>5</v>
      </c>
      <c r="R111" s="20">
        <v>7</v>
      </c>
      <c r="S111" s="20">
        <v>6</v>
      </c>
      <c r="T111" s="20">
        <v>6</v>
      </c>
      <c r="U111" s="20">
        <v>5</v>
      </c>
      <c r="V111" s="17">
        <f>IF(COUNTBLANK(M111:U111)&gt;0,"",SUM(M111:U111))</f>
        <v>55</v>
      </c>
      <c r="W111" s="18">
        <f>IF(COUNT(L111,V111)&gt;0,SUM(L111,V111),0)</f>
        <v>113</v>
      </c>
    </row>
    <row r="112" spans="1:23" ht="12">
      <c r="A112" s="29">
        <v>5</v>
      </c>
      <c r="B112" s="19"/>
      <c r="C112" s="16">
        <v>9</v>
      </c>
      <c r="D112" s="16">
        <v>9</v>
      </c>
      <c r="E112" s="16">
        <v>9</v>
      </c>
      <c r="F112" s="16">
        <v>9</v>
      </c>
      <c r="G112" s="16">
        <v>9</v>
      </c>
      <c r="H112" s="16">
        <v>9</v>
      </c>
      <c r="I112" s="16">
        <v>9</v>
      </c>
      <c r="J112" s="16">
        <v>9</v>
      </c>
      <c r="K112" s="16">
        <v>9</v>
      </c>
      <c r="L112" s="17">
        <f>IF(COUNTBLANK(C112:K112)&gt;0,"",SUM(C112:K112))</f>
        <v>81</v>
      </c>
      <c r="M112" s="16">
        <v>9</v>
      </c>
      <c r="N112" s="16">
        <v>9</v>
      </c>
      <c r="O112" s="16">
        <v>9</v>
      </c>
      <c r="P112" s="20">
        <v>9</v>
      </c>
      <c r="Q112" s="20">
        <v>9</v>
      </c>
      <c r="R112" s="20">
        <v>9</v>
      </c>
      <c r="S112" s="20">
        <v>9</v>
      </c>
      <c r="T112" s="20">
        <v>9</v>
      </c>
      <c r="U112" s="20">
        <v>9</v>
      </c>
      <c r="V112" s="17">
        <f>IF(COUNTBLANK(M112:U112)&gt;0,"",SUM(M112:U112))</f>
        <v>81</v>
      </c>
      <c r="W112" s="18">
        <f>IF(COUNT(L112,V112)&gt;0,SUM(L112,V112),0)</f>
        <v>162</v>
      </c>
    </row>
    <row r="113" spans="3:23" ht="12">
      <c r="C113" s="22"/>
      <c r="D113" s="22"/>
      <c r="E113" s="22"/>
      <c r="F113" s="22"/>
      <c r="G113" s="22"/>
      <c r="H113" s="22"/>
      <c r="I113" s="22"/>
      <c r="J113" s="22"/>
      <c r="K113" s="22"/>
      <c r="L113" s="23">
        <f>(SUM(L108:L112))-(MAX(L108:L112))</f>
        <v>204</v>
      </c>
      <c r="M113" s="22"/>
      <c r="N113" s="22"/>
      <c r="O113" s="22"/>
      <c r="V113" s="23"/>
      <c r="W113" s="24">
        <f>IF(COUNT(W108:W112)=5,(SUM(W108:W112))-(MAX(W108:W112)),(IF(COUNT(W108:W112)=4,SUM(W108:W112),IF(COUNTBLANK(W108:W112)&gt;0,SUM(W108:W112),"DQ"))))</f>
        <v>410</v>
      </c>
    </row>
    <row r="114" spans="1:23" ht="12">
      <c r="A114" s="7" t="s">
        <v>40</v>
      </c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</row>
    <row r="115" spans="1:23" ht="12">
      <c r="A115" s="6" t="s">
        <v>0</v>
      </c>
      <c r="B115" s="11"/>
      <c r="C115" s="12">
        <v>1</v>
      </c>
      <c r="D115" s="12">
        <v>2</v>
      </c>
      <c r="E115" s="12">
        <v>3</v>
      </c>
      <c r="F115" s="12">
        <v>4</v>
      </c>
      <c r="G115" s="12">
        <v>5</v>
      </c>
      <c r="H115" s="12">
        <v>6</v>
      </c>
      <c r="I115" s="12">
        <v>7</v>
      </c>
      <c r="J115" s="12">
        <v>8</v>
      </c>
      <c r="K115" s="12">
        <v>9</v>
      </c>
      <c r="L115" s="12" t="s">
        <v>1</v>
      </c>
      <c r="M115" s="12">
        <v>10</v>
      </c>
      <c r="N115" s="12">
        <v>11</v>
      </c>
      <c r="O115" s="12">
        <v>12</v>
      </c>
      <c r="P115" s="12">
        <v>13</v>
      </c>
      <c r="Q115" s="12">
        <v>14</v>
      </c>
      <c r="R115" s="12">
        <v>15</v>
      </c>
      <c r="S115" s="12">
        <v>16</v>
      </c>
      <c r="T115" s="12">
        <v>17</v>
      </c>
      <c r="U115" s="12">
        <v>18</v>
      </c>
      <c r="V115" s="13" t="s">
        <v>2</v>
      </c>
      <c r="W115" s="14" t="s">
        <v>3</v>
      </c>
    </row>
    <row r="116" spans="1:23" ht="12">
      <c r="A116" s="29">
        <v>1</v>
      </c>
      <c r="B116" s="15" t="s">
        <v>67</v>
      </c>
      <c r="C116" s="16">
        <v>6</v>
      </c>
      <c r="D116" s="16">
        <v>4</v>
      </c>
      <c r="E116" s="16">
        <v>4</v>
      </c>
      <c r="F116" s="16">
        <v>3</v>
      </c>
      <c r="G116" s="16">
        <v>5</v>
      </c>
      <c r="H116" s="16">
        <v>6</v>
      </c>
      <c r="I116" s="16">
        <v>4</v>
      </c>
      <c r="J116" s="16">
        <v>5</v>
      </c>
      <c r="K116" s="16">
        <v>5</v>
      </c>
      <c r="L116" s="17">
        <f>IF(COUNTBLANK(C116:K116)&gt;0,"",SUM(C116:K116))</f>
        <v>42</v>
      </c>
      <c r="M116" s="16">
        <v>5</v>
      </c>
      <c r="N116" s="16">
        <v>4</v>
      </c>
      <c r="O116" s="16">
        <v>5</v>
      </c>
      <c r="P116" s="16">
        <v>5</v>
      </c>
      <c r="Q116" s="16">
        <v>5</v>
      </c>
      <c r="R116" s="16">
        <v>5</v>
      </c>
      <c r="S116" s="16">
        <v>5</v>
      </c>
      <c r="T116" s="16">
        <v>3</v>
      </c>
      <c r="U116" s="16">
        <v>5</v>
      </c>
      <c r="V116" s="17">
        <f>IF(COUNTBLANK(M116:U116)&gt;0,"",SUM(M116:U116))</f>
        <v>42</v>
      </c>
      <c r="W116" s="18">
        <f>IF(COUNT(L116,V116)&gt;0,SUM(L116,V116),0)</f>
        <v>84</v>
      </c>
    </row>
    <row r="117" spans="1:23" ht="12">
      <c r="A117" s="29">
        <v>2</v>
      </c>
      <c r="B117" s="19" t="s">
        <v>68</v>
      </c>
      <c r="C117" s="16">
        <v>5</v>
      </c>
      <c r="D117" s="16">
        <v>4</v>
      </c>
      <c r="E117" s="16">
        <v>5</v>
      </c>
      <c r="F117" s="16">
        <v>5</v>
      </c>
      <c r="G117" s="16">
        <v>5</v>
      </c>
      <c r="H117" s="16">
        <v>4</v>
      </c>
      <c r="I117" s="16">
        <v>5</v>
      </c>
      <c r="J117" s="16">
        <v>5</v>
      </c>
      <c r="K117" s="16">
        <v>7</v>
      </c>
      <c r="L117" s="17">
        <f>IF(COUNTBLANK(C117:K117)&gt;0,"",SUM(C117:K117))</f>
        <v>45</v>
      </c>
      <c r="M117" s="16">
        <v>5</v>
      </c>
      <c r="N117" s="16">
        <v>4</v>
      </c>
      <c r="O117" s="16">
        <v>5</v>
      </c>
      <c r="P117" s="20">
        <v>6</v>
      </c>
      <c r="Q117" s="20">
        <v>6</v>
      </c>
      <c r="R117" s="20">
        <v>6</v>
      </c>
      <c r="S117" s="20">
        <v>3</v>
      </c>
      <c r="T117" s="20">
        <v>5</v>
      </c>
      <c r="U117" s="20">
        <v>5</v>
      </c>
      <c r="V117" s="17">
        <f>IF(COUNTBLANK(M117:U117)&gt;0,"",SUM(M117:U117))</f>
        <v>45</v>
      </c>
      <c r="W117" s="18">
        <f>IF(COUNT(L117,V117)&gt;0,SUM(L117,V117),0)</f>
        <v>90</v>
      </c>
    </row>
    <row r="118" spans="1:23" ht="12">
      <c r="A118" s="29">
        <v>3</v>
      </c>
      <c r="B118" s="19" t="s">
        <v>69</v>
      </c>
      <c r="C118" s="16">
        <v>6</v>
      </c>
      <c r="D118" s="16">
        <v>5</v>
      </c>
      <c r="E118" s="16">
        <v>5</v>
      </c>
      <c r="F118" s="16">
        <v>4</v>
      </c>
      <c r="G118" s="16">
        <v>5</v>
      </c>
      <c r="H118" s="16">
        <v>6</v>
      </c>
      <c r="I118" s="16">
        <v>5</v>
      </c>
      <c r="J118" s="16">
        <v>5</v>
      </c>
      <c r="K118" s="16">
        <v>6</v>
      </c>
      <c r="L118" s="17">
        <f>IF(COUNTBLANK(C118:K118)&gt;0,"",SUM(C118:K118))</f>
        <v>47</v>
      </c>
      <c r="M118" s="16">
        <v>5</v>
      </c>
      <c r="N118" s="16">
        <v>4</v>
      </c>
      <c r="O118" s="16">
        <v>4</v>
      </c>
      <c r="P118" s="20">
        <v>4</v>
      </c>
      <c r="Q118" s="20">
        <v>4</v>
      </c>
      <c r="R118" s="20">
        <v>4</v>
      </c>
      <c r="S118" s="20">
        <v>6</v>
      </c>
      <c r="T118" s="20">
        <v>5</v>
      </c>
      <c r="U118" s="20">
        <v>6</v>
      </c>
      <c r="V118" s="17">
        <f>IF(COUNTBLANK(M118:U118)&gt;0,"",SUM(M118:U118))</f>
        <v>42</v>
      </c>
      <c r="W118" s="18">
        <f>IF(COUNT(L118,V118)&gt;0,SUM(L118,V118),0)</f>
        <v>89</v>
      </c>
    </row>
    <row r="119" spans="1:23" ht="12">
      <c r="A119" s="29">
        <v>4</v>
      </c>
      <c r="B119" s="19" t="s">
        <v>70</v>
      </c>
      <c r="C119" s="16">
        <v>5</v>
      </c>
      <c r="D119" s="16">
        <v>4</v>
      </c>
      <c r="E119" s="16">
        <v>4</v>
      </c>
      <c r="F119" s="16">
        <v>3</v>
      </c>
      <c r="G119" s="16">
        <v>6</v>
      </c>
      <c r="H119" s="16">
        <v>6</v>
      </c>
      <c r="I119" s="16">
        <v>4</v>
      </c>
      <c r="J119" s="16">
        <v>3</v>
      </c>
      <c r="K119" s="16">
        <v>6</v>
      </c>
      <c r="L119" s="17">
        <f>IF(COUNTBLANK(C119:K119)&gt;0,"",SUM(C119:K119))</f>
        <v>41</v>
      </c>
      <c r="M119" s="16">
        <v>4</v>
      </c>
      <c r="N119" s="16">
        <v>5</v>
      </c>
      <c r="O119" s="16">
        <v>5</v>
      </c>
      <c r="P119" s="20">
        <v>4</v>
      </c>
      <c r="Q119" s="20">
        <v>4</v>
      </c>
      <c r="R119" s="20">
        <v>6</v>
      </c>
      <c r="S119" s="20">
        <v>4</v>
      </c>
      <c r="T119" s="20">
        <v>3</v>
      </c>
      <c r="U119" s="20">
        <v>6</v>
      </c>
      <c r="V119" s="17">
        <f>IF(COUNTBLANK(M119:U119)&gt;0,"",SUM(M119:U119))</f>
        <v>41</v>
      </c>
      <c r="W119" s="18">
        <f>IF(COUNT(L119,V119)&gt;0,SUM(L119,V119),0)</f>
        <v>82</v>
      </c>
    </row>
    <row r="120" spans="1:23" ht="12">
      <c r="A120" s="29">
        <v>5</v>
      </c>
      <c r="B120" s="19" t="s">
        <v>71</v>
      </c>
      <c r="C120" s="16">
        <v>5</v>
      </c>
      <c r="D120" s="16">
        <v>4</v>
      </c>
      <c r="E120" s="16">
        <v>5</v>
      </c>
      <c r="F120" s="16">
        <v>3</v>
      </c>
      <c r="G120" s="16">
        <v>4</v>
      </c>
      <c r="H120" s="16">
        <v>4</v>
      </c>
      <c r="I120" s="16">
        <v>5</v>
      </c>
      <c r="J120" s="16">
        <v>4</v>
      </c>
      <c r="K120" s="16">
        <v>4</v>
      </c>
      <c r="L120" s="17">
        <f>IF(COUNTBLANK(C120:K120)&gt;0,"",SUM(C120:K120))</f>
        <v>38</v>
      </c>
      <c r="M120" s="16">
        <v>5</v>
      </c>
      <c r="N120" s="16">
        <v>4</v>
      </c>
      <c r="O120" s="16">
        <v>5</v>
      </c>
      <c r="P120" s="20">
        <v>4</v>
      </c>
      <c r="Q120" s="20">
        <v>5</v>
      </c>
      <c r="R120" s="20">
        <v>6</v>
      </c>
      <c r="S120" s="20">
        <v>5</v>
      </c>
      <c r="T120" s="20">
        <v>5</v>
      </c>
      <c r="U120" s="20">
        <v>5</v>
      </c>
      <c r="V120" s="17">
        <f>IF(COUNTBLANK(M120:U120)&gt;0,"",SUM(M120:U120))</f>
        <v>44</v>
      </c>
      <c r="W120" s="18">
        <f>IF(COUNT(L120,V120)&gt;0,SUM(L120,V120),0)</f>
        <v>82</v>
      </c>
    </row>
    <row r="121" spans="3:23" ht="12">
      <c r="C121" s="22"/>
      <c r="D121" s="22"/>
      <c r="E121" s="22"/>
      <c r="F121" s="22"/>
      <c r="G121" s="22"/>
      <c r="H121" s="22"/>
      <c r="I121" s="22"/>
      <c r="J121" s="22"/>
      <c r="K121" s="22"/>
      <c r="L121" s="23">
        <f>(SUM(L116:L120))-(MAX(L116:L120))</f>
        <v>166</v>
      </c>
      <c r="M121" s="22"/>
      <c r="N121" s="22"/>
      <c r="O121" s="22"/>
      <c r="V121" s="23"/>
      <c r="W121" s="24">
        <f>IF(COUNT(W116:W120)=5,(SUM(W116:W120))-(MAX(W116:W120)),(IF(COUNT(W116:W120)=4,SUM(W116:W120),IF(COUNTBLANK(W116:W120)&gt;0,SUM(W116:W120),"DQ"))))</f>
        <v>337</v>
      </c>
    </row>
    <row r="122" spans="1:23" ht="12">
      <c r="A122" s="7" t="s">
        <v>41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</row>
    <row r="123" spans="1:23" ht="12">
      <c r="A123" s="6" t="s">
        <v>0</v>
      </c>
      <c r="B123" s="11"/>
      <c r="C123" s="12">
        <v>1</v>
      </c>
      <c r="D123" s="12">
        <v>2</v>
      </c>
      <c r="E123" s="12">
        <v>3</v>
      </c>
      <c r="F123" s="12">
        <v>4</v>
      </c>
      <c r="G123" s="12">
        <v>5</v>
      </c>
      <c r="H123" s="12">
        <v>6</v>
      </c>
      <c r="I123" s="12">
        <v>7</v>
      </c>
      <c r="J123" s="12">
        <v>8</v>
      </c>
      <c r="K123" s="12">
        <v>9</v>
      </c>
      <c r="L123" s="12" t="s">
        <v>1</v>
      </c>
      <c r="M123" s="12">
        <v>10</v>
      </c>
      <c r="N123" s="12">
        <v>11</v>
      </c>
      <c r="O123" s="12">
        <v>12</v>
      </c>
      <c r="P123" s="12">
        <v>13</v>
      </c>
      <c r="Q123" s="12">
        <v>14</v>
      </c>
      <c r="R123" s="12">
        <v>15</v>
      </c>
      <c r="S123" s="12">
        <v>16</v>
      </c>
      <c r="T123" s="12">
        <v>17</v>
      </c>
      <c r="U123" s="12">
        <v>18</v>
      </c>
      <c r="V123" s="13" t="s">
        <v>2</v>
      </c>
      <c r="W123" s="14" t="s">
        <v>3</v>
      </c>
    </row>
    <row r="124" spans="1:23" ht="12">
      <c r="A124" s="29">
        <v>1</v>
      </c>
      <c r="B124" s="15" t="s">
        <v>52</v>
      </c>
      <c r="C124" s="16">
        <v>7</v>
      </c>
      <c r="D124" s="16">
        <v>4</v>
      </c>
      <c r="E124" s="16">
        <v>5</v>
      </c>
      <c r="F124" s="16">
        <v>4</v>
      </c>
      <c r="G124" s="16">
        <v>4</v>
      </c>
      <c r="H124" s="16">
        <v>4</v>
      </c>
      <c r="I124" s="16">
        <v>5</v>
      </c>
      <c r="J124" s="16">
        <v>4</v>
      </c>
      <c r="K124" s="16">
        <v>7</v>
      </c>
      <c r="L124" s="17">
        <f>IF(COUNTBLANK(C124:K124)&gt;0,"",SUM(C124:K124))</f>
        <v>44</v>
      </c>
      <c r="M124" s="16">
        <v>5</v>
      </c>
      <c r="N124" s="16">
        <v>4</v>
      </c>
      <c r="O124" s="16">
        <v>5</v>
      </c>
      <c r="P124" s="16">
        <v>6</v>
      </c>
      <c r="Q124" s="16">
        <v>5</v>
      </c>
      <c r="R124" s="16">
        <v>6</v>
      </c>
      <c r="S124" s="16">
        <v>4</v>
      </c>
      <c r="T124" s="16">
        <v>4</v>
      </c>
      <c r="U124" s="16">
        <v>5</v>
      </c>
      <c r="V124" s="17">
        <f>IF(COUNTBLANK(M124:U124)&gt;0,"",SUM(M124:U124))</f>
        <v>44</v>
      </c>
      <c r="W124" s="18">
        <f>IF(COUNT(L124,V124)&gt;0,SUM(L124,V124),0)</f>
        <v>88</v>
      </c>
    </row>
    <row r="125" spans="1:23" ht="12">
      <c r="A125" s="29">
        <v>2</v>
      </c>
      <c r="B125" s="19" t="s">
        <v>53</v>
      </c>
      <c r="C125" s="16">
        <v>5</v>
      </c>
      <c r="D125" s="16">
        <v>5</v>
      </c>
      <c r="E125" s="16">
        <v>4</v>
      </c>
      <c r="F125" s="16">
        <v>4</v>
      </c>
      <c r="G125" s="16">
        <v>8</v>
      </c>
      <c r="H125" s="16">
        <v>6</v>
      </c>
      <c r="I125" s="16">
        <v>6</v>
      </c>
      <c r="J125" s="16">
        <v>3</v>
      </c>
      <c r="K125" s="16">
        <v>8</v>
      </c>
      <c r="L125" s="17">
        <f>IF(COUNTBLANK(C125:K125)&gt;0,"",SUM(C125:K125))</f>
        <v>49</v>
      </c>
      <c r="M125" s="16">
        <v>6</v>
      </c>
      <c r="N125" s="16">
        <v>3</v>
      </c>
      <c r="O125" s="16">
        <v>4</v>
      </c>
      <c r="P125" s="20">
        <v>6</v>
      </c>
      <c r="Q125" s="20">
        <v>4</v>
      </c>
      <c r="R125" s="20">
        <v>6</v>
      </c>
      <c r="S125" s="20">
        <v>5</v>
      </c>
      <c r="T125" s="20">
        <v>3</v>
      </c>
      <c r="U125" s="20">
        <v>6</v>
      </c>
      <c r="V125" s="17">
        <f>IF(COUNTBLANK(M125:U125)&gt;0,"",SUM(M125:U125))</f>
        <v>43</v>
      </c>
      <c r="W125" s="18">
        <f>IF(COUNT(L125,V125)&gt;0,SUM(L125,V125),0)</f>
        <v>92</v>
      </c>
    </row>
    <row r="126" spans="1:23" ht="12">
      <c r="A126" s="29">
        <v>3</v>
      </c>
      <c r="B126" s="19" t="s">
        <v>54</v>
      </c>
      <c r="C126" s="16">
        <v>5</v>
      </c>
      <c r="D126" s="16">
        <v>6</v>
      </c>
      <c r="E126" s="16">
        <v>6</v>
      </c>
      <c r="F126" s="16">
        <v>4</v>
      </c>
      <c r="G126" s="16">
        <v>5</v>
      </c>
      <c r="H126" s="16">
        <v>5</v>
      </c>
      <c r="I126" s="16">
        <v>4</v>
      </c>
      <c r="J126" s="16">
        <v>3</v>
      </c>
      <c r="K126" s="16">
        <v>6</v>
      </c>
      <c r="L126" s="17">
        <f>IF(COUNTBLANK(C126:K126)&gt;0,"",SUM(C126:K126))</f>
        <v>44</v>
      </c>
      <c r="M126" s="16">
        <v>5</v>
      </c>
      <c r="N126" s="16">
        <v>4</v>
      </c>
      <c r="O126" s="16">
        <v>5</v>
      </c>
      <c r="P126" s="20">
        <v>6</v>
      </c>
      <c r="Q126" s="20">
        <v>4</v>
      </c>
      <c r="R126" s="20">
        <v>5</v>
      </c>
      <c r="S126" s="20">
        <v>8</v>
      </c>
      <c r="T126" s="20">
        <v>3</v>
      </c>
      <c r="U126" s="20">
        <v>6</v>
      </c>
      <c r="V126" s="17">
        <f>IF(COUNTBLANK(M126:U126)&gt;0,"",SUM(M126:U126))</f>
        <v>46</v>
      </c>
      <c r="W126" s="18">
        <f>IF(COUNT(L126,V126)&gt;0,SUM(L126,V126),0)</f>
        <v>90</v>
      </c>
    </row>
    <row r="127" spans="1:23" ht="12">
      <c r="A127" s="29">
        <v>4</v>
      </c>
      <c r="B127" s="19" t="s">
        <v>55</v>
      </c>
      <c r="C127" s="16">
        <v>5</v>
      </c>
      <c r="D127" s="16">
        <v>5</v>
      </c>
      <c r="E127" s="16">
        <v>5</v>
      </c>
      <c r="F127" s="16">
        <v>3</v>
      </c>
      <c r="G127" s="16">
        <v>8</v>
      </c>
      <c r="H127" s="16">
        <v>7</v>
      </c>
      <c r="I127" s="16">
        <v>6</v>
      </c>
      <c r="J127" s="16">
        <v>4</v>
      </c>
      <c r="K127" s="16">
        <v>6</v>
      </c>
      <c r="L127" s="17">
        <f>IF(COUNTBLANK(C127:K127)&gt;0,"",SUM(C127:K127))</f>
        <v>49</v>
      </c>
      <c r="M127" s="16">
        <v>6</v>
      </c>
      <c r="N127" s="16">
        <v>5</v>
      </c>
      <c r="O127" s="16">
        <v>5</v>
      </c>
      <c r="P127" s="20">
        <v>5</v>
      </c>
      <c r="Q127" s="20">
        <v>6</v>
      </c>
      <c r="R127" s="20">
        <v>5</v>
      </c>
      <c r="S127" s="20">
        <v>5</v>
      </c>
      <c r="T127" s="20">
        <v>4</v>
      </c>
      <c r="U127" s="20">
        <v>6</v>
      </c>
      <c r="V127" s="17">
        <f>IF(COUNTBLANK(M127:U127)&gt;0,"",SUM(M127:U127))</f>
        <v>47</v>
      </c>
      <c r="W127" s="18">
        <f>IF(COUNT(L127,V127)&gt;0,SUM(L127,V127),0)</f>
        <v>96</v>
      </c>
    </row>
    <row r="128" spans="1:23" ht="12">
      <c r="A128" s="29">
        <v>5</v>
      </c>
      <c r="B128" s="19" t="s">
        <v>56</v>
      </c>
      <c r="C128" s="16">
        <v>6</v>
      </c>
      <c r="D128" s="16">
        <v>5</v>
      </c>
      <c r="E128" s="16">
        <v>5</v>
      </c>
      <c r="F128" s="16">
        <v>4</v>
      </c>
      <c r="G128" s="16">
        <v>4</v>
      </c>
      <c r="H128" s="16">
        <v>4</v>
      </c>
      <c r="I128" s="16">
        <v>6</v>
      </c>
      <c r="J128" s="16">
        <v>5</v>
      </c>
      <c r="K128" s="16">
        <v>7</v>
      </c>
      <c r="L128" s="17">
        <f>IF(COUNTBLANK(C128:K128)&gt;0,"",SUM(C128:K128))</f>
        <v>46</v>
      </c>
      <c r="M128" s="16">
        <v>5</v>
      </c>
      <c r="N128" s="16">
        <v>4</v>
      </c>
      <c r="O128" s="16">
        <v>6</v>
      </c>
      <c r="P128" s="20">
        <v>6</v>
      </c>
      <c r="Q128" s="20">
        <v>4</v>
      </c>
      <c r="R128" s="20">
        <v>6</v>
      </c>
      <c r="S128" s="20">
        <v>5</v>
      </c>
      <c r="T128" s="20">
        <v>3</v>
      </c>
      <c r="U128" s="20">
        <v>8</v>
      </c>
      <c r="V128" s="17">
        <f>IF(COUNTBLANK(M128:U128)&gt;0,"",SUM(M128:U128))</f>
        <v>47</v>
      </c>
      <c r="W128" s="18">
        <f>IF(COUNT(L128,V128)&gt;0,SUM(L128,V128),0)</f>
        <v>93</v>
      </c>
    </row>
    <row r="129" spans="3:23" ht="12">
      <c r="C129" s="22"/>
      <c r="D129" s="22"/>
      <c r="E129" s="22"/>
      <c r="F129" s="22"/>
      <c r="G129" s="22"/>
      <c r="H129" s="22"/>
      <c r="I129" s="22"/>
      <c r="J129" s="22"/>
      <c r="K129" s="22"/>
      <c r="L129" s="23">
        <f>(SUM(L124:L128))-(MAX(L124:L128))</f>
        <v>183</v>
      </c>
      <c r="M129" s="22"/>
      <c r="N129" s="22"/>
      <c r="O129" s="22"/>
      <c r="V129" s="23"/>
      <c r="W129" s="24">
        <f>IF(COUNT(W124:W128)=5,(SUM(W124:W128))-(MAX(W124:W128)),(IF(COUNT(W124:W128)=4,SUM(W124:W128),IF(COUNTBLANK(W124:W128)&gt;0,SUM(W124:W128),"DQ"))))</f>
        <v>363</v>
      </c>
    </row>
    <row r="130" spans="1:23" ht="12">
      <c r="A130" s="7" t="s">
        <v>42</v>
      </c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</row>
    <row r="131" spans="1:23" ht="12">
      <c r="A131" s="6" t="s">
        <v>0</v>
      </c>
      <c r="B131" s="11"/>
      <c r="C131" s="12">
        <v>1</v>
      </c>
      <c r="D131" s="12">
        <v>2</v>
      </c>
      <c r="E131" s="12">
        <v>3</v>
      </c>
      <c r="F131" s="12">
        <v>4</v>
      </c>
      <c r="G131" s="12">
        <v>5</v>
      </c>
      <c r="H131" s="12">
        <v>6</v>
      </c>
      <c r="I131" s="12">
        <v>7</v>
      </c>
      <c r="J131" s="12">
        <v>8</v>
      </c>
      <c r="K131" s="12">
        <v>9</v>
      </c>
      <c r="L131" s="12" t="s">
        <v>1</v>
      </c>
      <c r="M131" s="12">
        <v>10</v>
      </c>
      <c r="N131" s="12">
        <v>11</v>
      </c>
      <c r="O131" s="12">
        <v>12</v>
      </c>
      <c r="P131" s="12">
        <v>13</v>
      </c>
      <c r="Q131" s="12">
        <v>14</v>
      </c>
      <c r="R131" s="12">
        <v>15</v>
      </c>
      <c r="S131" s="12">
        <v>16</v>
      </c>
      <c r="T131" s="12">
        <v>17</v>
      </c>
      <c r="U131" s="12">
        <v>18</v>
      </c>
      <c r="V131" s="13" t="s">
        <v>2</v>
      </c>
      <c r="W131" s="14" t="s">
        <v>3</v>
      </c>
    </row>
    <row r="132" spans="1:23" ht="12">
      <c r="A132" s="29">
        <v>1</v>
      </c>
      <c r="B132" s="15" t="s">
        <v>77</v>
      </c>
      <c r="C132" s="16">
        <v>5</v>
      </c>
      <c r="D132" s="16">
        <v>6</v>
      </c>
      <c r="E132" s="16">
        <v>5</v>
      </c>
      <c r="F132" s="16">
        <v>4</v>
      </c>
      <c r="G132" s="16">
        <v>5</v>
      </c>
      <c r="H132" s="16">
        <v>6</v>
      </c>
      <c r="I132" s="16">
        <v>5</v>
      </c>
      <c r="J132" s="16">
        <v>5</v>
      </c>
      <c r="K132" s="16">
        <v>9</v>
      </c>
      <c r="L132" s="17">
        <f>IF(COUNTBLANK(C132:K132)&gt;0,"",SUM(C132:K132))</f>
        <v>50</v>
      </c>
      <c r="M132" s="16">
        <v>7</v>
      </c>
      <c r="N132" s="16">
        <v>3</v>
      </c>
      <c r="O132" s="16">
        <v>5</v>
      </c>
      <c r="P132" s="16">
        <v>6</v>
      </c>
      <c r="Q132" s="16">
        <v>5</v>
      </c>
      <c r="R132" s="16">
        <v>8</v>
      </c>
      <c r="S132" s="16">
        <v>4</v>
      </c>
      <c r="T132" s="16">
        <v>4</v>
      </c>
      <c r="U132" s="16">
        <v>7</v>
      </c>
      <c r="V132" s="17">
        <f>IF(COUNTBLANK(M132:U132)&gt;0,"",SUM(M132:U132))</f>
        <v>49</v>
      </c>
      <c r="W132" s="18">
        <f>IF(COUNT(L132,V132)&gt;0,SUM(L132,V132),0)</f>
        <v>99</v>
      </c>
    </row>
    <row r="133" spans="1:23" ht="12">
      <c r="A133" s="29">
        <v>2</v>
      </c>
      <c r="B133" s="19" t="s">
        <v>78</v>
      </c>
      <c r="C133" s="16">
        <v>6</v>
      </c>
      <c r="D133" s="16">
        <v>6</v>
      </c>
      <c r="E133" s="16">
        <v>5</v>
      </c>
      <c r="F133" s="16">
        <v>3</v>
      </c>
      <c r="G133" s="16">
        <v>7</v>
      </c>
      <c r="H133" s="16">
        <v>9</v>
      </c>
      <c r="I133" s="16">
        <v>5</v>
      </c>
      <c r="J133" s="16">
        <v>4</v>
      </c>
      <c r="K133" s="16">
        <v>6</v>
      </c>
      <c r="L133" s="17">
        <f>IF(COUNTBLANK(C133:K133)&gt;0,"",SUM(C133:K133))</f>
        <v>51</v>
      </c>
      <c r="M133" s="16">
        <v>7</v>
      </c>
      <c r="N133" s="16">
        <v>3</v>
      </c>
      <c r="O133" s="16">
        <v>6</v>
      </c>
      <c r="P133" s="20">
        <v>6</v>
      </c>
      <c r="Q133" s="20">
        <v>5</v>
      </c>
      <c r="R133" s="20">
        <v>5</v>
      </c>
      <c r="S133" s="20">
        <v>5</v>
      </c>
      <c r="T133" s="20">
        <v>4</v>
      </c>
      <c r="U133" s="20">
        <v>7</v>
      </c>
      <c r="V133" s="17">
        <f>IF(COUNTBLANK(M133:U133)&gt;0,"",SUM(M133:U133))</f>
        <v>48</v>
      </c>
      <c r="W133" s="18">
        <f>IF(COUNT(L133,V133)&gt;0,SUM(L133,V133),0)</f>
        <v>99</v>
      </c>
    </row>
    <row r="134" spans="1:23" ht="12">
      <c r="A134" s="29">
        <v>3</v>
      </c>
      <c r="B134" s="19" t="s">
        <v>79</v>
      </c>
      <c r="C134" s="16">
        <v>8</v>
      </c>
      <c r="D134" s="16">
        <v>4</v>
      </c>
      <c r="E134" s="16">
        <v>5</v>
      </c>
      <c r="F134" s="16">
        <v>5</v>
      </c>
      <c r="G134" s="16">
        <v>5</v>
      </c>
      <c r="H134" s="16">
        <v>7</v>
      </c>
      <c r="I134" s="16">
        <v>5</v>
      </c>
      <c r="J134" s="16">
        <v>4</v>
      </c>
      <c r="K134" s="16">
        <v>6</v>
      </c>
      <c r="L134" s="17">
        <f>IF(COUNTBLANK(C134:K134)&gt;0,"",SUM(C134:K134))</f>
        <v>49</v>
      </c>
      <c r="M134" s="16">
        <v>5</v>
      </c>
      <c r="N134" s="16">
        <v>8</v>
      </c>
      <c r="O134" s="16">
        <v>6</v>
      </c>
      <c r="P134" s="20">
        <v>5</v>
      </c>
      <c r="Q134" s="20">
        <v>6</v>
      </c>
      <c r="R134" s="20">
        <v>7</v>
      </c>
      <c r="S134" s="20">
        <v>6</v>
      </c>
      <c r="T134" s="20">
        <v>7</v>
      </c>
      <c r="U134" s="20">
        <v>7</v>
      </c>
      <c r="V134" s="17">
        <f>IF(COUNTBLANK(M134:U134)&gt;0,"",SUM(M134:U134))</f>
        <v>57</v>
      </c>
      <c r="W134" s="18">
        <f>IF(COUNT(L134,V134)&gt;0,SUM(L134,V134),0)</f>
        <v>106</v>
      </c>
    </row>
    <row r="135" spans="1:23" ht="12">
      <c r="A135" s="29">
        <v>4</v>
      </c>
      <c r="B135" s="19" t="s">
        <v>80</v>
      </c>
      <c r="C135" s="16">
        <v>6</v>
      </c>
      <c r="D135" s="16">
        <v>4</v>
      </c>
      <c r="E135" s="16">
        <v>6</v>
      </c>
      <c r="F135" s="16">
        <v>5</v>
      </c>
      <c r="G135" s="16">
        <v>5</v>
      </c>
      <c r="H135" s="16">
        <v>7</v>
      </c>
      <c r="I135" s="16">
        <v>6</v>
      </c>
      <c r="J135" s="16">
        <v>5</v>
      </c>
      <c r="K135" s="16">
        <v>5</v>
      </c>
      <c r="L135" s="17">
        <f>IF(COUNTBLANK(C135:K135)&gt;0,"",SUM(C135:K135))</f>
        <v>49</v>
      </c>
      <c r="M135" s="16">
        <v>6</v>
      </c>
      <c r="N135" s="16">
        <v>4</v>
      </c>
      <c r="O135" s="16">
        <v>5</v>
      </c>
      <c r="P135" s="20">
        <v>5</v>
      </c>
      <c r="Q135" s="20">
        <v>5</v>
      </c>
      <c r="R135" s="20">
        <v>7</v>
      </c>
      <c r="S135" s="20">
        <v>6</v>
      </c>
      <c r="T135" s="20">
        <v>6</v>
      </c>
      <c r="U135" s="20">
        <v>6</v>
      </c>
      <c r="V135" s="17">
        <f>IF(COUNTBLANK(M135:U135)&gt;0,"",SUM(M135:U135))</f>
        <v>50</v>
      </c>
      <c r="W135" s="18">
        <f>IF(COUNT(L135,V135)&gt;0,SUM(L135,V135),0)</f>
        <v>99</v>
      </c>
    </row>
    <row r="136" spans="1:23" ht="12">
      <c r="A136" s="29">
        <v>5</v>
      </c>
      <c r="B136" s="19" t="s">
        <v>81</v>
      </c>
      <c r="C136" s="16">
        <v>8</v>
      </c>
      <c r="D136" s="16">
        <v>8</v>
      </c>
      <c r="E136" s="16">
        <v>8</v>
      </c>
      <c r="F136" s="16">
        <v>6</v>
      </c>
      <c r="G136" s="16">
        <v>5</v>
      </c>
      <c r="H136" s="16">
        <v>9</v>
      </c>
      <c r="I136" s="16">
        <v>6</v>
      </c>
      <c r="J136" s="16">
        <v>4</v>
      </c>
      <c r="K136" s="16">
        <v>5</v>
      </c>
      <c r="L136" s="17">
        <f>IF(COUNTBLANK(C136:K136)&gt;0,"",SUM(C136:K136))</f>
        <v>59</v>
      </c>
      <c r="M136" s="16">
        <v>6</v>
      </c>
      <c r="N136" s="16">
        <v>6</v>
      </c>
      <c r="O136" s="16">
        <v>4</v>
      </c>
      <c r="P136" s="20">
        <v>7</v>
      </c>
      <c r="Q136" s="20">
        <v>6</v>
      </c>
      <c r="R136" s="20">
        <v>5</v>
      </c>
      <c r="S136" s="20">
        <v>5</v>
      </c>
      <c r="T136" s="20">
        <v>7</v>
      </c>
      <c r="U136" s="20">
        <v>5</v>
      </c>
      <c r="V136" s="17">
        <f>IF(COUNTBLANK(M136:U136)&gt;0,"",SUM(M136:U136))</f>
        <v>51</v>
      </c>
      <c r="W136" s="18">
        <f>IF(COUNT(L136,V136)&gt;0,SUM(L136,V136),0)</f>
        <v>110</v>
      </c>
    </row>
    <row r="137" spans="3:23" ht="12">
      <c r="C137" s="22"/>
      <c r="D137" s="22"/>
      <c r="E137" s="22"/>
      <c r="F137" s="22"/>
      <c r="G137" s="22"/>
      <c r="H137" s="22"/>
      <c r="I137" s="22"/>
      <c r="J137" s="22"/>
      <c r="K137" s="22"/>
      <c r="L137" s="23">
        <f>(SUM(L132:L136))-(MAX(L132:L136))</f>
        <v>199</v>
      </c>
      <c r="M137" s="22"/>
      <c r="N137" s="22"/>
      <c r="O137" s="22"/>
      <c r="V137" s="23"/>
      <c r="W137" s="24">
        <f>IF(COUNT(W132:W136)=5,(SUM(W132:W136))-(MAX(W132:W136)),(IF(COUNT(W132:W136)=4,SUM(W132:W136),IF(COUNTBLANK(W132:W136)&gt;0,SUM(W132:W136),"DQ"))))</f>
        <v>403</v>
      </c>
    </row>
    <row r="138" spans="1:23" ht="12">
      <c r="A138" s="7" t="s">
        <v>15</v>
      </c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</row>
    <row r="139" spans="1:23" ht="12">
      <c r="A139" s="6" t="s">
        <v>0</v>
      </c>
      <c r="B139" s="11"/>
      <c r="C139" s="12">
        <v>1</v>
      </c>
      <c r="D139" s="12">
        <v>2</v>
      </c>
      <c r="E139" s="12">
        <v>3</v>
      </c>
      <c r="F139" s="12">
        <v>4</v>
      </c>
      <c r="G139" s="12">
        <v>5</v>
      </c>
      <c r="H139" s="12">
        <v>6</v>
      </c>
      <c r="I139" s="12">
        <v>7</v>
      </c>
      <c r="J139" s="12">
        <v>8</v>
      </c>
      <c r="K139" s="12">
        <v>9</v>
      </c>
      <c r="L139" s="12" t="s">
        <v>1</v>
      </c>
      <c r="M139" s="12">
        <v>10</v>
      </c>
      <c r="N139" s="12">
        <v>11</v>
      </c>
      <c r="O139" s="12">
        <v>12</v>
      </c>
      <c r="P139" s="12">
        <v>13</v>
      </c>
      <c r="Q139" s="12">
        <v>14</v>
      </c>
      <c r="R139" s="12">
        <v>15</v>
      </c>
      <c r="S139" s="12">
        <v>16</v>
      </c>
      <c r="T139" s="12">
        <v>17</v>
      </c>
      <c r="U139" s="12">
        <v>18</v>
      </c>
      <c r="V139" s="13" t="s">
        <v>2</v>
      </c>
      <c r="W139" s="14" t="s">
        <v>3</v>
      </c>
    </row>
    <row r="140" spans="1:23" ht="12">
      <c r="A140" s="29">
        <v>1</v>
      </c>
      <c r="B140" s="15"/>
      <c r="C140" s="16"/>
      <c r="D140" s="16"/>
      <c r="E140" s="16"/>
      <c r="F140" s="16"/>
      <c r="G140" s="16"/>
      <c r="H140" s="16"/>
      <c r="I140" s="16"/>
      <c r="J140" s="16"/>
      <c r="K140" s="16"/>
      <c r="L140" s="17">
        <f>IF(COUNTBLANK(C140:K140)&gt;0,"",SUM(C140:K140))</f>
      </c>
      <c r="M140" s="16"/>
      <c r="N140" s="16"/>
      <c r="O140" s="16"/>
      <c r="P140" s="16"/>
      <c r="Q140" s="16"/>
      <c r="R140" s="16"/>
      <c r="S140" s="16"/>
      <c r="T140" s="16"/>
      <c r="U140" s="16"/>
      <c r="V140" s="17">
        <f>IF(COUNTBLANK(M140:U140)&gt;0,"",SUM(M140:U140))</f>
      </c>
      <c r="W140" s="18">
        <f>IF(COUNT(L140,V140)&gt;0,SUM(L140,V140),0)</f>
        <v>0</v>
      </c>
    </row>
    <row r="141" spans="1:23" ht="12">
      <c r="A141" s="29">
        <v>2</v>
      </c>
      <c r="B141" s="19"/>
      <c r="C141" s="16"/>
      <c r="D141" s="16"/>
      <c r="E141" s="16"/>
      <c r="F141" s="16"/>
      <c r="G141" s="16"/>
      <c r="H141" s="16"/>
      <c r="I141" s="16"/>
      <c r="J141" s="16"/>
      <c r="K141" s="16"/>
      <c r="L141" s="17">
        <f>IF(COUNTBLANK(C141:K141)&gt;0,"",SUM(C141:K141))</f>
      </c>
      <c r="M141" s="16"/>
      <c r="N141" s="16"/>
      <c r="O141" s="16"/>
      <c r="P141" s="20"/>
      <c r="Q141" s="20"/>
      <c r="R141" s="20"/>
      <c r="S141" s="20"/>
      <c r="T141" s="20"/>
      <c r="U141" s="20"/>
      <c r="V141" s="17">
        <f>IF(COUNTBLANK(M141:U141)&gt;0,"",SUM(M141:U141))</f>
      </c>
      <c r="W141" s="18">
        <f>IF(COUNT(L141,V141)&gt;0,SUM(L141,V141),0)</f>
        <v>0</v>
      </c>
    </row>
    <row r="142" spans="1:23" ht="12">
      <c r="A142" s="29">
        <v>3</v>
      </c>
      <c r="B142" s="19"/>
      <c r="C142" s="16"/>
      <c r="D142" s="16"/>
      <c r="E142" s="16"/>
      <c r="F142" s="16"/>
      <c r="G142" s="16"/>
      <c r="H142" s="16"/>
      <c r="I142" s="16"/>
      <c r="J142" s="16"/>
      <c r="K142" s="16"/>
      <c r="L142" s="17">
        <f>IF(COUNTBLANK(C142:K142)&gt;0,"",SUM(C142:K142))</f>
      </c>
      <c r="M142" s="16"/>
      <c r="N142" s="16"/>
      <c r="O142" s="16"/>
      <c r="P142" s="20"/>
      <c r="Q142" s="20"/>
      <c r="R142" s="20"/>
      <c r="S142" s="20"/>
      <c r="T142" s="20"/>
      <c r="U142" s="20"/>
      <c r="V142" s="17">
        <f>IF(COUNTBLANK(M142:U142)&gt;0,"",SUM(M142:U142))</f>
      </c>
      <c r="W142" s="18">
        <f>IF(COUNT(L142,V142)&gt;0,SUM(L142,V142),0)</f>
        <v>0</v>
      </c>
    </row>
    <row r="143" spans="1:23" ht="12">
      <c r="A143" s="29">
        <v>4</v>
      </c>
      <c r="B143" s="19"/>
      <c r="C143" s="16"/>
      <c r="D143" s="16"/>
      <c r="E143" s="16"/>
      <c r="F143" s="16"/>
      <c r="G143" s="16"/>
      <c r="H143" s="16"/>
      <c r="I143" s="16"/>
      <c r="J143" s="16"/>
      <c r="K143" s="16"/>
      <c r="L143" s="17">
        <f>IF(COUNTBLANK(C143:K143)&gt;0,"",SUM(C143:K143))</f>
      </c>
      <c r="M143" s="16"/>
      <c r="N143" s="16"/>
      <c r="O143" s="16"/>
      <c r="P143" s="20"/>
      <c r="Q143" s="20"/>
      <c r="R143" s="20"/>
      <c r="S143" s="20"/>
      <c r="T143" s="20"/>
      <c r="U143" s="20"/>
      <c r="V143" s="17">
        <f>IF(COUNTBLANK(M143:U143)&gt;0,"",SUM(M143:U143))</f>
      </c>
      <c r="W143" s="18">
        <f>IF(COUNT(L143,V143)&gt;0,SUM(L143,V143),0)</f>
        <v>0</v>
      </c>
    </row>
    <row r="144" spans="1:23" ht="12">
      <c r="A144" s="29">
        <v>5</v>
      </c>
      <c r="B144" s="19"/>
      <c r="C144" s="16"/>
      <c r="D144" s="16"/>
      <c r="E144" s="16"/>
      <c r="F144" s="16"/>
      <c r="G144" s="16"/>
      <c r="H144" s="16"/>
      <c r="I144" s="16"/>
      <c r="J144" s="16"/>
      <c r="K144" s="16"/>
      <c r="L144" s="17">
        <f>IF(COUNTBLANK(C144:K144)&gt;0,"",SUM(C144:K144))</f>
      </c>
      <c r="M144" s="16"/>
      <c r="N144" s="16"/>
      <c r="O144" s="16"/>
      <c r="P144" s="20"/>
      <c r="Q144" s="20"/>
      <c r="R144" s="20"/>
      <c r="S144" s="20"/>
      <c r="T144" s="20"/>
      <c r="U144" s="20"/>
      <c r="V144" s="17">
        <f>IF(COUNTBLANK(M144:U144)&gt;0,"",SUM(M144:U144))</f>
      </c>
      <c r="W144" s="18">
        <f>IF(COUNT(L144,V144)&gt;0,SUM(L144,V144),0)</f>
        <v>0</v>
      </c>
    </row>
    <row r="145" spans="3:23" ht="12">
      <c r="C145" s="22"/>
      <c r="D145" s="22"/>
      <c r="E145" s="22"/>
      <c r="F145" s="22"/>
      <c r="G145" s="22"/>
      <c r="H145" s="22"/>
      <c r="I145" s="22"/>
      <c r="J145" s="22"/>
      <c r="K145" s="22"/>
      <c r="L145" s="23">
        <f>(SUM(L140:L144))-(MAX(L140:L144))</f>
        <v>0</v>
      </c>
      <c r="M145" s="22"/>
      <c r="N145" s="22"/>
      <c r="O145" s="22"/>
      <c r="V145" s="23"/>
      <c r="W145" s="24">
        <f>IF(COUNT(W140:W144)=5,(SUM(W140:W144))-(MAX(W140:W144)),(IF(COUNT(W140:W144)=4,SUM(W140:W144),IF(COUNTBLANK(W140:W144)&gt;0,SUM(W140:W144),"DQ"))))</f>
        <v>0</v>
      </c>
    </row>
    <row r="146" spans="1:23" ht="12">
      <c r="A146" s="7" t="s">
        <v>16</v>
      </c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</row>
    <row r="147" spans="1:23" ht="12">
      <c r="A147" s="6" t="s">
        <v>0</v>
      </c>
      <c r="B147" s="11"/>
      <c r="C147" s="12">
        <v>1</v>
      </c>
      <c r="D147" s="12">
        <v>2</v>
      </c>
      <c r="E147" s="12">
        <v>3</v>
      </c>
      <c r="F147" s="12">
        <v>4</v>
      </c>
      <c r="G147" s="12">
        <v>5</v>
      </c>
      <c r="H147" s="12">
        <v>6</v>
      </c>
      <c r="I147" s="12">
        <v>7</v>
      </c>
      <c r="J147" s="12">
        <v>8</v>
      </c>
      <c r="K147" s="12">
        <v>9</v>
      </c>
      <c r="L147" s="12" t="s">
        <v>1</v>
      </c>
      <c r="M147" s="12">
        <v>10</v>
      </c>
      <c r="N147" s="12">
        <v>11</v>
      </c>
      <c r="O147" s="12">
        <v>12</v>
      </c>
      <c r="P147" s="12">
        <v>13</v>
      </c>
      <c r="Q147" s="12">
        <v>14</v>
      </c>
      <c r="R147" s="12">
        <v>15</v>
      </c>
      <c r="S147" s="12">
        <v>16</v>
      </c>
      <c r="T147" s="12">
        <v>17</v>
      </c>
      <c r="U147" s="12">
        <v>18</v>
      </c>
      <c r="V147" s="13" t="s">
        <v>2</v>
      </c>
      <c r="W147" s="14" t="s">
        <v>3</v>
      </c>
    </row>
    <row r="148" spans="1:23" ht="12">
      <c r="A148" s="29">
        <v>1</v>
      </c>
      <c r="B148" s="15"/>
      <c r="C148" s="16"/>
      <c r="D148" s="16"/>
      <c r="E148" s="16"/>
      <c r="F148" s="16"/>
      <c r="G148" s="16"/>
      <c r="H148" s="16"/>
      <c r="I148" s="16"/>
      <c r="J148" s="16"/>
      <c r="K148" s="16"/>
      <c r="L148" s="17">
        <f>IF(COUNTBLANK(C148:K148)&gt;0,"",SUM(C148:K148))</f>
      </c>
      <c r="M148" s="16"/>
      <c r="N148" s="16"/>
      <c r="O148" s="16"/>
      <c r="P148" s="16"/>
      <c r="Q148" s="16"/>
      <c r="R148" s="16"/>
      <c r="S148" s="16"/>
      <c r="T148" s="16"/>
      <c r="U148" s="16"/>
      <c r="V148" s="17">
        <f>IF(COUNTBLANK(M148:U148)&gt;0,"",SUM(M148:U148))</f>
      </c>
      <c r="W148" s="18">
        <f>IF(COUNT(L148,V148)&gt;0,SUM(L148,V148),0)</f>
        <v>0</v>
      </c>
    </row>
    <row r="149" spans="1:23" ht="12">
      <c r="A149" s="29">
        <v>2</v>
      </c>
      <c r="B149" s="19"/>
      <c r="C149" s="16"/>
      <c r="D149" s="16"/>
      <c r="E149" s="16"/>
      <c r="F149" s="16"/>
      <c r="G149" s="16"/>
      <c r="H149" s="16"/>
      <c r="I149" s="16"/>
      <c r="J149" s="16"/>
      <c r="K149" s="16"/>
      <c r="L149" s="17">
        <f>IF(COUNTBLANK(C149:K149)&gt;0,"",SUM(C149:K149))</f>
      </c>
      <c r="M149" s="16"/>
      <c r="N149" s="16"/>
      <c r="O149" s="16"/>
      <c r="P149" s="20"/>
      <c r="Q149" s="20"/>
      <c r="R149" s="20"/>
      <c r="S149" s="20"/>
      <c r="T149" s="20"/>
      <c r="U149" s="20"/>
      <c r="V149" s="17">
        <f>IF(COUNTBLANK(M149:U149)&gt;0,"",SUM(M149:U149))</f>
      </c>
      <c r="W149" s="18">
        <f>IF(COUNT(L149,V149)&gt;0,SUM(L149,V149),0)</f>
        <v>0</v>
      </c>
    </row>
    <row r="150" spans="1:23" ht="12">
      <c r="A150" s="29">
        <v>3</v>
      </c>
      <c r="B150" s="19"/>
      <c r="C150" s="16"/>
      <c r="D150" s="16"/>
      <c r="E150" s="16"/>
      <c r="F150" s="16"/>
      <c r="G150" s="16"/>
      <c r="H150" s="16"/>
      <c r="I150" s="16"/>
      <c r="J150" s="16"/>
      <c r="K150" s="16"/>
      <c r="L150" s="17">
        <f>IF(COUNTBLANK(C150:K150)&gt;0,"",SUM(C150:K150))</f>
      </c>
      <c r="M150" s="16"/>
      <c r="N150" s="16"/>
      <c r="O150" s="16"/>
      <c r="P150" s="20"/>
      <c r="Q150" s="20"/>
      <c r="R150" s="20"/>
      <c r="S150" s="20"/>
      <c r="T150" s="20"/>
      <c r="U150" s="20"/>
      <c r="V150" s="17">
        <f>IF(COUNTBLANK(M150:U150)&gt;0,"",SUM(M150:U150))</f>
      </c>
      <c r="W150" s="18">
        <f>IF(COUNT(L150,V150)&gt;0,SUM(L150,V150),0)</f>
        <v>0</v>
      </c>
    </row>
    <row r="151" spans="1:23" ht="12">
      <c r="A151" s="29">
        <v>4</v>
      </c>
      <c r="B151" s="19"/>
      <c r="C151" s="16"/>
      <c r="D151" s="16"/>
      <c r="E151" s="16"/>
      <c r="F151" s="16"/>
      <c r="G151" s="16"/>
      <c r="H151" s="16"/>
      <c r="I151" s="16"/>
      <c r="J151" s="16"/>
      <c r="K151" s="16"/>
      <c r="L151" s="17">
        <f>IF(COUNTBLANK(C151:K151)&gt;0,"",SUM(C151:K151))</f>
      </c>
      <c r="M151" s="16"/>
      <c r="N151" s="16"/>
      <c r="O151" s="16"/>
      <c r="P151" s="20"/>
      <c r="Q151" s="20"/>
      <c r="R151" s="20"/>
      <c r="S151" s="20"/>
      <c r="T151" s="20"/>
      <c r="U151" s="20"/>
      <c r="V151" s="17">
        <f>IF(COUNTBLANK(M151:U151)&gt;0,"",SUM(M151:U151))</f>
      </c>
      <c r="W151" s="18">
        <f>IF(COUNT(L151,V151)&gt;0,SUM(L151,V151),0)</f>
        <v>0</v>
      </c>
    </row>
    <row r="152" spans="1:23" ht="12">
      <c r="A152" s="29">
        <v>5</v>
      </c>
      <c r="B152" s="19"/>
      <c r="C152" s="16"/>
      <c r="D152" s="16"/>
      <c r="E152" s="16"/>
      <c r="F152" s="16"/>
      <c r="G152" s="16"/>
      <c r="H152" s="16"/>
      <c r="I152" s="16"/>
      <c r="J152" s="16"/>
      <c r="K152" s="16"/>
      <c r="L152" s="17">
        <f>IF(COUNTBLANK(C152:K152)&gt;0,"",SUM(C152:K152))</f>
      </c>
      <c r="M152" s="16"/>
      <c r="N152" s="16"/>
      <c r="O152" s="16"/>
      <c r="P152" s="20"/>
      <c r="Q152" s="20"/>
      <c r="R152" s="20"/>
      <c r="S152" s="20"/>
      <c r="T152" s="20"/>
      <c r="U152" s="20"/>
      <c r="V152" s="17">
        <f>IF(COUNTBLANK(M152:U152)&gt;0,"",SUM(M152:U152))</f>
      </c>
      <c r="W152" s="18">
        <f>IF(COUNT(L152,V152)&gt;0,SUM(L152,V152),0)</f>
        <v>0</v>
      </c>
    </row>
    <row r="153" spans="3:23" ht="12">
      <c r="C153" s="22"/>
      <c r="D153" s="22"/>
      <c r="E153" s="22"/>
      <c r="F153" s="22"/>
      <c r="G153" s="22"/>
      <c r="H153" s="22"/>
      <c r="I153" s="22"/>
      <c r="J153" s="22"/>
      <c r="K153" s="22"/>
      <c r="L153" s="23">
        <f>(SUM(L148:L152))-(MAX(L148:L152))</f>
        <v>0</v>
      </c>
      <c r="M153" s="22"/>
      <c r="N153" s="22"/>
      <c r="O153" s="22"/>
      <c r="V153" s="23"/>
      <c r="W153" s="24">
        <f>IF(COUNT(W148:W152)=5,(SUM(W148:W152))-(MAX(W148:W152)),(IF(COUNT(W148:W152)=4,SUM(W148:W152),IF(COUNTBLANK(W148:W152)&gt;0,SUM(W148:W152),"DQ"))))</f>
        <v>0</v>
      </c>
    </row>
    <row r="154" spans="1:23" ht="12">
      <c r="A154" s="7" t="s">
        <v>14</v>
      </c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</row>
    <row r="155" spans="1:23" ht="12">
      <c r="A155" s="6" t="s">
        <v>0</v>
      </c>
      <c r="B155" s="11"/>
      <c r="C155" s="12">
        <v>1</v>
      </c>
      <c r="D155" s="12">
        <v>2</v>
      </c>
      <c r="E155" s="12">
        <v>3</v>
      </c>
      <c r="F155" s="12">
        <v>4</v>
      </c>
      <c r="G155" s="12">
        <v>5</v>
      </c>
      <c r="H155" s="12">
        <v>6</v>
      </c>
      <c r="I155" s="12">
        <v>7</v>
      </c>
      <c r="J155" s="12">
        <v>8</v>
      </c>
      <c r="K155" s="12">
        <v>9</v>
      </c>
      <c r="L155" s="12" t="s">
        <v>1</v>
      </c>
      <c r="M155" s="12">
        <v>10</v>
      </c>
      <c r="N155" s="12">
        <v>11</v>
      </c>
      <c r="O155" s="12">
        <v>12</v>
      </c>
      <c r="P155" s="12">
        <v>13</v>
      </c>
      <c r="Q155" s="12">
        <v>14</v>
      </c>
      <c r="R155" s="12">
        <v>15</v>
      </c>
      <c r="S155" s="12">
        <v>16</v>
      </c>
      <c r="T155" s="12">
        <v>17</v>
      </c>
      <c r="U155" s="12">
        <v>18</v>
      </c>
      <c r="V155" s="13" t="s">
        <v>2</v>
      </c>
      <c r="W155" s="14" t="s">
        <v>3</v>
      </c>
    </row>
    <row r="156" spans="1:23" ht="12">
      <c r="A156" s="29">
        <v>1</v>
      </c>
      <c r="B156" s="15"/>
      <c r="C156" s="16"/>
      <c r="D156" s="16"/>
      <c r="E156" s="16"/>
      <c r="F156" s="16"/>
      <c r="G156" s="16"/>
      <c r="H156" s="16"/>
      <c r="I156" s="16"/>
      <c r="J156" s="16"/>
      <c r="K156" s="16"/>
      <c r="L156" s="17">
        <f>IF(COUNTBLANK(C156:K156)&gt;0,"",SUM(C156:K156))</f>
      </c>
      <c r="M156" s="16"/>
      <c r="N156" s="16"/>
      <c r="O156" s="16"/>
      <c r="P156" s="16"/>
      <c r="Q156" s="16"/>
      <c r="R156" s="16"/>
      <c r="S156" s="16"/>
      <c r="T156" s="16"/>
      <c r="U156" s="16"/>
      <c r="V156" s="17">
        <f>IF(COUNTBLANK(M156:U156)&gt;0,"",SUM(M156:U156))</f>
      </c>
      <c r="W156" s="18">
        <f>IF(COUNT(L156,V156)&gt;0,SUM(L156,V156),0)</f>
        <v>0</v>
      </c>
    </row>
    <row r="157" spans="1:23" ht="12">
      <c r="A157" s="29">
        <v>2</v>
      </c>
      <c r="B157" s="19"/>
      <c r="C157" s="16"/>
      <c r="D157" s="16"/>
      <c r="E157" s="16"/>
      <c r="F157" s="16"/>
      <c r="G157" s="16"/>
      <c r="H157" s="16"/>
      <c r="I157" s="16"/>
      <c r="J157" s="16"/>
      <c r="K157" s="16"/>
      <c r="L157" s="17">
        <f>IF(COUNTBLANK(C157:K157)&gt;0,"",SUM(C157:K157))</f>
      </c>
      <c r="M157" s="16"/>
      <c r="N157" s="16"/>
      <c r="O157" s="16"/>
      <c r="P157" s="20"/>
      <c r="Q157" s="20"/>
      <c r="R157" s="20"/>
      <c r="S157" s="20"/>
      <c r="T157" s="20"/>
      <c r="U157" s="20"/>
      <c r="V157" s="17">
        <f>IF(COUNTBLANK(M157:U157)&gt;0,"",SUM(M157:U157))</f>
      </c>
      <c r="W157" s="18">
        <f>IF(COUNT(L157,V157)&gt;0,SUM(L157,V157),0)</f>
        <v>0</v>
      </c>
    </row>
    <row r="158" spans="1:23" ht="12">
      <c r="A158" s="29">
        <v>3</v>
      </c>
      <c r="B158" s="19"/>
      <c r="C158" s="16"/>
      <c r="D158" s="16"/>
      <c r="E158" s="16"/>
      <c r="F158" s="16"/>
      <c r="G158" s="16"/>
      <c r="H158" s="16"/>
      <c r="I158" s="16"/>
      <c r="J158" s="16"/>
      <c r="K158" s="16"/>
      <c r="L158" s="17">
        <f>IF(COUNTBLANK(C158:K158)&gt;0,"",SUM(C158:K158))</f>
      </c>
      <c r="M158" s="16"/>
      <c r="N158" s="16"/>
      <c r="O158" s="16"/>
      <c r="P158" s="20"/>
      <c r="Q158" s="20"/>
      <c r="R158" s="20"/>
      <c r="S158" s="20"/>
      <c r="T158" s="20"/>
      <c r="U158" s="20"/>
      <c r="V158" s="17">
        <f>IF(COUNTBLANK(M158:U158)&gt;0,"",SUM(M158:U158))</f>
      </c>
      <c r="W158" s="18">
        <f>IF(COUNT(L158,V158)&gt;0,SUM(L158,V158),0)</f>
        <v>0</v>
      </c>
    </row>
    <row r="159" spans="1:23" ht="12">
      <c r="A159" s="29">
        <v>4</v>
      </c>
      <c r="B159" s="19"/>
      <c r="C159" s="16"/>
      <c r="D159" s="16"/>
      <c r="E159" s="16"/>
      <c r="F159" s="16"/>
      <c r="G159" s="16"/>
      <c r="H159" s="16"/>
      <c r="I159" s="16"/>
      <c r="J159" s="16"/>
      <c r="K159" s="16"/>
      <c r="L159" s="17">
        <f>IF(COUNTBLANK(C159:K159)&gt;0,"",SUM(C159:K159))</f>
      </c>
      <c r="M159" s="16"/>
      <c r="N159" s="16"/>
      <c r="O159" s="16"/>
      <c r="P159" s="20"/>
      <c r="Q159" s="20"/>
      <c r="R159" s="20"/>
      <c r="S159" s="20"/>
      <c r="T159" s="20"/>
      <c r="U159" s="20"/>
      <c r="V159" s="17">
        <f>IF(COUNTBLANK(M159:U159)&gt;0,"",SUM(M159:U159))</f>
      </c>
      <c r="W159" s="18">
        <f>IF(COUNT(L159,V159)&gt;0,SUM(L159,V159),0)</f>
        <v>0</v>
      </c>
    </row>
    <row r="160" spans="1:23" ht="12">
      <c r="A160" s="29">
        <v>5</v>
      </c>
      <c r="B160" s="19"/>
      <c r="C160" s="16"/>
      <c r="D160" s="16"/>
      <c r="E160" s="16"/>
      <c r="F160" s="16"/>
      <c r="G160" s="16"/>
      <c r="H160" s="16"/>
      <c r="I160" s="16"/>
      <c r="J160" s="16"/>
      <c r="K160" s="16"/>
      <c r="L160" s="17">
        <f>IF(COUNTBLANK(C160:K160)&gt;0,"",SUM(C160:K160))</f>
      </c>
      <c r="M160" s="16"/>
      <c r="N160" s="16"/>
      <c r="O160" s="16"/>
      <c r="P160" s="20"/>
      <c r="Q160" s="20"/>
      <c r="R160" s="20"/>
      <c r="S160" s="20"/>
      <c r="T160" s="20"/>
      <c r="U160" s="20"/>
      <c r="V160" s="17">
        <f>IF(COUNTBLANK(M160:U160)&gt;0,"",SUM(M160:U160))</f>
      </c>
      <c r="W160" s="18">
        <f>IF(COUNT(L160,V160)&gt;0,SUM(L160,V160),0)</f>
        <v>0</v>
      </c>
    </row>
    <row r="161" spans="3:23" ht="12">
      <c r="C161" s="22"/>
      <c r="D161" s="22"/>
      <c r="E161" s="22"/>
      <c r="F161" s="22"/>
      <c r="G161" s="22"/>
      <c r="H161" s="22"/>
      <c r="I161" s="22"/>
      <c r="J161" s="22"/>
      <c r="K161" s="22"/>
      <c r="L161" s="23">
        <f>(SUM(L156:L160))-(MAX(L156:L160))</f>
        <v>0</v>
      </c>
      <c r="M161" s="22"/>
      <c r="N161" s="22"/>
      <c r="O161" s="22"/>
      <c r="V161" s="23"/>
      <c r="W161" s="24">
        <f>IF(COUNT(W156:W160)=5,(SUM(W156:W160))-(MAX(W156:W160)),(IF(COUNT(W156:W160)=4,SUM(W156:W160),IF(COUNTBLANK(W156:W160)&gt;0,SUM(W156:W160),"DQ"))))</f>
        <v>0</v>
      </c>
    </row>
    <row r="162" spans="1:23" ht="12">
      <c r="A162" s="7" t="s">
        <v>17</v>
      </c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</row>
    <row r="163" spans="1:23" ht="12">
      <c r="A163" s="6" t="s">
        <v>0</v>
      </c>
      <c r="B163" s="11"/>
      <c r="C163" s="12">
        <v>1</v>
      </c>
      <c r="D163" s="12">
        <v>2</v>
      </c>
      <c r="E163" s="12">
        <v>3</v>
      </c>
      <c r="F163" s="12">
        <v>4</v>
      </c>
      <c r="G163" s="12">
        <v>5</v>
      </c>
      <c r="H163" s="12">
        <v>6</v>
      </c>
      <c r="I163" s="12">
        <v>7</v>
      </c>
      <c r="J163" s="12">
        <v>8</v>
      </c>
      <c r="K163" s="12">
        <v>9</v>
      </c>
      <c r="L163" s="12" t="s">
        <v>1</v>
      </c>
      <c r="M163" s="12">
        <v>10</v>
      </c>
      <c r="N163" s="12">
        <v>11</v>
      </c>
      <c r="O163" s="12">
        <v>12</v>
      </c>
      <c r="P163" s="12">
        <v>13</v>
      </c>
      <c r="Q163" s="12">
        <v>14</v>
      </c>
      <c r="R163" s="12">
        <v>15</v>
      </c>
      <c r="S163" s="12">
        <v>16</v>
      </c>
      <c r="T163" s="12">
        <v>17</v>
      </c>
      <c r="U163" s="12">
        <v>18</v>
      </c>
      <c r="V163" s="13" t="s">
        <v>2</v>
      </c>
      <c r="W163" s="14" t="s">
        <v>3</v>
      </c>
    </row>
    <row r="164" spans="1:23" ht="12">
      <c r="A164" s="29">
        <v>1</v>
      </c>
      <c r="B164" s="15"/>
      <c r="C164" s="16"/>
      <c r="D164" s="16"/>
      <c r="E164" s="16"/>
      <c r="F164" s="16"/>
      <c r="G164" s="16"/>
      <c r="H164" s="16"/>
      <c r="I164" s="16"/>
      <c r="J164" s="16"/>
      <c r="K164" s="16"/>
      <c r="L164" s="17">
        <f>IF(COUNTBLANK(C164:K164)&gt;0,"",SUM(C164:K164))</f>
      </c>
      <c r="M164" s="16"/>
      <c r="N164" s="16"/>
      <c r="O164" s="16"/>
      <c r="P164" s="16"/>
      <c r="Q164" s="16"/>
      <c r="R164" s="16"/>
      <c r="S164" s="16"/>
      <c r="T164" s="16"/>
      <c r="U164" s="16"/>
      <c r="V164" s="17">
        <f>IF(COUNTBLANK(M164:U164)&gt;0,"",SUM(M164:U164))</f>
      </c>
      <c r="W164" s="18">
        <f>IF(COUNT(L164,V164)&gt;0,SUM(L164,V164),0)</f>
        <v>0</v>
      </c>
    </row>
    <row r="165" spans="1:23" ht="12">
      <c r="A165" s="29">
        <v>2</v>
      </c>
      <c r="B165" s="19"/>
      <c r="C165" s="16"/>
      <c r="D165" s="16"/>
      <c r="E165" s="16"/>
      <c r="F165" s="16"/>
      <c r="G165" s="16"/>
      <c r="H165" s="16"/>
      <c r="I165" s="16"/>
      <c r="J165" s="16"/>
      <c r="K165" s="16"/>
      <c r="L165" s="17">
        <f>IF(COUNTBLANK(C165:K165)&gt;0,"",SUM(C165:K165))</f>
      </c>
      <c r="M165" s="16"/>
      <c r="N165" s="16"/>
      <c r="O165" s="16"/>
      <c r="P165" s="20"/>
      <c r="Q165" s="20"/>
      <c r="R165" s="20"/>
      <c r="S165" s="20"/>
      <c r="T165" s="20"/>
      <c r="U165" s="20"/>
      <c r="V165" s="17">
        <f>IF(COUNTBLANK(M165:U165)&gt;0,"",SUM(M165:U165))</f>
      </c>
      <c r="W165" s="18">
        <f>IF(COUNT(L165,V165)&gt;0,SUM(L165,V165),0)</f>
        <v>0</v>
      </c>
    </row>
    <row r="166" spans="1:23" ht="12">
      <c r="A166" s="29">
        <v>3</v>
      </c>
      <c r="B166" s="19"/>
      <c r="C166" s="16"/>
      <c r="D166" s="16"/>
      <c r="E166" s="16"/>
      <c r="F166" s="16"/>
      <c r="G166" s="16"/>
      <c r="H166" s="16"/>
      <c r="I166" s="16"/>
      <c r="J166" s="16"/>
      <c r="K166" s="16"/>
      <c r="L166" s="17">
        <f>IF(COUNTBLANK(C166:K166)&gt;0,"",SUM(C166:K166))</f>
      </c>
      <c r="M166" s="16"/>
      <c r="N166" s="16"/>
      <c r="O166" s="16"/>
      <c r="P166" s="20"/>
      <c r="Q166" s="20"/>
      <c r="R166" s="20"/>
      <c r="S166" s="20"/>
      <c r="T166" s="20"/>
      <c r="U166" s="20"/>
      <c r="V166" s="17">
        <f>IF(COUNTBLANK(M166:U166)&gt;0,"",SUM(M166:U166))</f>
      </c>
      <c r="W166" s="18">
        <f>IF(COUNT(L166,V166)&gt;0,SUM(L166,V166),0)</f>
        <v>0</v>
      </c>
    </row>
    <row r="167" spans="1:23" ht="12">
      <c r="A167" s="29">
        <v>4</v>
      </c>
      <c r="B167" s="19"/>
      <c r="C167" s="16"/>
      <c r="D167" s="16"/>
      <c r="E167" s="16"/>
      <c r="F167" s="16"/>
      <c r="G167" s="16"/>
      <c r="H167" s="16"/>
      <c r="I167" s="16"/>
      <c r="J167" s="16"/>
      <c r="K167" s="16"/>
      <c r="L167" s="17">
        <f>IF(COUNTBLANK(C167:K167)&gt;0,"",SUM(C167:K167))</f>
      </c>
      <c r="M167" s="16"/>
      <c r="N167" s="16"/>
      <c r="O167" s="16"/>
      <c r="P167" s="20"/>
      <c r="Q167" s="20"/>
      <c r="R167" s="20"/>
      <c r="S167" s="20"/>
      <c r="T167" s="20"/>
      <c r="U167" s="20"/>
      <c r="V167" s="17">
        <f>IF(COUNTBLANK(M167:U167)&gt;0,"",SUM(M167:U167))</f>
      </c>
      <c r="W167" s="18">
        <f>IF(COUNT(L167,V167)&gt;0,SUM(L167,V167),0)</f>
        <v>0</v>
      </c>
    </row>
    <row r="168" spans="1:23" ht="12">
      <c r="A168" s="29">
        <v>5</v>
      </c>
      <c r="B168" s="19"/>
      <c r="C168" s="16"/>
      <c r="D168" s="16"/>
      <c r="E168" s="16"/>
      <c r="F168" s="16"/>
      <c r="G168" s="16"/>
      <c r="H168" s="16"/>
      <c r="I168" s="16"/>
      <c r="J168" s="16"/>
      <c r="K168" s="16"/>
      <c r="L168" s="17">
        <f>IF(COUNTBLANK(C168:K168)&gt;0,"",SUM(C168:K168))</f>
      </c>
      <c r="M168" s="16"/>
      <c r="N168" s="16"/>
      <c r="O168" s="16"/>
      <c r="P168" s="20"/>
      <c r="Q168" s="20"/>
      <c r="R168" s="20"/>
      <c r="S168" s="20"/>
      <c r="T168" s="20"/>
      <c r="U168" s="20"/>
      <c r="V168" s="17">
        <f>IF(COUNTBLANK(M168:U168)&gt;0,"",SUM(M168:U168))</f>
      </c>
      <c r="W168" s="18">
        <f>IF(COUNT(L168,V168)&gt;0,SUM(L168,V168),0)</f>
        <v>0</v>
      </c>
    </row>
    <row r="169" spans="3:23" ht="12">
      <c r="C169" s="22"/>
      <c r="D169" s="22"/>
      <c r="E169" s="22"/>
      <c r="F169" s="22"/>
      <c r="G169" s="22"/>
      <c r="H169" s="22"/>
      <c r="I169" s="22"/>
      <c r="J169" s="22"/>
      <c r="K169" s="22"/>
      <c r="L169" s="23">
        <f>(SUM(L164:L168))-(MAX(L164:L168))</f>
        <v>0</v>
      </c>
      <c r="M169" s="22"/>
      <c r="N169" s="22"/>
      <c r="O169" s="22"/>
      <c r="V169" s="23"/>
      <c r="W169" s="24">
        <f>IF(COUNT(W164:W168)=5,(SUM(W164:W168))-(MAX(W164:W168)),(IF(COUNT(W164:W168)=4,SUM(W164:W168),IF(COUNTBLANK(W164:W168)&gt;0,SUM(W164:W168),"DQ"))))</f>
        <v>0</v>
      </c>
    </row>
    <row r="170" spans="1:23" ht="12">
      <c r="A170" s="7" t="s">
        <v>18</v>
      </c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</row>
    <row r="171" spans="1:23" ht="12">
      <c r="A171" s="6" t="s">
        <v>0</v>
      </c>
      <c r="B171" s="11"/>
      <c r="C171" s="12">
        <v>1</v>
      </c>
      <c r="D171" s="12">
        <v>2</v>
      </c>
      <c r="E171" s="12">
        <v>3</v>
      </c>
      <c r="F171" s="12">
        <v>4</v>
      </c>
      <c r="G171" s="12">
        <v>5</v>
      </c>
      <c r="H171" s="12">
        <v>6</v>
      </c>
      <c r="I171" s="12">
        <v>7</v>
      </c>
      <c r="J171" s="12">
        <v>8</v>
      </c>
      <c r="K171" s="12">
        <v>9</v>
      </c>
      <c r="L171" s="12" t="s">
        <v>1</v>
      </c>
      <c r="M171" s="12">
        <v>10</v>
      </c>
      <c r="N171" s="12">
        <v>11</v>
      </c>
      <c r="O171" s="12">
        <v>12</v>
      </c>
      <c r="P171" s="12">
        <v>13</v>
      </c>
      <c r="Q171" s="12">
        <v>14</v>
      </c>
      <c r="R171" s="12">
        <v>15</v>
      </c>
      <c r="S171" s="12">
        <v>16</v>
      </c>
      <c r="T171" s="12">
        <v>17</v>
      </c>
      <c r="U171" s="12">
        <v>18</v>
      </c>
      <c r="V171" s="13" t="s">
        <v>2</v>
      </c>
      <c r="W171" s="14" t="s">
        <v>3</v>
      </c>
    </row>
    <row r="172" spans="1:23" ht="12">
      <c r="A172" s="29">
        <v>1</v>
      </c>
      <c r="B172" s="15"/>
      <c r="C172" s="16"/>
      <c r="D172" s="16"/>
      <c r="E172" s="16"/>
      <c r="F172" s="16"/>
      <c r="G172" s="16"/>
      <c r="H172" s="16"/>
      <c r="I172" s="16"/>
      <c r="J172" s="16"/>
      <c r="K172" s="16"/>
      <c r="L172" s="17">
        <f>IF(COUNTBLANK(C172:K172)&gt;0,"",SUM(C172:K172))</f>
      </c>
      <c r="M172" s="16"/>
      <c r="N172" s="16"/>
      <c r="O172" s="16"/>
      <c r="P172" s="16"/>
      <c r="Q172" s="16"/>
      <c r="R172" s="16"/>
      <c r="S172" s="16"/>
      <c r="T172" s="16"/>
      <c r="U172" s="16"/>
      <c r="V172" s="17">
        <f>IF(COUNTBLANK(M172:U172)&gt;0,"",SUM(M172:U172))</f>
      </c>
      <c r="W172" s="18">
        <f>IF(COUNT(L172,V172)&gt;0,SUM(L172,V172),0)</f>
        <v>0</v>
      </c>
    </row>
    <row r="173" spans="1:23" ht="12">
      <c r="A173" s="29">
        <v>2</v>
      </c>
      <c r="B173" s="19"/>
      <c r="C173" s="16"/>
      <c r="D173" s="16"/>
      <c r="E173" s="16"/>
      <c r="F173" s="16"/>
      <c r="G173" s="16"/>
      <c r="H173" s="16"/>
      <c r="I173" s="16"/>
      <c r="J173" s="16"/>
      <c r="K173" s="16"/>
      <c r="L173" s="17">
        <f>IF(COUNTBLANK(C173:K173)&gt;0,"",SUM(C173:K173))</f>
      </c>
      <c r="M173" s="16"/>
      <c r="N173" s="16"/>
      <c r="O173" s="16"/>
      <c r="P173" s="20"/>
      <c r="Q173" s="20"/>
      <c r="R173" s="20"/>
      <c r="S173" s="20"/>
      <c r="T173" s="20"/>
      <c r="U173" s="20"/>
      <c r="V173" s="17">
        <f>IF(COUNTBLANK(M173:U173)&gt;0,"",SUM(M173:U173))</f>
      </c>
      <c r="W173" s="18">
        <f>IF(COUNT(L173,V173)&gt;0,SUM(L173,V173),0)</f>
        <v>0</v>
      </c>
    </row>
    <row r="174" spans="1:23" ht="12">
      <c r="A174" s="29">
        <v>3</v>
      </c>
      <c r="B174" s="19"/>
      <c r="C174" s="16"/>
      <c r="D174" s="16"/>
      <c r="E174" s="16"/>
      <c r="F174" s="16"/>
      <c r="G174" s="16"/>
      <c r="H174" s="16"/>
      <c r="I174" s="16"/>
      <c r="J174" s="16"/>
      <c r="K174" s="16"/>
      <c r="L174" s="17">
        <f>IF(COUNTBLANK(C174:K174)&gt;0,"",SUM(C174:K174))</f>
      </c>
      <c r="M174" s="16"/>
      <c r="N174" s="16"/>
      <c r="O174" s="16"/>
      <c r="P174" s="20"/>
      <c r="Q174" s="20"/>
      <c r="R174" s="20"/>
      <c r="S174" s="20"/>
      <c r="T174" s="20"/>
      <c r="U174" s="20"/>
      <c r="V174" s="17">
        <f>IF(COUNTBLANK(M174:U174)&gt;0,"",SUM(M174:U174))</f>
      </c>
      <c r="W174" s="18">
        <f>IF(COUNT(L174,V174)&gt;0,SUM(L174,V174),0)</f>
        <v>0</v>
      </c>
    </row>
    <row r="175" spans="1:23" ht="12">
      <c r="A175" s="29">
        <v>4</v>
      </c>
      <c r="B175" s="19"/>
      <c r="C175" s="16"/>
      <c r="D175" s="16"/>
      <c r="E175" s="16"/>
      <c r="F175" s="16"/>
      <c r="G175" s="16"/>
      <c r="H175" s="16"/>
      <c r="I175" s="16"/>
      <c r="J175" s="16"/>
      <c r="K175" s="16"/>
      <c r="L175" s="17">
        <f>IF(COUNTBLANK(C175:K175)&gt;0,"",SUM(C175:K175))</f>
      </c>
      <c r="M175" s="16"/>
      <c r="N175" s="16"/>
      <c r="O175" s="16"/>
      <c r="P175" s="20"/>
      <c r="Q175" s="20"/>
      <c r="R175" s="20"/>
      <c r="S175" s="20"/>
      <c r="T175" s="20"/>
      <c r="U175" s="20"/>
      <c r="V175" s="17">
        <f>IF(COUNTBLANK(M175:U175)&gt;0,"",SUM(M175:U175))</f>
      </c>
      <c r="W175" s="18">
        <f>IF(COUNT(L175,V175)&gt;0,SUM(L175,V175),0)</f>
        <v>0</v>
      </c>
    </row>
    <row r="176" spans="1:23" ht="12">
      <c r="A176" s="29">
        <v>5</v>
      </c>
      <c r="B176" s="19"/>
      <c r="C176" s="16"/>
      <c r="D176" s="16"/>
      <c r="E176" s="16"/>
      <c r="F176" s="16"/>
      <c r="G176" s="16"/>
      <c r="H176" s="16"/>
      <c r="I176" s="16"/>
      <c r="J176" s="16"/>
      <c r="K176" s="16"/>
      <c r="L176" s="17">
        <f>IF(COUNTBLANK(C176:K176)&gt;0,"",SUM(C176:K176))</f>
      </c>
      <c r="M176" s="16"/>
      <c r="N176" s="16"/>
      <c r="O176" s="16"/>
      <c r="P176" s="20"/>
      <c r="Q176" s="20"/>
      <c r="R176" s="20"/>
      <c r="S176" s="20"/>
      <c r="T176" s="20"/>
      <c r="U176" s="20"/>
      <c r="V176" s="17">
        <f>IF(COUNTBLANK(M176:U176)&gt;0,"",SUM(M176:U176))</f>
      </c>
      <c r="W176" s="18">
        <f>IF(COUNT(L176,V176)&gt;0,SUM(L176,V176),0)</f>
        <v>0</v>
      </c>
    </row>
    <row r="177" spans="3:23" ht="12">
      <c r="C177" s="22"/>
      <c r="D177" s="22"/>
      <c r="E177" s="22"/>
      <c r="F177" s="22"/>
      <c r="G177" s="22"/>
      <c r="H177" s="22"/>
      <c r="I177" s="22"/>
      <c r="J177" s="22"/>
      <c r="K177" s="22"/>
      <c r="L177" s="23">
        <f>(SUM(L172:L176))-(MAX(L172:L176))</f>
        <v>0</v>
      </c>
      <c r="M177" s="22"/>
      <c r="N177" s="22"/>
      <c r="O177" s="22"/>
      <c r="V177" s="23"/>
      <c r="W177" s="24">
        <f>IF(COUNT(W172:W176)=5,(SUM(W172:W176))-(MAX(W172:W176)),(IF(COUNT(W172:W176)=4,SUM(W172:W176),IF(COUNTBLANK(W172:W176)&gt;0,SUM(W172:W176),"DQ"))))</f>
        <v>0</v>
      </c>
    </row>
    <row r="178" spans="1:23" ht="12">
      <c r="A178" s="7" t="s">
        <v>19</v>
      </c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</row>
    <row r="179" spans="1:23" ht="12">
      <c r="A179" s="6" t="s">
        <v>0</v>
      </c>
      <c r="B179" s="11"/>
      <c r="C179" s="12">
        <v>1</v>
      </c>
      <c r="D179" s="12">
        <v>2</v>
      </c>
      <c r="E179" s="12">
        <v>3</v>
      </c>
      <c r="F179" s="12">
        <v>4</v>
      </c>
      <c r="G179" s="12">
        <v>5</v>
      </c>
      <c r="H179" s="12">
        <v>6</v>
      </c>
      <c r="I179" s="12">
        <v>7</v>
      </c>
      <c r="J179" s="12">
        <v>8</v>
      </c>
      <c r="K179" s="12">
        <v>9</v>
      </c>
      <c r="L179" s="12" t="s">
        <v>1</v>
      </c>
      <c r="M179" s="12">
        <v>10</v>
      </c>
      <c r="N179" s="12">
        <v>11</v>
      </c>
      <c r="O179" s="12">
        <v>12</v>
      </c>
      <c r="P179" s="12">
        <v>13</v>
      </c>
      <c r="Q179" s="12">
        <v>14</v>
      </c>
      <c r="R179" s="12">
        <v>15</v>
      </c>
      <c r="S179" s="12">
        <v>16</v>
      </c>
      <c r="T179" s="12">
        <v>17</v>
      </c>
      <c r="U179" s="12">
        <v>18</v>
      </c>
      <c r="V179" s="13" t="s">
        <v>2</v>
      </c>
      <c r="W179" s="14" t="s">
        <v>3</v>
      </c>
    </row>
    <row r="180" spans="1:23" ht="12">
      <c r="A180" s="29">
        <v>1</v>
      </c>
      <c r="B180" s="15"/>
      <c r="C180" s="16"/>
      <c r="D180" s="16"/>
      <c r="E180" s="16"/>
      <c r="F180" s="16"/>
      <c r="G180" s="16"/>
      <c r="H180" s="16"/>
      <c r="I180" s="16"/>
      <c r="J180" s="16"/>
      <c r="K180" s="16"/>
      <c r="L180" s="17">
        <f>IF(COUNTBLANK(C180:K180)&gt;0,"",SUM(C180:K180))</f>
      </c>
      <c r="M180" s="16"/>
      <c r="N180" s="16"/>
      <c r="O180" s="16"/>
      <c r="P180" s="16"/>
      <c r="Q180" s="16"/>
      <c r="R180" s="16"/>
      <c r="S180" s="16"/>
      <c r="T180" s="16"/>
      <c r="U180" s="16"/>
      <c r="V180" s="17">
        <f>IF(COUNTBLANK(M180:U180)&gt;0,"",SUM(M180:U180))</f>
      </c>
      <c r="W180" s="18">
        <f>IF(COUNT(L180,V180)&gt;0,SUM(L180,V180),0)</f>
        <v>0</v>
      </c>
    </row>
    <row r="181" spans="1:23" ht="12">
      <c r="A181" s="29">
        <v>2</v>
      </c>
      <c r="B181" s="19"/>
      <c r="C181" s="16"/>
      <c r="D181" s="16"/>
      <c r="E181" s="16"/>
      <c r="F181" s="16"/>
      <c r="G181" s="16"/>
      <c r="H181" s="16"/>
      <c r="I181" s="16"/>
      <c r="J181" s="16"/>
      <c r="K181" s="16"/>
      <c r="L181" s="17">
        <f>IF(COUNTBLANK(C181:K181)&gt;0,"",SUM(C181:K181))</f>
      </c>
      <c r="M181" s="16"/>
      <c r="N181" s="16"/>
      <c r="O181" s="16"/>
      <c r="P181" s="20"/>
      <c r="Q181" s="20"/>
      <c r="R181" s="20"/>
      <c r="S181" s="20"/>
      <c r="T181" s="20"/>
      <c r="U181" s="20"/>
      <c r="V181" s="17">
        <f>IF(COUNTBLANK(M181:U181)&gt;0,"",SUM(M181:U181))</f>
      </c>
      <c r="W181" s="18">
        <f>IF(COUNT(L181,V181)&gt;0,SUM(L181,V181),0)</f>
        <v>0</v>
      </c>
    </row>
    <row r="182" spans="1:23" ht="12">
      <c r="A182" s="29">
        <v>3</v>
      </c>
      <c r="B182" s="19"/>
      <c r="C182" s="16"/>
      <c r="D182" s="16"/>
      <c r="E182" s="16"/>
      <c r="F182" s="16"/>
      <c r="G182" s="16"/>
      <c r="H182" s="16"/>
      <c r="I182" s="16"/>
      <c r="J182" s="16"/>
      <c r="K182" s="16"/>
      <c r="L182" s="17">
        <f>IF(COUNTBLANK(C182:K182)&gt;0,"",SUM(C182:K182))</f>
      </c>
      <c r="M182" s="16"/>
      <c r="N182" s="16"/>
      <c r="O182" s="16"/>
      <c r="P182" s="20"/>
      <c r="Q182" s="20"/>
      <c r="R182" s="20"/>
      <c r="S182" s="20"/>
      <c r="T182" s="20"/>
      <c r="U182" s="20"/>
      <c r="V182" s="17">
        <f>IF(COUNTBLANK(M182:U182)&gt;0,"",SUM(M182:U182))</f>
      </c>
      <c r="W182" s="18">
        <f>IF(COUNT(L182,V182)&gt;0,SUM(L182,V182),0)</f>
        <v>0</v>
      </c>
    </row>
    <row r="183" spans="1:23" ht="12">
      <c r="A183" s="29">
        <v>4</v>
      </c>
      <c r="B183" s="19"/>
      <c r="C183" s="16"/>
      <c r="D183" s="16"/>
      <c r="E183" s="16"/>
      <c r="F183" s="16"/>
      <c r="G183" s="16"/>
      <c r="H183" s="16"/>
      <c r="I183" s="16"/>
      <c r="J183" s="16"/>
      <c r="K183" s="16"/>
      <c r="L183" s="17">
        <f>IF(COUNTBLANK(C183:K183)&gt;0,"",SUM(C183:K183))</f>
      </c>
      <c r="M183" s="16"/>
      <c r="N183" s="16"/>
      <c r="O183" s="16"/>
      <c r="P183" s="20"/>
      <c r="Q183" s="20"/>
      <c r="R183" s="20"/>
      <c r="S183" s="20"/>
      <c r="T183" s="20"/>
      <c r="U183" s="20"/>
      <c r="V183" s="17">
        <f>IF(COUNTBLANK(M183:U183)&gt;0,"",SUM(M183:U183))</f>
      </c>
      <c r="W183" s="18">
        <f>IF(COUNT(L183,V183)&gt;0,SUM(L183,V183),0)</f>
        <v>0</v>
      </c>
    </row>
    <row r="184" spans="1:23" ht="12">
      <c r="A184" s="29">
        <v>5</v>
      </c>
      <c r="B184" s="19"/>
      <c r="C184" s="16"/>
      <c r="D184" s="16"/>
      <c r="E184" s="16"/>
      <c r="F184" s="16"/>
      <c r="G184" s="16"/>
      <c r="H184" s="16"/>
      <c r="I184" s="16"/>
      <c r="J184" s="16"/>
      <c r="K184" s="16"/>
      <c r="L184" s="17">
        <f>IF(COUNTBLANK(C184:K184)&gt;0,"",SUM(C184:K184))</f>
      </c>
      <c r="M184" s="16"/>
      <c r="N184" s="16"/>
      <c r="O184" s="16"/>
      <c r="P184" s="20"/>
      <c r="Q184" s="20"/>
      <c r="R184" s="20"/>
      <c r="S184" s="20"/>
      <c r="T184" s="20"/>
      <c r="U184" s="20"/>
      <c r="V184" s="17">
        <f>IF(COUNTBLANK(M184:U184)&gt;0,"",SUM(M184:U184))</f>
      </c>
      <c r="W184" s="18">
        <f>IF(COUNT(L184,V184)&gt;0,SUM(L184,V184),0)</f>
        <v>0</v>
      </c>
    </row>
    <row r="185" spans="3:23" ht="12">
      <c r="C185" s="22"/>
      <c r="D185" s="22"/>
      <c r="E185" s="22"/>
      <c r="F185" s="22"/>
      <c r="G185" s="22"/>
      <c r="H185" s="22"/>
      <c r="I185" s="22"/>
      <c r="J185" s="22"/>
      <c r="K185" s="22"/>
      <c r="L185" s="23">
        <f>(SUM(L180:L184))-(MAX(L180:L184))</f>
        <v>0</v>
      </c>
      <c r="M185" s="22"/>
      <c r="N185" s="22"/>
      <c r="O185" s="22"/>
      <c r="V185" s="23"/>
      <c r="W185" s="24">
        <f>IF(COUNT(W180:W184)=5,(SUM(W180:W184))-(MAX(W180:W184)),(IF(COUNT(W180:W184)=4,SUM(W180:W184),IF(COUNTBLANK(W180:W184)&gt;0,SUM(W180:W184),"DQ"))))</f>
        <v>0</v>
      </c>
    </row>
    <row r="186" spans="1:23" ht="12">
      <c r="A186" s="7" t="s">
        <v>20</v>
      </c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</row>
    <row r="187" spans="1:23" ht="12">
      <c r="A187" s="6" t="s">
        <v>0</v>
      </c>
      <c r="B187" s="11"/>
      <c r="C187" s="12">
        <v>1</v>
      </c>
      <c r="D187" s="12">
        <v>2</v>
      </c>
      <c r="E187" s="12">
        <v>3</v>
      </c>
      <c r="F187" s="12">
        <v>4</v>
      </c>
      <c r="G187" s="12">
        <v>5</v>
      </c>
      <c r="H187" s="12">
        <v>6</v>
      </c>
      <c r="I187" s="12">
        <v>7</v>
      </c>
      <c r="J187" s="12">
        <v>8</v>
      </c>
      <c r="K187" s="12">
        <v>9</v>
      </c>
      <c r="L187" s="12" t="s">
        <v>1</v>
      </c>
      <c r="M187" s="12">
        <v>10</v>
      </c>
      <c r="N187" s="12">
        <v>11</v>
      </c>
      <c r="O187" s="12">
        <v>12</v>
      </c>
      <c r="P187" s="12">
        <v>13</v>
      </c>
      <c r="Q187" s="12">
        <v>14</v>
      </c>
      <c r="R187" s="12">
        <v>15</v>
      </c>
      <c r="S187" s="12">
        <v>16</v>
      </c>
      <c r="T187" s="12">
        <v>17</v>
      </c>
      <c r="U187" s="12">
        <v>18</v>
      </c>
      <c r="V187" s="13" t="s">
        <v>2</v>
      </c>
      <c r="W187" s="14" t="s">
        <v>3</v>
      </c>
    </row>
    <row r="188" spans="1:23" ht="12">
      <c r="A188" s="29">
        <v>1</v>
      </c>
      <c r="B188" s="15"/>
      <c r="C188" s="16"/>
      <c r="D188" s="16"/>
      <c r="E188" s="16"/>
      <c r="F188" s="16"/>
      <c r="G188" s="16"/>
      <c r="H188" s="16"/>
      <c r="I188" s="16"/>
      <c r="J188" s="16"/>
      <c r="K188" s="16"/>
      <c r="L188" s="17">
        <f>IF(COUNTBLANK(C188:K188)&gt;0,"",SUM(C188:K188))</f>
      </c>
      <c r="M188" s="16"/>
      <c r="N188" s="16"/>
      <c r="O188" s="16"/>
      <c r="P188" s="16"/>
      <c r="Q188" s="16"/>
      <c r="R188" s="16"/>
      <c r="S188" s="16"/>
      <c r="T188" s="16"/>
      <c r="U188" s="16"/>
      <c r="V188" s="17">
        <f>IF(COUNTBLANK(M188:U188)&gt;0,"",SUM(M188:U188))</f>
      </c>
      <c r="W188" s="18">
        <f>IF(COUNT(L188,V188)&gt;0,SUM(L188,V188),0)</f>
        <v>0</v>
      </c>
    </row>
    <row r="189" spans="1:23" ht="12">
      <c r="A189" s="29">
        <v>2</v>
      </c>
      <c r="B189" s="19"/>
      <c r="C189" s="16"/>
      <c r="D189" s="16"/>
      <c r="E189" s="16"/>
      <c r="F189" s="16"/>
      <c r="G189" s="16"/>
      <c r="H189" s="16"/>
      <c r="I189" s="16"/>
      <c r="J189" s="16"/>
      <c r="K189" s="16"/>
      <c r="L189" s="17">
        <f>IF(COUNTBLANK(C189:K189)&gt;0,"",SUM(C189:K189))</f>
      </c>
      <c r="M189" s="16"/>
      <c r="N189" s="16"/>
      <c r="O189" s="16"/>
      <c r="P189" s="20"/>
      <c r="Q189" s="20"/>
      <c r="R189" s="20"/>
      <c r="S189" s="20"/>
      <c r="T189" s="20"/>
      <c r="U189" s="20"/>
      <c r="V189" s="17">
        <f>IF(COUNTBLANK(M189:U189)&gt;0,"",SUM(M189:U189))</f>
      </c>
      <c r="W189" s="18">
        <f>IF(COUNT(L189,V189)&gt;0,SUM(L189,V189),0)</f>
        <v>0</v>
      </c>
    </row>
    <row r="190" spans="1:23" ht="12">
      <c r="A190" s="29">
        <v>3</v>
      </c>
      <c r="B190" s="19"/>
      <c r="C190" s="16"/>
      <c r="D190" s="16"/>
      <c r="E190" s="16"/>
      <c r="F190" s="16"/>
      <c r="G190" s="16"/>
      <c r="H190" s="16"/>
      <c r="I190" s="16"/>
      <c r="J190" s="16"/>
      <c r="K190" s="16"/>
      <c r="L190" s="17">
        <f>IF(COUNTBLANK(C190:K190)&gt;0,"",SUM(C190:K190))</f>
      </c>
      <c r="M190" s="16"/>
      <c r="N190" s="16"/>
      <c r="O190" s="16"/>
      <c r="P190" s="20"/>
      <c r="Q190" s="20"/>
      <c r="R190" s="20"/>
      <c r="S190" s="20"/>
      <c r="T190" s="20"/>
      <c r="U190" s="20"/>
      <c r="V190" s="17">
        <f>IF(COUNTBLANK(M190:U190)&gt;0,"",SUM(M190:U190))</f>
      </c>
      <c r="W190" s="18">
        <f>IF(COUNT(L190,V190)&gt;0,SUM(L190,V190),0)</f>
        <v>0</v>
      </c>
    </row>
    <row r="191" spans="1:23" ht="12">
      <c r="A191" s="29">
        <v>4</v>
      </c>
      <c r="B191" s="19"/>
      <c r="C191" s="16"/>
      <c r="D191" s="16"/>
      <c r="E191" s="16"/>
      <c r="F191" s="16"/>
      <c r="G191" s="16"/>
      <c r="H191" s="16"/>
      <c r="I191" s="16"/>
      <c r="J191" s="16"/>
      <c r="K191" s="16"/>
      <c r="L191" s="17">
        <f>IF(COUNTBLANK(C191:K191)&gt;0,"",SUM(C191:K191))</f>
      </c>
      <c r="M191" s="16"/>
      <c r="N191" s="16"/>
      <c r="O191" s="16"/>
      <c r="P191" s="20"/>
      <c r="Q191" s="20"/>
      <c r="R191" s="20"/>
      <c r="S191" s="20"/>
      <c r="T191" s="20"/>
      <c r="U191" s="20"/>
      <c r="V191" s="17">
        <f>IF(COUNTBLANK(M191:U191)&gt;0,"",SUM(M191:U191))</f>
      </c>
      <c r="W191" s="18">
        <f>IF(COUNT(L191,V191)&gt;0,SUM(L191,V191),0)</f>
        <v>0</v>
      </c>
    </row>
    <row r="192" spans="1:23" ht="12">
      <c r="A192" s="29">
        <v>5</v>
      </c>
      <c r="B192" s="19"/>
      <c r="C192" s="16"/>
      <c r="D192" s="16"/>
      <c r="E192" s="16"/>
      <c r="F192" s="16"/>
      <c r="G192" s="16"/>
      <c r="H192" s="16"/>
      <c r="I192" s="16"/>
      <c r="J192" s="16"/>
      <c r="K192" s="16"/>
      <c r="L192" s="17">
        <f>IF(COUNTBLANK(C192:K192)&gt;0,"",SUM(C192:K192))</f>
      </c>
      <c r="M192" s="16"/>
      <c r="N192" s="16"/>
      <c r="O192" s="16"/>
      <c r="P192" s="20"/>
      <c r="Q192" s="20"/>
      <c r="R192" s="20"/>
      <c r="S192" s="20"/>
      <c r="T192" s="20"/>
      <c r="U192" s="20"/>
      <c r="V192" s="17">
        <f>IF(COUNTBLANK(M192:U192)&gt;0,"",SUM(M192:U192))</f>
      </c>
      <c r="W192" s="18">
        <f>IF(COUNT(L192,V192)&gt;0,SUM(L192,V192),0)</f>
        <v>0</v>
      </c>
    </row>
    <row r="193" spans="3:23" ht="12">
      <c r="C193" s="22"/>
      <c r="D193" s="22"/>
      <c r="E193" s="22"/>
      <c r="F193" s="22"/>
      <c r="G193" s="22"/>
      <c r="H193" s="22"/>
      <c r="I193" s="22"/>
      <c r="J193" s="22"/>
      <c r="K193" s="22"/>
      <c r="L193" s="23">
        <f>(SUM(L188:L192))-(MAX(L188:L192))</f>
        <v>0</v>
      </c>
      <c r="M193" s="22"/>
      <c r="N193" s="22"/>
      <c r="O193" s="22"/>
      <c r="V193" s="23"/>
      <c r="W193" s="24">
        <f>IF(COUNT(W188:W192)=5,(SUM(W188:W192))-(MAX(W188:W192)),(IF(COUNT(W188:W192)=4,SUM(W188:W192),IF(COUNTBLANK(W188:W192)&gt;0,SUM(W188:W192),"DQ"))))</f>
        <v>0</v>
      </c>
    </row>
    <row r="194" spans="1:23" ht="12">
      <c r="A194" s="7" t="s">
        <v>21</v>
      </c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</row>
    <row r="195" spans="1:23" ht="12">
      <c r="A195" s="6" t="s">
        <v>0</v>
      </c>
      <c r="B195" s="11"/>
      <c r="C195" s="12">
        <v>1</v>
      </c>
      <c r="D195" s="12">
        <v>2</v>
      </c>
      <c r="E195" s="12">
        <v>3</v>
      </c>
      <c r="F195" s="12">
        <v>4</v>
      </c>
      <c r="G195" s="12">
        <v>5</v>
      </c>
      <c r="H195" s="12">
        <v>6</v>
      </c>
      <c r="I195" s="12">
        <v>7</v>
      </c>
      <c r="J195" s="12">
        <v>8</v>
      </c>
      <c r="K195" s="12">
        <v>9</v>
      </c>
      <c r="L195" s="12" t="s">
        <v>1</v>
      </c>
      <c r="M195" s="12">
        <v>10</v>
      </c>
      <c r="N195" s="12">
        <v>11</v>
      </c>
      <c r="O195" s="12">
        <v>12</v>
      </c>
      <c r="P195" s="12">
        <v>13</v>
      </c>
      <c r="Q195" s="12">
        <v>14</v>
      </c>
      <c r="R195" s="12">
        <v>15</v>
      </c>
      <c r="S195" s="12">
        <v>16</v>
      </c>
      <c r="T195" s="12">
        <v>17</v>
      </c>
      <c r="U195" s="12">
        <v>18</v>
      </c>
      <c r="V195" s="13" t="s">
        <v>2</v>
      </c>
      <c r="W195" s="14" t="s">
        <v>3</v>
      </c>
    </row>
    <row r="196" spans="1:23" ht="12">
      <c r="A196" s="29">
        <v>1</v>
      </c>
      <c r="B196" s="15"/>
      <c r="C196" s="16"/>
      <c r="D196" s="16"/>
      <c r="E196" s="16"/>
      <c r="F196" s="16"/>
      <c r="G196" s="16"/>
      <c r="H196" s="16"/>
      <c r="I196" s="16"/>
      <c r="J196" s="16"/>
      <c r="K196" s="16"/>
      <c r="L196" s="17">
        <f>IF(COUNTBLANK(C196:K196)&gt;0,"",SUM(C196:K196))</f>
      </c>
      <c r="M196" s="16"/>
      <c r="N196" s="16"/>
      <c r="O196" s="16"/>
      <c r="P196" s="16"/>
      <c r="Q196" s="16"/>
      <c r="R196" s="16"/>
      <c r="S196" s="16"/>
      <c r="T196" s="16"/>
      <c r="U196" s="16"/>
      <c r="V196" s="17">
        <f>IF(COUNTBLANK(M196:U196)&gt;0,"",SUM(M196:U196))</f>
      </c>
      <c r="W196" s="18">
        <f>IF(COUNT(L196,V196)&gt;0,SUM(L196,V196),0)</f>
        <v>0</v>
      </c>
    </row>
    <row r="197" spans="1:23" ht="12">
      <c r="A197" s="29">
        <v>2</v>
      </c>
      <c r="B197" s="19"/>
      <c r="C197" s="16"/>
      <c r="D197" s="16"/>
      <c r="E197" s="16"/>
      <c r="F197" s="16"/>
      <c r="G197" s="16"/>
      <c r="H197" s="16"/>
      <c r="I197" s="16"/>
      <c r="J197" s="16"/>
      <c r="K197" s="16"/>
      <c r="L197" s="17">
        <f>IF(COUNTBLANK(C197:K197)&gt;0,"",SUM(C197:K197))</f>
      </c>
      <c r="M197" s="16"/>
      <c r="N197" s="16"/>
      <c r="O197" s="16"/>
      <c r="P197" s="20"/>
      <c r="Q197" s="20"/>
      <c r="R197" s="20"/>
      <c r="S197" s="20"/>
      <c r="T197" s="20"/>
      <c r="U197" s="20"/>
      <c r="V197" s="17">
        <f>IF(COUNTBLANK(M197:U197)&gt;0,"",SUM(M197:U197))</f>
      </c>
      <c r="W197" s="18">
        <f>IF(COUNT(L197,V197)&gt;0,SUM(L197,V197),0)</f>
        <v>0</v>
      </c>
    </row>
    <row r="198" spans="1:23" ht="12">
      <c r="A198" s="29">
        <v>3</v>
      </c>
      <c r="B198" s="19"/>
      <c r="C198" s="16"/>
      <c r="D198" s="16"/>
      <c r="E198" s="16"/>
      <c r="F198" s="16"/>
      <c r="G198" s="16"/>
      <c r="H198" s="16"/>
      <c r="I198" s="16"/>
      <c r="J198" s="16"/>
      <c r="K198" s="16"/>
      <c r="L198" s="17">
        <f>IF(COUNTBLANK(C198:K198)&gt;0,"",SUM(C198:K198))</f>
      </c>
      <c r="M198" s="16"/>
      <c r="N198" s="16"/>
      <c r="O198" s="16"/>
      <c r="P198" s="20"/>
      <c r="Q198" s="20"/>
      <c r="R198" s="20"/>
      <c r="S198" s="20"/>
      <c r="T198" s="20"/>
      <c r="U198" s="20"/>
      <c r="V198" s="17">
        <f>IF(COUNTBLANK(M198:U198)&gt;0,"",SUM(M198:U198))</f>
      </c>
      <c r="W198" s="18">
        <f>IF(COUNT(L198,V198)&gt;0,SUM(L198,V198),0)</f>
        <v>0</v>
      </c>
    </row>
    <row r="199" spans="1:23" ht="12">
      <c r="A199" s="29">
        <v>4</v>
      </c>
      <c r="B199" s="19"/>
      <c r="C199" s="16"/>
      <c r="D199" s="16"/>
      <c r="E199" s="16"/>
      <c r="F199" s="16"/>
      <c r="G199" s="16"/>
      <c r="H199" s="16"/>
      <c r="I199" s="16"/>
      <c r="J199" s="16"/>
      <c r="K199" s="16"/>
      <c r="L199" s="17">
        <f>IF(COUNTBLANK(C199:K199)&gt;0,"",SUM(C199:K199))</f>
      </c>
      <c r="M199" s="16"/>
      <c r="N199" s="16"/>
      <c r="O199" s="16"/>
      <c r="P199" s="20"/>
      <c r="Q199" s="20"/>
      <c r="R199" s="20"/>
      <c r="S199" s="20"/>
      <c r="T199" s="20"/>
      <c r="U199" s="20"/>
      <c r="V199" s="17">
        <f>IF(COUNTBLANK(M199:U199)&gt;0,"",SUM(M199:U199))</f>
      </c>
      <c r="W199" s="18">
        <f>IF(COUNT(L199,V199)&gt;0,SUM(L199,V199),0)</f>
        <v>0</v>
      </c>
    </row>
    <row r="200" spans="1:23" ht="12">
      <c r="A200" s="29">
        <v>5</v>
      </c>
      <c r="B200" s="19"/>
      <c r="C200" s="16"/>
      <c r="D200" s="16"/>
      <c r="E200" s="16"/>
      <c r="F200" s="16"/>
      <c r="G200" s="16"/>
      <c r="H200" s="16"/>
      <c r="I200" s="16"/>
      <c r="J200" s="16"/>
      <c r="K200" s="16"/>
      <c r="L200" s="17">
        <f>IF(COUNTBLANK(C200:K200)&gt;0,"",SUM(C200:K200))</f>
      </c>
      <c r="M200" s="16"/>
      <c r="N200" s="16"/>
      <c r="O200" s="16"/>
      <c r="P200" s="20"/>
      <c r="Q200" s="20"/>
      <c r="R200" s="20"/>
      <c r="S200" s="20"/>
      <c r="T200" s="20"/>
      <c r="U200" s="20"/>
      <c r="V200" s="17">
        <f>IF(COUNTBLANK(M200:U200)&gt;0,"",SUM(M200:U200))</f>
      </c>
      <c r="W200" s="18">
        <f>IF(COUNT(L200,V200)&gt;0,SUM(L200,V200),0)</f>
        <v>0</v>
      </c>
    </row>
    <row r="201" spans="3:23" ht="12">
      <c r="C201" s="22"/>
      <c r="D201" s="22"/>
      <c r="E201" s="22"/>
      <c r="F201" s="22"/>
      <c r="G201" s="22"/>
      <c r="H201" s="22"/>
      <c r="I201" s="22"/>
      <c r="J201" s="22"/>
      <c r="K201" s="22"/>
      <c r="L201" s="23">
        <f>(SUM(L196:L200))-(MAX(L196:L200))</f>
        <v>0</v>
      </c>
      <c r="M201" s="22"/>
      <c r="N201" s="22"/>
      <c r="O201" s="22"/>
      <c r="V201" s="23"/>
      <c r="W201" s="24">
        <f>IF(COUNT(W196:W200)=5,(SUM(W196:W200))-(MAX(W196:W200)),(IF(COUNT(W196:W200)=4,SUM(W196:W200),IF(COUNTBLANK(W196:W200)&gt;0,SUM(W196:W200),"DQ"))))</f>
        <v>0</v>
      </c>
    </row>
    <row r="202" spans="1:23" ht="12">
      <c r="A202" s="7" t="s">
        <v>22</v>
      </c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</row>
    <row r="203" spans="1:23" ht="12">
      <c r="A203" s="6" t="s">
        <v>0</v>
      </c>
      <c r="B203" s="11"/>
      <c r="C203" s="12">
        <v>1</v>
      </c>
      <c r="D203" s="12">
        <v>2</v>
      </c>
      <c r="E203" s="12">
        <v>3</v>
      </c>
      <c r="F203" s="12">
        <v>4</v>
      </c>
      <c r="G203" s="12">
        <v>5</v>
      </c>
      <c r="H203" s="12">
        <v>6</v>
      </c>
      <c r="I203" s="12">
        <v>7</v>
      </c>
      <c r="J203" s="12">
        <v>8</v>
      </c>
      <c r="K203" s="12">
        <v>9</v>
      </c>
      <c r="L203" s="12" t="s">
        <v>1</v>
      </c>
      <c r="M203" s="12">
        <v>10</v>
      </c>
      <c r="N203" s="12">
        <v>11</v>
      </c>
      <c r="O203" s="12">
        <v>12</v>
      </c>
      <c r="P203" s="12">
        <v>13</v>
      </c>
      <c r="Q203" s="12">
        <v>14</v>
      </c>
      <c r="R203" s="12">
        <v>15</v>
      </c>
      <c r="S203" s="12">
        <v>16</v>
      </c>
      <c r="T203" s="12">
        <v>17</v>
      </c>
      <c r="U203" s="12">
        <v>18</v>
      </c>
      <c r="V203" s="13" t="s">
        <v>2</v>
      </c>
      <c r="W203" s="14" t="s">
        <v>3</v>
      </c>
    </row>
    <row r="204" spans="1:23" ht="12">
      <c r="A204" s="29">
        <v>1</v>
      </c>
      <c r="B204" s="15"/>
      <c r="C204" s="16"/>
      <c r="D204" s="16"/>
      <c r="E204" s="16"/>
      <c r="F204" s="16"/>
      <c r="G204" s="16"/>
      <c r="H204" s="16"/>
      <c r="I204" s="16"/>
      <c r="J204" s="16"/>
      <c r="K204" s="16"/>
      <c r="L204" s="17">
        <f>IF(COUNTBLANK(C204:K204)&gt;0,"",SUM(C204:K204))</f>
      </c>
      <c r="M204" s="16"/>
      <c r="N204" s="16"/>
      <c r="O204" s="16"/>
      <c r="P204" s="16"/>
      <c r="Q204" s="16"/>
      <c r="R204" s="16"/>
      <c r="S204" s="16"/>
      <c r="T204" s="16"/>
      <c r="U204" s="16"/>
      <c r="V204" s="17">
        <f>IF(COUNTBLANK(M204:U204)&gt;0,"",SUM(M204:U204))</f>
      </c>
      <c r="W204" s="18">
        <f>IF(COUNT(L204,V204)&gt;0,SUM(L204,V204),0)</f>
        <v>0</v>
      </c>
    </row>
    <row r="205" spans="1:23" ht="12">
      <c r="A205" s="29">
        <v>2</v>
      </c>
      <c r="B205" s="19"/>
      <c r="C205" s="16"/>
      <c r="D205" s="16"/>
      <c r="E205" s="16"/>
      <c r="F205" s="16"/>
      <c r="G205" s="16"/>
      <c r="H205" s="16"/>
      <c r="I205" s="16"/>
      <c r="J205" s="16"/>
      <c r="K205" s="16"/>
      <c r="L205" s="17">
        <f>IF(COUNTBLANK(C205:K205)&gt;0,"",SUM(C205:K205))</f>
      </c>
      <c r="M205" s="16"/>
      <c r="N205" s="16"/>
      <c r="O205" s="16"/>
      <c r="P205" s="20"/>
      <c r="Q205" s="20"/>
      <c r="R205" s="20"/>
      <c r="S205" s="20"/>
      <c r="T205" s="20"/>
      <c r="U205" s="20"/>
      <c r="V205" s="17">
        <f>IF(COUNTBLANK(M205:U205)&gt;0,"",SUM(M205:U205))</f>
      </c>
      <c r="W205" s="18">
        <f>IF(COUNT(L205,V205)&gt;0,SUM(L205,V205),0)</f>
        <v>0</v>
      </c>
    </row>
    <row r="206" spans="1:23" ht="12">
      <c r="A206" s="29">
        <v>3</v>
      </c>
      <c r="B206" s="19"/>
      <c r="C206" s="16"/>
      <c r="D206" s="16"/>
      <c r="E206" s="16"/>
      <c r="F206" s="16"/>
      <c r="G206" s="16"/>
      <c r="H206" s="16"/>
      <c r="I206" s="16"/>
      <c r="J206" s="16"/>
      <c r="K206" s="16"/>
      <c r="L206" s="17">
        <f>IF(COUNTBLANK(C206:K206)&gt;0,"",SUM(C206:K206))</f>
      </c>
      <c r="M206" s="16"/>
      <c r="N206" s="16"/>
      <c r="O206" s="16"/>
      <c r="P206" s="20"/>
      <c r="Q206" s="20"/>
      <c r="R206" s="20"/>
      <c r="S206" s="20"/>
      <c r="T206" s="20"/>
      <c r="U206" s="20"/>
      <c r="V206" s="17">
        <f>IF(COUNTBLANK(M206:U206)&gt;0,"",SUM(M206:U206))</f>
      </c>
      <c r="W206" s="18">
        <f>IF(COUNT(L206,V206)&gt;0,SUM(L206,V206),0)</f>
        <v>0</v>
      </c>
    </row>
    <row r="207" spans="1:23" ht="12">
      <c r="A207" s="29">
        <v>4</v>
      </c>
      <c r="B207" s="19"/>
      <c r="C207" s="16"/>
      <c r="D207" s="16"/>
      <c r="E207" s="16"/>
      <c r="F207" s="16"/>
      <c r="G207" s="16"/>
      <c r="H207" s="16"/>
      <c r="I207" s="16"/>
      <c r="J207" s="16"/>
      <c r="K207" s="16"/>
      <c r="L207" s="17">
        <f>IF(COUNTBLANK(C207:K207)&gt;0,"",SUM(C207:K207))</f>
      </c>
      <c r="M207" s="16"/>
      <c r="N207" s="16"/>
      <c r="O207" s="16"/>
      <c r="P207" s="20"/>
      <c r="Q207" s="20"/>
      <c r="R207" s="20"/>
      <c r="S207" s="20"/>
      <c r="T207" s="20"/>
      <c r="U207" s="20"/>
      <c r="V207" s="17">
        <f>IF(COUNTBLANK(M207:U207)&gt;0,"",SUM(M207:U207))</f>
      </c>
      <c r="W207" s="18">
        <f>IF(COUNT(L207,V207)&gt;0,SUM(L207,V207),0)</f>
        <v>0</v>
      </c>
    </row>
    <row r="208" spans="1:23" ht="12">
      <c r="A208" s="29">
        <v>5</v>
      </c>
      <c r="B208" s="19"/>
      <c r="C208" s="16"/>
      <c r="D208" s="16"/>
      <c r="E208" s="16"/>
      <c r="F208" s="16"/>
      <c r="G208" s="16"/>
      <c r="H208" s="16"/>
      <c r="I208" s="16"/>
      <c r="J208" s="16"/>
      <c r="K208" s="16"/>
      <c r="L208" s="17">
        <f>IF(COUNTBLANK(C208:K208)&gt;0,"",SUM(C208:K208))</f>
      </c>
      <c r="M208" s="16"/>
      <c r="N208" s="16"/>
      <c r="O208" s="16"/>
      <c r="P208" s="20"/>
      <c r="Q208" s="20"/>
      <c r="R208" s="20"/>
      <c r="S208" s="20"/>
      <c r="T208" s="20"/>
      <c r="U208" s="20"/>
      <c r="V208" s="17">
        <f>IF(COUNTBLANK(M208:U208)&gt;0,"",SUM(M208:U208))</f>
      </c>
      <c r="W208" s="18">
        <f>IF(COUNT(L208,V208)&gt;0,SUM(L208,V208),0)</f>
        <v>0</v>
      </c>
    </row>
    <row r="209" spans="3:23" ht="12">
      <c r="C209" s="22"/>
      <c r="D209" s="22"/>
      <c r="E209" s="22"/>
      <c r="F209" s="22"/>
      <c r="G209" s="22"/>
      <c r="H209" s="22"/>
      <c r="I209" s="22"/>
      <c r="J209" s="22"/>
      <c r="K209" s="22"/>
      <c r="L209" s="23">
        <f>(SUM(L204:L208))-(MAX(L204:L208))</f>
        <v>0</v>
      </c>
      <c r="M209" s="22"/>
      <c r="N209" s="22"/>
      <c r="O209" s="22"/>
      <c r="V209" s="23"/>
      <c r="W209" s="24">
        <f>IF(COUNT(W204:W208)=5,(SUM(W204:W208))-(MAX(W204:W208)),(IF(COUNT(W204:W208)=4,SUM(W204:W208),IF(COUNTBLANK(W204:W208)&gt;0,SUM(W204:W208),"DQ"))))</f>
        <v>0</v>
      </c>
    </row>
    <row r="210" spans="3:15" ht="12"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</row>
    <row r="211" spans="3:15" ht="12"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</row>
    <row r="212" spans="3:15" ht="12"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3:15" ht="12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</row>
    <row r="214" spans="3:15" ht="12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3:15" ht="12"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</row>
    <row r="216" spans="3:15" ht="12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</row>
    <row r="217" spans="3:15" ht="12"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</row>
    <row r="218" spans="3:15" ht="12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</row>
    <row r="219" spans="3:15" ht="12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</row>
    <row r="220" spans="3:15" ht="12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</row>
    <row r="221" spans="3:15" ht="12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</row>
    <row r="222" spans="3:15" ht="12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3:15" ht="12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3:15" ht="12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3:15" ht="12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3:15" ht="12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3:15" ht="12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3:15" ht="12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3:15" ht="12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3:15" ht="12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3:15" ht="12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3:15" ht="12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3:15" ht="12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3:15" ht="12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3:15" ht="12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3:15" ht="12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3:15" ht="12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3:15" ht="12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3:15" ht="12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3:15" ht="12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3:15" ht="12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3:15" ht="12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3:15" ht="12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3:15" ht="12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3:15" ht="12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3:15" ht="12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3:15" ht="12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3:15" ht="12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3:15" ht="12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3:15" ht="12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3:15" ht="12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3:15" ht="12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3:15" ht="12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3:15" ht="12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3:15" ht="12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3:15" ht="12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3:15" ht="12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3:15" ht="12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3:15" ht="12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3:15" ht="12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3:15" ht="12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3:15" ht="12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3:15" ht="12"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3:15" ht="12"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3:15" ht="12"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3:15" ht="12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3:15" ht="12"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3:15" ht="12"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3:15" ht="12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3:15" ht="12"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3:15" ht="12"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3:15" ht="12"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3:15" ht="12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3:15" ht="12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3:15" ht="12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3:15" ht="12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3:15" ht="12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3:15" ht="12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3:15" ht="12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3:15" ht="12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3:15" ht="12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3:15" ht="12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3:15" ht="12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3:15" ht="12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3:15" ht="12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3:15" ht="12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3:15" ht="12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3:15" ht="12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3:15" ht="12"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3:15" ht="12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3:15" ht="12"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3:15" ht="12"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3:15" ht="12"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3:15" ht="12"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3:15" ht="12"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3:15" ht="12"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3:15" ht="12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3:15" ht="12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3:15" ht="12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3:15" ht="12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3:15" ht="12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3:15" ht="12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3:15" ht="12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3:15" ht="12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3:15" ht="12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3:15" ht="12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3:15" ht="12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3:15" ht="12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3:15" ht="12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3:15" ht="12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3:15" ht="12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3:15" ht="12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3:15" ht="12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3:15" ht="12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3:15" ht="12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3:15" ht="12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3:15" ht="12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3:15" ht="12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3:15" ht="12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3:15" ht="12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3:15" ht="12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3:15" ht="12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3:15" ht="12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3:15" ht="12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3:15" ht="12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3:15" ht="12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3:15" ht="12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3:15" ht="12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3:15" ht="12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3:15" ht="12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3:15" ht="12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3:15" ht="12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3:15" ht="12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3:15" ht="12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3:15" ht="12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3:15" ht="12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3:15" ht="12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3:15" ht="12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3:15" ht="12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3:15" ht="12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3:15" ht="12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3:15" ht="12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3:15" ht="12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3:15" ht="12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3:15" ht="12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3:15" ht="12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3:15" ht="12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3:15" ht="12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3:15" ht="12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3:15" ht="12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3:15" ht="12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3:15" ht="12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3:15" ht="12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3:15" ht="12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3:15" ht="12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3:15" ht="12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3:15" ht="12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3:15" ht="12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3:15" ht="12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3:15" ht="12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3:15" ht="12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3:15" ht="12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3:15" ht="12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3:15" ht="12"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3:15" ht="12"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3:15" ht="12"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3:15" ht="12"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3:15" ht="12"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3:15" ht="12"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3:15" ht="12"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3:15" ht="12"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3:15" ht="12"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3:15" ht="12"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3:15" ht="12"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3:15" ht="12"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3:15" ht="12"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3:15" ht="12"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3:15" ht="12"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3:15" ht="12"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3:15" ht="12"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3:15" ht="12"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3:15" ht="12"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3:15" ht="12"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3:15" ht="12"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3:15" ht="12"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3:15" ht="12"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3:15" ht="12"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3:15" ht="12"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3:15" ht="12"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3:15" ht="12"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3:15" ht="12"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3:15" ht="12"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3:15" ht="12"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3:15" ht="12"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3:15" ht="12"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3:15" ht="12"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3:15" ht="12"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3:15" ht="12"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3:15" ht="12"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3:15" ht="12"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3:15" ht="12"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3:15" ht="12"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3:15" ht="12"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3:15" ht="12"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3:15" ht="12"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3:15" ht="12"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3:15" ht="12"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3:15" ht="12"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3:15" ht="12"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3:15" ht="12"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3:15" ht="12"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3:15" ht="12"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3:15" ht="12"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3:15" ht="12"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3:15" ht="12"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3:15" ht="12"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3:15" ht="12"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3:15" ht="12"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3:15" ht="12"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3:15" ht="12"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3:15" ht="12"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3:15" ht="12"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3:15" ht="12"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3:15" ht="12"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3:15" ht="12"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3:15" ht="12"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3:15" ht="12"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3:15" ht="12"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3:15" ht="12"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3:15" ht="12"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3:15" ht="12"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3:15" ht="12"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3:15" ht="12"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3:15" ht="12"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3:15" ht="12"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3:15" ht="12"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3:15" ht="12"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3:15" ht="12"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3:15" ht="12"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3:15" ht="12"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3:15" ht="12"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3:15" ht="12"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3:15" ht="12"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3:15" ht="12"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3:15" ht="12"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3:15" ht="12"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3:15" ht="12"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3:15" ht="12"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3:15" ht="12"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3:15" ht="12"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3:15" ht="12"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3:15" ht="12"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3:15" ht="12"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3:15" ht="12"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3:15" ht="12"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3:15" ht="12"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3:15" ht="12"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3:15" ht="12"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3:15" ht="12"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3:15" ht="12"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3:15" ht="12"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3:15" ht="12"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3:15" ht="12"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3:15" ht="12"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3:15" ht="12"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3:15" ht="12"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3:15" ht="12"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3:15" ht="12"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3:15" ht="12"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3:15" ht="12"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3:15" ht="12"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3:15" ht="12"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3:15" ht="12"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3:15" ht="12"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3:15" ht="12"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3:15" ht="12"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3:15" ht="12"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3:15" ht="12"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3:15" ht="12"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3:15" ht="12"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3:15" ht="12"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3:15" ht="12"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3:15" ht="12"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3:15" ht="12"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3:15" ht="12"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3:15" ht="12"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3:15" ht="12"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3:15" ht="12"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3:15" ht="12"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3:15" ht="12"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3:15" ht="12"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3:15" ht="12"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3:15" ht="12"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3:15" ht="12"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3:15" ht="12"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3:15" ht="12"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3:15" ht="12"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3:15" ht="12"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3:15" ht="12"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3:15" ht="12"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3:15" ht="12"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3:15" ht="12"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3:15" ht="12"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3:15" ht="12"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3:15" ht="12"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3:15" ht="12"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3:15" ht="12"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3:15" ht="12"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3:15" ht="12"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3:15" ht="12"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3:15" ht="12"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3:15" ht="12"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3:15" ht="12"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3:15" ht="12"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3:15" ht="12"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3:15" ht="12"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3:15" ht="12"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3:15" ht="12"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3:15" ht="12"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workbookViewId="0" topLeftCell="A1">
      <pane ySplit="1" topLeftCell="BM2" activePane="bottomLeft" state="frozen"/>
      <selection pane="topLeft" activeCell="A1" sqref="A1"/>
      <selection pane="bottomLeft" activeCell="C1" sqref="C1:C65536"/>
    </sheetView>
  </sheetViews>
  <sheetFormatPr defaultColWidth="8.57421875" defaultRowHeight="12.75"/>
  <cols>
    <col min="1" max="1" width="6.421875" style="30" hidden="1" customWidth="1"/>
    <col min="2" max="2" width="20.7109375" style="0" customWidth="1"/>
    <col min="3" max="3" width="9.140625" style="5" bestFit="1" customWidth="1"/>
    <col min="4" max="16384" width="8.421875" style="0" customWidth="1"/>
  </cols>
  <sheetData>
    <row r="1" spans="1:3" s="3" customFormat="1" ht="12">
      <c r="A1" s="4" t="s">
        <v>6</v>
      </c>
      <c r="B1" s="3" t="s">
        <v>4</v>
      </c>
      <c r="C1" s="4" t="s">
        <v>5</v>
      </c>
    </row>
    <row r="2" spans="1:3" ht="12.75">
      <c r="A2" s="30">
        <v>10</v>
      </c>
      <c r="B2" t="str">
        <f>IF('Automatic Scoresheet'!W89&gt;0,'Automatic Scoresheet'!A82,"")</f>
        <v>Neenah</v>
      </c>
      <c r="C2" s="5">
        <f>IF(COUNTBLANK(B2)=0,'Automatic Scoresheet'!W89,"")</f>
        <v>328</v>
      </c>
    </row>
    <row r="3" spans="1:3" ht="12.75">
      <c r="A3" s="30">
        <v>2</v>
      </c>
      <c r="B3" t="str">
        <f>IF('Automatic Scoresheet'!W81&gt;0,'Automatic Scoresheet'!A74,"")</f>
        <v>Notre Dame</v>
      </c>
      <c r="C3" s="5">
        <f>IF(COUNTBLANK(B3)=0,'Automatic Scoresheet'!W81,"")</f>
        <v>330</v>
      </c>
    </row>
    <row r="4" spans="1:3" ht="12.75">
      <c r="A4" s="30">
        <v>8</v>
      </c>
      <c r="B4" t="str">
        <f>IF('Automatic Scoresheet'!W57&gt;0,'Automatic Scoresheet'!A50,"")</f>
        <v>Appleton East</v>
      </c>
      <c r="C4" s="5">
        <f>IF(COUNTBLANK(B4)=0,'Automatic Scoresheet'!W57,"")</f>
        <v>336</v>
      </c>
    </row>
    <row r="5" spans="1:3" ht="12.75">
      <c r="A5" s="30">
        <v>14</v>
      </c>
      <c r="B5" t="str">
        <f>IF('Automatic Scoresheet'!W121&gt;0,'Automatic Scoresheet'!A114,"")</f>
        <v>Sheboygan North</v>
      </c>
      <c r="C5" s="5">
        <f>IF(COUNTBLANK(B5)=0,'Automatic Scoresheet'!W121,"")</f>
        <v>337</v>
      </c>
    </row>
    <row r="6" spans="1:3" ht="12.75">
      <c r="A6" s="30">
        <v>12</v>
      </c>
      <c r="B6" t="str">
        <f>IF('Automatic Scoresheet'!W41&gt;0,'Automatic Scoresheet'!A34,"")</f>
        <v>Plymouth</v>
      </c>
      <c r="C6" s="5">
        <f>IF(COUNTBLANK(B6)=0,'Automatic Scoresheet'!W41,"")</f>
        <v>348</v>
      </c>
    </row>
    <row r="7" spans="1:3" ht="12.75">
      <c r="A7" s="30">
        <v>5</v>
      </c>
      <c r="B7" t="str">
        <f>IF('Automatic Scoresheet'!W105&gt;0,'Automatic Scoresheet'!A98,"")</f>
        <v>Oshkosh West</v>
      </c>
      <c r="C7" s="5">
        <f>IF(COUNTBLANK(B7)=0,'Automatic Scoresheet'!W105,"")</f>
        <v>356</v>
      </c>
    </row>
    <row r="8" spans="1:3" ht="12.75">
      <c r="A8" s="30">
        <v>1</v>
      </c>
      <c r="B8" t="str">
        <f>IF('Automatic Scoresheet'!W25&gt;0,'Automatic Scoresheet'!A18,"")</f>
        <v>Green Bay Southwest</v>
      </c>
      <c r="C8" s="5">
        <f>IF(COUNTBLANK(B8)=0,'Automatic Scoresheet'!W25,"")</f>
        <v>358</v>
      </c>
    </row>
    <row r="9" spans="1:3" ht="12.75">
      <c r="A9" s="30">
        <v>4</v>
      </c>
      <c r="B9" t="str">
        <f>IF('Automatic Scoresheet'!W33&gt;0,'Automatic Scoresheet'!A26,"")</f>
        <v>Manitowoc Lincoln</v>
      </c>
      <c r="C9" s="5">
        <f>IF(COUNTBLANK(B9)=0,'Automatic Scoresheet'!W33,"")</f>
        <v>362</v>
      </c>
    </row>
    <row r="10" spans="1:3" ht="12.75">
      <c r="A10" s="30">
        <v>15</v>
      </c>
      <c r="B10" t="str">
        <f>IF('Automatic Scoresheet'!W129&gt;0,'Automatic Scoresheet'!A122,"")</f>
        <v>Sheboygan South</v>
      </c>
      <c r="C10" s="5">
        <f>IF(COUNTBLANK(B10)=0,'Automatic Scoresheet'!W129,"")</f>
        <v>363</v>
      </c>
    </row>
    <row r="11" spans="1:3" ht="12.75">
      <c r="A11" s="30">
        <v>3</v>
      </c>
      <c r="B11" t="str">
        <f>IF('Automatic Scoresheet'!W97&gt;0,'Automatic Scoresheet'!A90,"")</f>
        <v>Oshkosh North</v>
      </c>
      <c r="C11" s="5">
        <f>IF(COUNTBLANK(B11)=0,'Automatic Scoresheet'!W97,"")</f>
        <v>367</v>
      </c>
    </row>
    <row r="12" spans="1:3" ht="12.75">
      <c r="A12" s="30">
        <v>6</v>
      </c>
      <c r="B12" t="str">
        <f>IF('Automatic Scoresheet'!W49&gt;0,'Automatic Scoresheet'!A42,"")</f>
        <v>Appleton North</v>
      </c>
      <c r="C12" s="5">
        <f>IF(COUNTBLANK(B12)=0,'Automatic Scoresheet'!W49,"")</f>
        <v>389</v>
      </c>
    </row>
    <row r="13" spans="1:3" ht="12.75">
      <c r="A13" s="30">
        <v>9</v>
      </c>
      <c r="B13" t="str">
        <f>IF('Automatic Scoresheet'!W17&gt;0,'Automatic Scoresheet'!A10,"")</f>
        <v>Green Bay Preble</v>
      </c>
      <c r="C13" s="5">
        <f>IF(COUNTBLANK(B13)=0,'Automatic Scoresheet'!W17,"")</f>
        <v>397</v>
      </c>
    </row>
    <row r="14" spans="1:3" ht="12.75">
      <c r="A14" s="30">
        <v>16</v>
      </c>
      <c r="B14" t="str">
        <f>IF('Automatic Scoresheet'!W137&gt;0,'Automatic Scoresheet'!A130,"")</f>
        <v>Two Rivers</v>
      </c>
      <c r="C14" s="5">
        <f>IF(COUNTBLANK(B14)=0,'Automatic Scoresheet'!W137,"")</f>
        <v>403</v>
      </c>
    </row>
    <row r="15" spans="1:3" ht="12.75">
      <c r="A15" s="30">
        <v>13</v>
      </c>
      <c r="B15" t="str">
        <f>IF('Automatic Scoresheet'!W113&gt;0,'Automatic Scoresheet'!A106,"")</f>
        <v>Port Washington</v>
      </c>
      <c r="C15" s="5">
        <f>IF(COUNTBLANK(B15)=0,'Automatic Scoresheet'!W113,"")</f>
        <v>410</v>
      </c>
    </row>
    <row r="16" spans="1:3" ht="12.75">
      <c r="A16" s="30">
        <v>11</v>
      </c>
      <c r="B16" t="str">
        <f>IF('Automatic Scoresheet'!W65&gt;0,'Automatic Scoresheet'!A58,"")</f>
        <v>Green Bay East</v>
      </c>
      <c r="C16" s="5">
        <f>IF(COUNTBLANK(B16)=0,'Automatic Scoresheet'!W65,"")</f>
        <v>428</v>
      </c>
    </row>
    <row r="17" spans="1:3" ht="12.75">
      <c r="A17" s="30">
        <v>7</v>
      </c>
      <c r="B17" t="str">
        <f>IF('Automatic Scoresheet'!W73&gt;0,'Automatic Scoresheet'!A66,"")</f>
        <v>Green Bay West</v>
      </c>
      <c r="C17" s="5">
        <f>IF(COUNTBLANK(B17)=0,'Automatic Scoresheet'!W73,"")</f>
        <v>452</v>
      </c>
    </row>
    <row r="18" spans="1:3" ht="12.75">
      <c r="A18" s="30">
        <v>17</v>
      </c>
      <c r="B18">
        <f>IF('Automatic Scoresheet'!A145&gt;0,'Automatic Scoresheet'!A138,"")</f>
      </c>
      <c r="C18" s="5">
        <f>IF(COUNTBLANK(B18)=0,'Automatic Scoresheet'!W145,"")</f>
      </c>
    </row>
    <row r="19" spans="1:3" ht="12.75">
      <c r="A19" s="30">
        <v>18</v>
      </c>
      <c r="B19">
        <f>IF('Automatic Scoresheet'!W153&gt;0,'Automatic Scoresheet'!A146,"")</f>
      </c>
      <c r="C19" s="5">
        <f>IF(COUNTBLANK(B19)=0,'Automatic Scoresheet'!W153,"")</f>
      </c>
    </row>
    <row r="20" spans="1:3" ht="12.75">
      <c r="A20" s="30">
        <v>19</v>
      </c>
      <c r="B20">
        <f>IF('Automatic Scoresheet'!W161&gt;0,'Automatic Scoresheet'!A154,"")</f>
      </c>
      <c r="C20" s="5">
        <f>IF(COUNTBLANK(B20)=0,'Automatic Scoresheet'!W161,"")</f>
      </c>
    </row>
    <row r="21" spans="1:3" ht="12.75">
      <c r="A21" s="30">
        <v>20</v>
      </c>
      <c r="B21">
        <f>IF('Automatic Scoresheet'!W169&gt;0,'Automatic Scoresheet'!A162,"")</f>
      </c>
      <c r="C21" s="5">
        <f>IF(COUNTBLANK(B21)=0,'Automatic Scoresheet'!W169,"")</f>
      </c>
    </row>
    <row r="22" spans="1:3" ht="12.75">
      <c r="A22" s="30">
        <v>21</v>
      </c>
      <c r="B22">
        <f>IF('Automatic Scoresheet'!W177&gt;0,'Automatic Scoresheet'!A170,"")</f>
      </c>
      <c r="C22" s="5">
        <f>IF(COUNTBLANK(B22)=0,'Automatic Scoresheet'!W177,"")</f>
      </c>
    </row>
    <row r="23" spans="1:3" ht="12.75">
      <c r="A23" s="30">
        <v>22</v>
      </c>
      <c r="B23">
        <f>IF('Automatic Scoresheet'!W185&gt;0,'Automatic Scoresheet'!A178,"")</f>
      </c>
      <c r="C23" s="5">
        <f>IF(COUNTBLANK(B23)=0,'Automatic Scoresheet'!W185,"")</f>
      </c>
    </row>
    <row r="24" spans="1:3" ht="12.75">
      <c r="A24" s="30">
        <v>23</v>
      </c>
      <c r="B24">
        <f>IF('Automatic Scoresheet'!W193&gt;0,'Automatic Scoresheet'!A186,"")</f>
      </c>
      <c r="C24" s="5">
        <f>IF(COUNTBLANK(B24)=0,'Automatic Scoresheet'!W193,"")</f>
      </c>
    </row>
    <row r="25" spans="1:3" ht="12.75">
      <c r="A25" s="30">
        <v>24</v>
      </c>
      <c r="B25">
        <f>IF('Automatic Scoresheet'!W201&gt;0,'Automatic Scoresheet'!A194,"")</f>
      </c>
      <c r="C25" s="5">
        <f>IF(COUNTBLANK(B25)=0,'Automatic Scoresheet'!W201,"")</f>
      </c>
    </row>
    <row r="26" spans="1:3" ht="12.75">
      <c r="A26" s="30">
        <v>25</v>
      </c>
      <c r="B26">
        <f>IF('Automatic Scoresheet'!W209&gt;0,'Automatic Scoresheet'!A202,"")</f>
      </c>
      <c r="C26" s="5">
        <f>IF(COUNTBLANK(B26)=0,'Automatic Scoresheet'!W209,"")</f>
      </c>
    </row>
  </sheetData>
  <sheetProtection/>
  <printOptions gridLines="1"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4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1" sqref="D1:D65536"/>
    </sheetView>
  </sheetViews>
  <sheetFormatPr defaultColWidth="8.57421875" defaultRowHeight="12.75"/>
  <cols>
    <col min="1" max="1" width="4.8515625" style="30" hidden="1" customWidth="1"/>
    <col min="2" max="3" width="20.7109375" style="0" customWidth="1"/>
    <col min="4" max="4" width="9.140625" style="5" bestFit="1" customWidth="1"/>
    <col min="5" max="16384" width="8.421875" style="0" customWidth="1"/>
  </cols>
  <sheetData>
    <row r="1" spans="1:4" s="3" customFormat="1" ht="12">
      <c r="A1" s="4" t="s">
        <v>6</v>
      </c>
      <c r="B1" s="3" t="s">
        <v>0</v>
      </c>
      <c r="C1" s="3" t="s">
        <v>4</v>
      </c>
      <c r="D1" s="4" t="s">
        <v>5</v>
      </c>
    </row>
    <row r="2" spans="1:4" s="3" customFormat="1" ht="12.75">
      <c r="A2" s="30">
        <v>15</v>
      </c>
      <c r="B2" t="str">
        <f>IF('Automatic Scoresheet'!W84&gt;0,'Automatic Scoresheet'!B84,"")</f>
        <v>Sam Galloway</v>
      </c>
      <c r="C2" t="str">
        <f>IF(COUNTBLANK(B2)=1,"",'Automatic Scoresheet'!$A$82)</f>
        <v>Neenah</v>
      </c>
      <c r="D2" s="5">
        <f>IF(COUNTBLANK(B2)=1,"",'Automatic Scoresheet'!W84)</f>
        <v>72</v>
      </c>
    </row>
    <row r="3" spans="1:4" ht="12.75">
      <c r="A3" s="27">
        <v>7</v>
      </c>
      <c r="B3" t="str">
        <f>IF('Automatic Scoresheet'!W76&gt;0,'Automatic Scoresheet'!B76,"")</f>
        <v>Robert Pettijean</v>
      </c>
      <c r="C3" t="str">
        <f>IF(COUNTBLANK(B3)=1,"",'Automatic Scoresheet'!$A$74)</f>
        <v>Notre Dame</v>
      </c>
      <c r="D3" s="5">
        <f>IF(COUNTBLANK(B3)=1,"",'Automatic Scoresheet'!W76)</f>
        <v>75</v>
      </c>
    </row>
    <row r="4" spans="1:4" ht="12.75">
      <c r="A4" s="27">
        <v>25</v>
      </c>
      <c r="B4" t="str">
        <f>IF('Automatic Scoresheet'!W53&gt;0,'Automatic Scoresheet'!B53,"")</f>
        <v>Brian Eckle</v>
      </c>
      <c r="C4" t="str">
        <f>IF(COUNTBLANK(B4)=1,"",'Automatic Scoresheet'!$A$50)</f>
        <v>Appleton East</v>
      </c>
      <c r="D4" s="5">
        <f>IF(COUNTBLANK(B4)=1,"",'Automatic Scoresheet'!W53)</f>
        <v>78</v>
      </c>
    </row>
    <row r="5" spans="1:4" ht="12.75">
      <c r="A5" s="30">
        <v>69</v>
      </c>
      <c r="B5" t="str">
        <f>IF('Automatic Scoresheet'!W119&gt;0,'Automatic Scoresheet'!B119,"")</f>
        <v>Jacob Vreeke</v>
      </c>
      <c r="C5" t="str">
        <f>IF(COUNTBLANK(B5)=1,"",'Automatic Scoresheet'!$A$114)</f>
        <v>Sheboygan North</v>
      </c>
      <c r="D5" s="5">
        <f>IF(COUNTBLANK(B5)=1,"",'Automatic Scoresheet'!W119)</f>
        <v>82</v>
      </c>
    </row>
    <row r="6" spans="1:4" ht="12.75">
      <c r="A6" s="27">
        <v>70</v>
      </c>
      <c r="B6" t="str">
        <f>IF('Automatic Scoresheet'!W120&gt;0,'Automatic Scoresheet'!B120,"")</f>
        <v>Alex Merry</v>
      </c>
      <c r="C6" t="str">
        <f>IF(COUNTBLANK(B6)=1,"",'Automatic Scoresheet'!$A$114)</f>
        <v>Sheboygan North</v>
      </c>
      <c r="D6" s="5">
        <f>IF(COUNTBLANK(B6)=1,"",'Automatic Scoresheet'!W120)</f>
        <v>82</v>
      </c>
    </row>
    <row r="7" spans="1:4" ht="12.75">
      <c r="A7" s="30">
        <v>36</v>
      </c>
      <c r="B7" t="str">
        <f>IF('Automatic Scoresheet'!W92&gt;0,'Automatic Scoresheet'!B92,"")</f>
        <v>Nick Bauer</v>
      </c>
      <c r="C7" t="str">
        <f>IF(COUNTBLANK(B7)=1,"",'Automatic Scoresheet'!$A$90)</f>
        <v>Oshkosh North</v>
      </c>
      <c r="D7" s="5">
        <f>IF(COUNTBLANK(B7)=1,"",'Automatic Scoresheet'!W92)</f>
        <v>82</v>
      </c>
    </row>
    <row r="8" spans="1:4" ht="12.75">
      <c r="A8" s="27">
        <v>10</v>
      </c>
      <c r="B8" t="str">
        <f>IF('Automatic Scoresheet'!W28&gt;0,'Automatic Scoresheet'!B28,"")</f>
        <v>Sasha Oosting</v>
      </c>
      <c r="C8" t="str">
        <f>IF(COUNTBLANK(B8)=1,"",'Automatic Scoresheet'!$A$26)</f>
        <v>Manitowoc Lincoln</v>
      </c>
      <c r="D8" s="5">
        <f>IF(COUNTBLANK(B8)=1,"",'Automatic Scoresheet'!W28)</f>
        <v>83</v>
      </c>
    </row>
    <row r="9" spans="1:4" ht="12.75">
      <c r="A9" s="30">
        <v>23</v>
      </c>
      <c r="B9" t="str">
        <f>IF('Automatic Scoresheet'!W31&gt;0,'Automatic Scoresheet'!B31,"")</f>
        <v>Kern Stelzer</v>
      </c>
      <c r="C9" t="str">
        <f>IF(COUNTBLANK(B9)=1,"",'Automatic Scoresheet'!$A$26)</f>
        <v>Manitowoc Lincoln</v>
      </c>
      <c r="D9" s="5">
        <f>IF(COUNTBLANK(B9)=1,"",'Automatic Scoresheet'!W31)</f>
        <v>83</v>
      </c>
    </row>
    <row r="10" spans="1:4" ht="12.75">
      <c r="A10" s="27">
        <v>46</v>
      </c>
      <c r="B10" t="str">
        <f>IF('Automatic Scoresheet'!W86&gt;0,'Automatic Scoresheet'!B86,"")</f>
        <v>Max Hackinson</v>
      </c>
      <c r="C10" t="str">
        <f>IF(COUNTBLANK(B10)=1,"",'Automatic Scoresheet'!$A$82)</f>
        <v>Neenah</v>
      </c>
      <c r="D10" s="5">
        <f>IF(COUNTBLANK(B10)=1,"",'Automatic Scoresheet'!W86)</f>
        <v>83</v>
      </c>
    </row>
    <row r="11" spans="1:4" ht="12.75">
      <c r="A11" s="30">
        <v>11</v>
      </c>
      <c r="B11" t="str">
        <f>IF('Automatic Scoresheet'!W85&gt;0,'Automatic Scoresheet'!B85,"")</f>
        <v>Jack Mulvey</v>
      </c>
      <c r="C11" t="str">
        <f>IF(COUNTBLANK(B11)=1,"",'Automatic Scoresheet'!$A$82)</f>
        <v>Neenah</v>
      </c>
      <c r="D11" s="5">
        <f>IF(COUNTBLANK(B11)=1,"",'Automatic Scoresheet'!W85)</f>
        <v>84</v>
      </c>
    </row>
    <row r="12" spans="1:4" ht="12.75">
      <c r="A12" s="30">
        <v>39</v>
      </c>
      <c r="B12" t="str">
        <f>IF('Automatic Scoresheet'!W36&gt;0,'Automatic Scoresheet'!B36,"")</f>
        <v>Jake Willeford</v>
      </c>
      <c r="C12" t="str">
        <f>IF(COUNTBLANK(B12)=1,"",'Automatic Scoresheet'!$A$34)</f>
        <v>Plymouth</v>
      </c>
      <c r="D12" s="5">
        <f>IF(COUNTBLANK(B12)=1,"",'Automatic Scoresheet'!W36)</f>
        <v>84</v>
      </c>
    </row>
    <row r="13" spans="1:4" ht="12.75">
      <c r="A13" s="30">
        <v>66</v>
      </c>
      <c r="B13" t="str">
        <f>IF('Automatic Scoresheet'!W116&gt;0,'Automatic Scoresheet'!B116,"")</f>
        <v>Nick Rudolph</v>
      </c>
      <c r="C13" t="str">
        <f>IF(COUNTBLANK(B13)=1,"",'Automatic Scoresheet'!$A$114)</f>
        <v>Sheboygan North</v>
      </c>
      <c r="D13" s="5">
        <f>IF(COUNTBLANK(B13)=1,"",'Automatic Scoresheet'!W116)</f>
        <v>84</v>
      </c>
    </row>
    <row r="14" spans="1:4" ht="12.75">
      <c r="A14" s="30">
        <v>3</v>
      </c>
      <c r="B14" t="str">
        <f>IF('Automatic Scoresheet'!W77&gt;0,'Automatic Scoresheet'!B77,"")</f>
        <v>Jack Ritchay</v>
      </c>
      <c r="C14" t="str">
        <f>IF(COUNTBLANK(B14)=1,"",'Automatic Scoresheet'!$A$74)</f>
        <v>Notre Dame</v>
      </c>
      <c r="D14" s="5">
        <f>IF(COUNTBLANK(B14)=1,"",'Automatic Scoresheet'!W77)</f>
        <v>85</v>
      </c>
    </row>
    <row r="15" spans="1:4" ht="12.75">
      <c r="A15" s="27">
        <v>4</v>
      </c>
      <c r="B15" t="str">
        <f>IF('Automatic Scoresheet'!W78&gt;0,'Automatic Scoresheet'!B78,"")</f>
        <v>Ryan Knop</v>
      </c>
      <c r="C15" t="str">
        <f>IF(COUNTBLANK(B15)=1,"",'Automatic Scoresheet'!$A$74)</f>
        <v>Notre Dame</v>
      </c>
      <c r="D15" s="5">
        <f>IF(COUNTBLANK(B15)=1,"",'Automatic Scoresheet'!W78)</f>
        <v>85</v>
      </c>
    </row>
    <row r="16" spans="1:4" ht="12.75">
      <c r="A16" s="30">
        <v>5</v>
      </c>
      <c r="B16" t="str">
        <f>IF('Automatic Scoresheet'!W79&gt;0,'Automatic Scoresheet'!B79,"")</f>
        <v>Nick Wagner</v>
      </c>
      <c r="C16" t="str">
        <f>IF(COUNTBLANK(B16)=1,"",'Automatic Scoresheet'!$A$74)</f>
        <v>Notre Dame</v>
      </c>
      <c r="D16" s="5">
        <f>IF(COUNTBLANK(B16)=1,"",'Automatic Scoresheet'!W79)</f>
        <v>85</v>
      </c>
    </row>
    <row r="17" spans="1:4" ht="12.75">
      <c r="A17" s="27">
        <v>55</v>
      </c>
      <c r="B17" t="str">
        <f>IF('Automatic Scoresheet'!W37&gt;0,'Automatic Scoresheet'!B37,"")</f>
        <v>Zach Gambrell</v>
      </c>
      <c r="C17" t="str">
        <f>IF(COUNTBLANK(B17)=1,"",'Automatic Scoresheet'!$A$34)</f>
        <v>Plymouth</v>
      </c>
      <c r="D17" s="5">
        <f>IF(COUNTBLANK(B17)=1,"",'Automatic Scoresheet'!W37)</f>
        <v>85</v>
      </c>
    </row>
    <row r="18" spans="1:4" ht="12.75">
      <c r="A18" s="30">
        <v>33</v>
      </c>
      <c r="B18" t="str">
        <f>IF('Automatic Scoresheet'!W54&gt;0,'Automatic Scoresheet'!B54,"")</f>
        <v>Charlie Herbeck</v>
      </c>
      <c r="C18" t="str">
        <f>IF(COUNTBLANK(B18)=1,"",'Automatic Scoresheet'!$A$50)</f>
        <v>Appleton East</v>
      </c>
      <c r="D18" s="5">
        <f>IF(COUNTBLANK(B18)=1,"",'Automatic Scoresheet'!W54)</f>
        <v>85</v>
      </c>
    </row>
    <row r="19" spans="1:4" ht="12.75">
      <c r="A19" s="30">
        <v>45</v>
      </c>
      <c r="B19" t="str">
        <f>IF('Automatic Scoresheet'!W56&gt;0,'Automatic Scoresheet'!B56,"")</f>
        <v>Mason Michalkiewicz</v>
      </c>
      <c r="C19" t="str">
        <f>IF(COUNTBLANK(B19)=1,"",'Automatic Scoresheet'!$A$50)</f>
        <v>Appleton East</v>
      </c>
      <c r="D19" s="5">
        <f>IF(COUNTBLANK(B19)=1,"",'Automatic Scoresheet'!W56)</f>
        <v>86</v>
      </c>
    </row>
    <row r="20" spans="1:4" ht="12.75">
      <c r="A20" s="27">
        <v>22</v>
      </c>
      <c r="B20" t="str">
        <f>IF('Automatic Scoresheet'!W23&gt;0,'Automatic Scoresheet'!B23,"")</f>
        <v>Mitchell Rudolph</v>
      </c>
      <c r="C20" t="str">
        <f>IF(COUNTBLANK(B20)=1,"",'Automatic Scoresheet'!$A$18)</f>
        <v>Green Bay Southwest</v>
      </c>
      <c r="D20" s="5">
        <f>IF(COUNTBLANK(B20)=1,"",'Automatic Scoresheet'!W23)</f>
        <v>87</v>
      </c>
    </row>
    <row r="21" spans="1:4" ht="12.75">
      <c r="A21" s="30">
        <v>57</v>
      </c>
      <c r="B21" t="str">
        <f>IF('Automatic Scoresheet'!W39&gt;0,'Automatic Scoresheet'!B39,"")</f>
        <v>Lucas Johnson</v>
      </c>
      <c r="C21" t="str">
        <f>IF(COUNTBLANK(B21)=1,"",'Automatic Scoresheet'!$A$34)</f>
        <v>Plymouth</v>
      </c>
      <c r="D21" s="5">
        <f>IF(COUNTBLANK(B21)=1,"",'Automatic Scoresheet'!W39)</f>
        <v>87</v>
      </c>
    </row>
    <row r="22" spans="1:4" ht="12.75">
      <c r="A22" s="30">
        <v>24</v>
      </c>
      <c r="B22" t="str">
        <f>IF('Automatic Scoresheet'!W52&gt;0,'Automatic Scoresheet'!B52,"")</f>
        <v>Sam Kuklinski</v>
      </c>
      <c r="C22" t="str">
        <f>IF(COUNTBLANK(B22)=1,"",'Automatic Scoresheet'!$A$50)</f>
        <v>Appleton East</v>
      </c>
      <c r="D22" s="5">
        <f>IF(COUNTBLANK(B22)=1,"",'Automatic Scoresheet'!W52)</f>
        <v>87</v>
      </c>
    </row>
    <row r="23" spans="1:4" ht="12.75">
      <c r="A23" s="27">
        <v>1</v>
      </c>
      <c r="B23" t="str">
        <f>IF('Automatic Scoresheet'!W21&gt;0,'Automatic Scoresheet'!B21,"")</f>
        <v>Taylor Van Rite</v>
      </c>
      <c r="C23" t="str">
        <f>IF(COUNTBLANK(B23)=1,"",'Automatic Scoresheet'!$A$18)</f>
        <v>Green Bay Southwest</v>
      </c>
      <c r="D23" s="5">
        <f>IF(COUNTBLANK(B23)=1,"",'Automatic Scoresheet'!W21)</f>
        <v>88</v>
      </c>
    </row>
    <row r="24" spans="1:4" ht="12.75">
      <c r="A24" s="27">
        <v>28</v>
      </c>
      <c r="B24" t="str">
        <f>IF('Automatic Scoresheet'!W104&gt;0,'Automatic Scoresheet'!B104,"")</f>
        <v>Kevin Cottrell</v>
      </c>
      <c r="C24" t="str">
        <f>IF(COUNTBLANK(B24)=1,"",'Automatic Scoresheet'!$A$98)</f>
        <v>Oshkosh West</v>
      </c>
      <c r="D24" s="5">
        <f>IF(COUNTBLANK(B24)=1,"",'Automatic Scoresheet'!W104)</f>
        <v>88</v>
      </c>
    </row>
    <row r="25" spans="1:4" ht="12.75">
      <c r="A25" s="27">
        <v>31</v>
      </c>
      <c r="B25" t="str">
        <f>IF('Automatic Scoresheet'!W80&gt;0,'Automatic Scoresheet'!B80,"")</f>
        <v>Jake Darling</v>
      </c>
      <c r="C25" t="str">
        <f>IF(COUNTBLANK(B25)=1,"",'Automatic Scoresheet'!$A$74)</f>
        <v>Notre Dame</v>
      </c>
      <c r="D25" s="5">
        <f>IF(COUNTBLANK(B25)=1,"",'Automatic Scoresheet'!W80)</f>
        <v>88</v>
      </c>
    </row>
    <row r="26" spans="1:4" ht="12.75">
      <c r="A26" s="27">
        <v>43</v>
      </c>
      <c r="B26" t="str">
        <f>IF('Automatic Scoresheet'!W103&gt;0,'Automatic Scoresheet'!B103,"")</f>
        <v>Ben Willeford</v>
      </c>
      <c r="C26" t="str">
        <f>IF(COUNTBLANK(B26)=1,"",'Automatic Scoresheet'!$A$98)</f>
        <v>Oshkosh West</v>
      </c>
      <c r="D26" s="5">
        <f>IF(COUNTBLANK(B26)=1,"",'Automatic Scoresheet'!W103)</f>
        <v>88</v>
      </c>
    </row>
    <row r="27" spans="1:4" ht="12.75">
      <c r="A27" s="30">
        <v>71</v>
      </c>
      <c r="B27" t="str">
        <f>IF('Automatic Scoresheet'!W124&gt;0,'Automatic Scoresheet'!B124,"")</f>
        <v>TJ Pitsch</v>
      </c>
      <c r="C27" t="str">
        <f>IF(COUNTBLANK(B27)=1,"",'Automatic Scoresheet'!$A$90)</f>
        <v>Oshkosh North</v>
      </c>
      <c r="D27" s="5">
        <f>IF(COUNTBLANK(B27)=1,"",'Automatic Scoresheet'!W124)</f>
        <v>88</v>
      </c>
    </row>
    <row r="28" spans="1:4" ht="12.75">
      <c r="A28" s="30">
        <v>20</v>
      </c>
      <c r="B28" t="str">
        <f>IF('Automatic Scoresheet'!W100&gt;0,'Automatic Scoresheet'!B100,"")</f>
        <v>Noah Jameson</v>
      </c>
      <c r="C28" t="str">
        <f>IF(COUNTBLANK(B28)=1,"",'Automatic Scoresheet'!$A$98)</f>
        <v>Oshkosh West</v>
      </c>
      <c r="D28" s="5">
        <f>IF(COUNTBLANK(B28)=1,"",'Automatic Scoresheet'!W100)</f>
        <v>88</v>
      </c>
    </row>
    <row r="29" spans="1:4" ht="12.75">
      <c r="A29" s="30">
        <v>44</v>
      </c>
      <c r="B29" t="str">
        <f>IF('Automatic Scoresheet'!W14&gt;0,'Automatic Scoresheet'!B14,"")</f>
        <v>Danny Flynn</v>
      </c>
      <c r="C29" t="str">
        <f>IF(COUNTBLANK(B29)=1,"",'Automatic Scoresheet'!$A$10)</f>
        <v>Green Bay Preble</v>
      </c>
      <c r="D29" s="5">
        <f>IF(COUNTBLANK(B29)=1,"",'Automatic Scoresheet'!W14)</f>
        <v>89</v>
      </c>
    </row>
    <row r="30" spans="1:4" ht="12.75">
      <c r="A30" s="30">
        <v>50</v>
      </c>
      <c r="B30" t="str">
        <f>IF('Automatic Scoresheet'!W88&gt;0,'Automatic Scoresheet'!B88,"")</f>
        <v>Chris Keider</v>
      </c>
      <c r="C30" t="str">
        <f>IF(COUNTBLANK(B30)=1,"",'Automatic Scoresheet'!$A$82)</f>
        <v>Neenah</v>
      </c>
      <c r="D30" s="5">
        <f>IF(COUNTBLANK(B30)=1,"",'Automatic Scoresheet'!W88)</f>
        <v>89</v>
      </c>
    </row>
    <row r="31" spans="1:4" ht="12.75">
      <c r="A31" s="30">
        <v>68</v>
      </c>
      <c r="B31" t="str">
        <f>IF('Automatic Scoresheet'!W118&gt;0,'Automatic Scoresheet'!B118,"")</f>
        <v>Neil Bierwirth</v>
      </c>
      <c r="C31" t="str">
        <f>IF(COUNTBLANK(B31)=1,"",'Automatic Scoresheet'!$A$114)</f>
        <v>Sheboygan North</v>
      </c>
      <c r="D31" s="5">
        <f>IF(COUNTBLANK(B31)=1,"",'Automatic Scoresheet'!W118)</f>
        <v>89</v>
      </c>
    </row>
    <row r="32" spans="1:4" ht="12.75">
      <c r="A32" s="27">
        <v>13</v>
      </c>
      <c r="B32" t="str">
        <f>IF('Automatic Scoresheet'!W22&gt;0,'Automatic Scoresheet'!B22,"")</f>
        <v>Griffin Oliver</v>
      </c>
      <c r="C32" t="str">
        <f>IF(COUNTBLANK(B32)=1,"",'Automatic Scoresheet'!$A$18)</f>
        <v>Green Bay Southwest</v>
      </c>
      <c r="D32" s="5">
        <f>IF(COUNTBLANK(B32)=1,"",'Automatic Scoresheet'!W22)</f>
        <v>90</v>
      </c>
    </row>
    <row r="33" spans="1:4" ht="12.75">
      <c r="A33" s="27">
        <v>67</v>
      </c>
      <c r="B33" t="str">
        <f>IF('Automatic Scoresheet'!W117&gt;0,'Automatic Scoresheet'!B117,"")</f>
        <v>Lucas Scharrer</v>
      </c>
      <c r="C33" t="str">
        <f>IF(COUNTBLANK(B33)=1,"",'Automatic Scoresheet'!$A$114)</f>
        <v>Sheboygan North</v>
      </c>
      <c r="D33" s="5">
        <f>IF(COUNTBLANK(B33)=1,"",'Automatic Scoresheet'!W117)</f>
        <v>90</v>
      </c>
    </row>
    <row r="34" spans="1:4" ht="12.75">
      <c r="A34" s="27">
        <v>73</v>
      </c>
      <c r="B34" t="str">
        <f>IF('Automatic Scoresheet'!W126&gt;0,'Automatic Scoresheet'!B126,"")</f>
        <v>Blake Poseiwitz</v>
      </c>
      <c r="C34" t="str">
        <f>IF(COUNTBLANK(B34)=1,"",'Automatic Scoresheet'!$A$90)</f>
        <v>Oshkosh North</v>
      </c>
      <c r="D34" s="5">
        <f>IF(COUNTBLANK(B34)=1,"",'Automatic Scoresheet'!W126)</f>
        <v>90</v>
      </c>
    </row>
    <row r="35" spans="1:4" ht="12.75">
      <c r="A35" s="27">
        <v>16</v>
      </c>
      <c r="B35" t="str">
        <f>IF('Automatic Scoresheet'!W93&gt;0,'Automatic Scoresheet'!B93,"")</f>
        <v>Brett Spangler</v>
      </c>
      <c r="C35" t="str">
        <f>IF(COUNTBLANK(B35)=1,"",'Automatic Scoresheet'!$A$90)</f>
        <v>Oshkosh North</v>
      </c>
      <c r="D35" s="5">
        <f>IF(COUNTBLANK(B35)=1,"",'Automatic Scoresheet'!W93)</f>
        <v>91</v>
      </c>
    </row>
    <row r="36" spans="1:4" ht="12.75">
      <c r="A36" s="27">
        <v>37</v>
      </c>
      <c r="B36" t="str">
        <f>IF('Automatic Scoresheet'!W102&gt;0,'Automatic Scoresheet'!B102,"")</f>
        <v>Aric Lippold</v>
      </c>
      <c r="C36" t="str">
        <f>IF(COUNTBLANK(B36)=1,"",'Automatic Scoresheet'!$A$98)</f>
        <v>Oshkosh West</v>
      </c>
      <c r="D36" s="5">
        <f>IF(COUNTBLANK(B36)=1,"",'Automatic Scoresheet'!W102)</f>
        <v>92</v>
      </c>
    </row>
    <row r="37" spans="1:4" ht="12.75">
      <c r="A37" s="27">
        <v>58</v>
      </c>
      <c r="B37" t="str">
        <f>IF('Automatic Scoresheet'!W38&gt;0,'Automatic Scoresheet'!B38,"")</f>
        <v>Cade Knaus</v>
      </c>
      <c r="C37" t="str">
        <f>IF(COUNTBLANK(B37)=1,"",'Automatic Scoresheet'!$A$34)</f>
        <v>Plymouth</v>
      </c>
      <c r="D37" s="5">
        <f>IF(COUNTBLANK(B37)=1,"",'Automatic Scoresheet'!W38)</f>
        <v>92</v>
      </c>
    </row>
    <row r="38" spans="1:4" ht="12.75">
      <c r="A38" s="30">
        <v>72</v>
      </c>
      <c r="B38" t="str">
        <f>IF('Automatic Scoresheet'!W125&gt;0,'Automatic Scoresheet'!B125,"")</f>
        <v>Jordan Pitsch</v>
      </c>
      <c r="C38" t="str">
        <f>IF(COUNTBLANK(B38)=1,"",'Automatic Scoresheet'!$A$90)</f>
        <v>Oshkosh North</v>
      </c>
      <c r="D38" s="5">
        <f>IF(COUNTBLANK(B38)=1,"",'Automatic Scoresheet'!W125)</f>
        <v>92</v>
      </c>
    </row>
    <row r="39" spans="1:4" ht="12.75">
      <c r="A39" s="27">
        <v>40</v>
      </c>
      <c r="B39" t="str">
        <f>IF('Automatic Scoresheet'!W44&gt;0,'Automatic Scoresheet'!B44,"")</f>
        <v>Zack Lamers</v>
      </c>
      <c r="C39" t="str">
        <f>IF(COUNTBLANK(B39)=1,"",'Automatic Scoresheet'!$A$42)</f>
        <v>Appleton North</v>
      </c>
      <c r="D39" s="5">
        <f>IF(COUNTBLANK(B39)=1,"",'Automatic Scoresheet'!W44)</f>
        <v>92</v>
      </c>
    </row>
    <row r="40" spans="1:4" ht="12.75">
      <c r="A40" s="27">
        <v>49</v>
      </c>
      <c r="B40" t="str">
        <f>IF('Automatic Scoresheet'!W60&gt;0,'Automatic Scoresheet'!B60,"")</f>
        <v>Kyle Borchers</v>
      </c>
      <c r="C40" t="str">
        <f>IF(COUNTBLANK(B40)=1,"",'Automatic Scoresheet'!$A$58)</f>
        <v>Green Bay East</v>
      </c>
      <c r="D40" s="5">
        <f>IF(COUNTBLANK(B40)=1,"",'Automatic Scoresheet'!W60)</f>
        <v>92</v>
      </c>
    </row>
    <row r="41" spans="1:4" ht="12.75">
      <c r="A41" s="30">
        <v>27</v>
      </c>
      <c r="B41" t="str">
        <f>IF('Automatic Scoresheet'!W101&gt;0,'Automatic Scoresheet'!B101,"")</f>
        <v>Ben Zuleger</v>
      </c>
      <c r="C41" t="str">
        <f>IF(COUNTBLANK(B41)=1,"",'Automatic Scoresheet'!$A$98)</f>
        <v>Oshkosh West</v>
      </c>
      <c r="D41" s="5">
        <f>IF(COUNTBLANK(B41)=1,"",'Automatic Scoresheet'!W101)</f>
        <v>93</v>
      </c>
    </row>
    <row r="42" spans="1:4" ht="12.75">
      <c r="A42" s="30">
        <v>75</v>
      </c>
      <c r="B42" t="str">
        <f>IF('Automatic Scoresheet'!W128&gt;0,'Automatic Scoresheet'!B128,"")</f>
        <v>Jasper Vang</v>
      </c>
      <c r="C42" t="str">
        <f>IF(COUNTBLANK(B42)=1,"",'Automatic Scoresheet'!$A$90)</f>
        <v>Oshkosh North</v>
      </c>
      <c r="D42" s="5">
        <f>IF(COUNTBLANK(B42)=1,"",'Automatic Scoresheet'!W128)</f>
        <v>93</v>
      </c>
    </row>
    <row r="43" spans="1:4" ht="12.75">
      <c r="A43" s="30">
        <v>6</v>
      </c>
      <c r="B43" t="str">
        <f>IF('Automatic Scoresheet'!W24&gt;0,'Automatic Scoresheet'!B24,"")</f>
        <v>Alex Garot</v>
      </c>
      <c r="C43" t="str">
        <f>IF(COUNTBLANK(B43)=1,"",'Automatic Scoresheet'!$A$18)</f>
        <v>Green Bay Southwest</v>
      </c>
      <c r="D43" s="5">
        <f>IF(COUNTBLANK(B43)=1,"",'Automatic Scoresheet'!W24)</f>
        <v>93</v>
      </c>
    </row>
    <row r="44" spans="1:4" ht="12.75">
      <c r="A44" s="30">
        <v>60</v>
      </c>
      <c r="B44" t="str">
        <f>IF('Automatic Scoresheet'!W40&gt;0,'Automatic Scoresheet'!B40,"")</f>
        <v>Cole Bogenschuetz</v>
      </c>
      <c r="C44" t="str">
        <f>IF(COUNTBLANK(B44)=1,"",'Automatic Scoresheet'!$A$34)</f>
        <v>Plymouth</v>
      </c>
      <c r="D44" s="5">
        <f>IF(COUNTBLANK(B44)=1,"",'Automatic Scoresheet'!W40)</f>
        <v>93</v>
      </c>
    </row>
    <row r="45" spans="1:4" ht="12.75">
      <c r="A45" s="30">
        <v>53</v>
      </c>
      <c r="B45" t="str">
        <f>IF('Automatic Scoresheet'!W61&gt;0,'Automatic Scoresheet'!B61,"")</f>
        <v>Kendall Moore</v>
      </c>
      <c r="C45" t="str">
        <f>IF(COUNTBLANK(B45)=1,"",'Automatic Scoresheet'!$A$58)</f>
        <v>Green Bay East</v>
      </c>
      <c r="D45" s="5">
        <f>IF(COUNTBLANK(B45)=1,"",'Automatic Scoresheet'!W61)</f>
        <v>93</v>
      </c>
    </row>
    <row r="46" spans="1:4" ht="12.75">
      <c r="A46" s="30">
        <v>41</v>
      </c>
      <c r="B46" t="str">
        <f>IF('Automatic Scoresheet'!W55&gt;0,'Automatic Scoresheet'!B55,"")</f>
        <v>Noah Schumerth</v>
      </c>
      <c r="C46" t="str">
        <f>IF(COUNTBLANK(B46)=1,"",'Automatic Scoresheet'!$A$50)</f>
        <v>Appleton East</v>
      </c>
      <c r="D46" s="5">
        <f>IF(COUNTBLANK(B46)=1,"",'Automatic Scoresheet'!W55)</f>
        <v>93</v>
      </c>
    </row>
    <row r="47" spans="1:4" ht="12.75">
      <c r="A47" s="30">
        <v>30</v>
      </c>
      <c r="B47" t="str">
        <f>IF('Automatic Scoresheet'!W30&gt;0,'Automatic Scoresheet'!B30,"")</f>
        <v>Ben Bashaw</v>
      </c>
      <c r="C47" t="str">
        <f>IF(COUNTBLANK(B47)=1,"",'Automatic Scoresheet'!$A$26)</f>
        <v>Manitowoc Lincoln</v>
      </c>
      <c r="D47" s="5">
        <f>IF(COUNTBLANK(B47)=1,"",'Automatic Scoresheet'!W30)</f>
        <v>95</v>
      </c>
    </row>
    <row r="48" spans="1:4" ht="12.75">
      <c r="A48" s="30">
        <v>48</v>
      </c>
      <c r="B48" t="str">
        <f>IF('Automatic Scoresheet'!W87&gt;0,'Automatic Scoresheet'!B87,"")</f>
        <v>Alex Mootz</v>
      </c>
      <c r="C48" t="str">
        <f>IF(COUNTBLANK(B48)=1,"",'Automatic Scoresheet'!$A$82)</f>
        <v>Neenah</v>
      </c>
      <c r="D48" s="5">
        <f>IF(COUNTBLANK(B48)=1,"",'Automatic Scoresheet'!W87)</f>
        <v>95</v>
      </c>
    </row>
    <row r="49" spans="1:4" ht="12.75">
      <c r="A49" s="30">
        <v>35</v>
      </c>
      <c r="B49" t="str">
        <f>IF('Automatic Scoresheet'!W46&gt;0,'Automatic Scoresheet'!B46,"")</f>
        <v>Nolan Lostocco</v>
      </c>
      <c r="C49" t="str">
        <f>IF(COUNTBLANK(B49)=1,"",'Automatic Scoresheet'!$A$42)</f>
        <v>Appleton North</v>
      </c>
      <c r="D49" s="5">
        <f>IF(COUNTBLANK(B49)=1,"",'Automatic Scoresheet'!W46)</f>
        <v>95</v>
      </c>
    </row>
    <row r="50" spans="1:4" ht="12.75">
      <c r="A50" s="30">
        <v>63</v>
      </c>
      <c r="B50" t="str">
        <f>IF('Automatic Scoresheet'!W110&gt;0,'Automatic Scoresheet'!B110,"")</f>
        <v>Nick Becker</v>
      </c>
      <c r="C50" t="str">
        <f>IF(COUNTBLANK(B50)=1,"",'Automatic Scoresheet'!$A$106)</f>
        <v>Port Washington</v>
      </c>
      <c r="D50" s="5">
        <f>IF(COUNTBLANK(B50)=1,"",'Automatic Scoresheet'!W110)</f>
        <v>96</v>
      </c>
    </row>
    <row r="51" spans="1:4" ht="12.75">
      <c r="A51" s="30">
        <v>74</v>
      </c>
      <c r="B51" t="str">
        <f>IF('Automatic Scoresheet'!W127&gt;0,'Automatic Scoresheet'!B127,"")</f>
        <v>Austin Rischman</v>
      </c>
      <c r="C51" t="str">
        <f>IF(COUNTBLANK(B51)=1,"",'Automatic Scoresheet'!$A$90)</f>
        <v>Oshkosh North</v>
      </c>
      <c r="D51" s="5">
        <f>IF(COUNTBLANK(B51)=1,"",'Automatic Scoresheet'!W127)</f>
        <v>96</v>
      </c>
    </row>
    <row r="52" spans="1:4" ht="12.75">
      <c r="A52" s="30">
        <v>8</v>
      </c>
      <c r="B52" t="str">
        <f>IF('Automatic Scoresheet'!W94&gt;0,'Automatic Scoresheet'!B94,"")</f>
        <v>Mitchel Koehn</v>
      </c>
      <c r="C52" t="str">
        <f>IF(COUNTBLANK(B52)=1,"",'Automatic Scoresheet'!$A$90)</f>
        <v>Oshkosh North</v>
      </c>
      <c r="D52" s="5">
        <f>IF(COUNTBLANK(B52)=1,"",'Automatic Scoresheet'!W94)</f>
        <v>97</v>
      </c>
    </row>
    <row r="53" spans="1:4" ht="12.75">
      <c r="A53" s="30">
        <v>18</v>
      </c>
      <c r="B53" t="str">
        <f>IF('Automatic Scoresheet'!W96&gt;0,'Automatic Scoresheet'!B96,"")</f>
        <v>Luke Anderson</v>
      </c>
      <c r="C53" t="str">
        <f>IF(COUNTBLANK(B53)=1,"",'Automatic Scoresheet'!$A$90)</f>
        <v>Oshkosh North</v>
      </c>
      <c r="D53" s="5">
        <f>IF(COUNTBLANK(B53)=1,"",'Automatic Scoresheet'!W96)</f>
        <v>97</v>
      </c>
    </row>
    <row r="54" spans="1:4" ht="12.75">
      <c r="A54" s="27">
        <v>61</v>
      </c>
      <c r="B54" t="str">
        <f>IF('Automatic Scoresheet'!W108&gt;0,'Automatic Scoresheet'!B108,"")</f>
        <v>Matt Murphy</v>
      </c>
      <c r="C54" t="str">
        <f>IF(COUNTBLANK(B54)=1,"",'Automatic Scoresheet'!$A$106)</f>
        <v>Port Washington</v>
      </c>
      <c r="D54" s="5">
        <f>IF(COUNTBLANK(B54)=1,"",'Automatic Scoresheet'!W108)</f>
        <v>98</v>
      </c>
    </row>
    <row r="55" spans="1:4" ht="12.75">
      <c r="A55" s="30">
        <v>42</v>
      </c>
      <c r="B55" t="str">
        <f>IF('Automatic Scoresheet'!W69&gt;0,'Automatic Scoresheet'!B69,"")</f>
        <v>Zach Jefferies</v>
      </c>
      <c r="C55" t="str">
        <f>IF(COUNTBLANK(B55)=1,"",'Automatic Scoresheet'!$A$66)</f>
        <v>Green Bay West</v>
      </c>
      <c r="D55" s="5">
        <f>IF(COUNTBLANK(B55)=1,"",'Automatic Scoresheet'!W69)</f>
        <v>98</v>
      </c>
    </row>
    <row r="56" spans="1:4" ht="12.75">
      <c r="A56" s="27">
        <v>76</v>
      </c>
      <c r="B56" t="str">
        <f>IF('Automatic Scoresheet'!W132&gt;0,'Automatic Scoresheet'!B132,"")</f>
        <v>Marcus Mueller</v>
      </c>
      <c r="C56" t="str">
        <f>IF(COUNTBLANK(B56)=1,"",'Automatic Scoresheet'!$A$130)</f>
        <v>Two Rivers</v>
      </c>
      <c r="D56" s="5">
        <f>IF(COUNTBLANK(B56)=1,"",'Automatic Scoresheet'!W132)</f>
        <v>99</v>
      </c>
    </row>
    <row r="57" spans="1:4" ht="12.75">
      <c r="A57" s="30">
        <v>77</v>
      </c>
      <c r="B57" t="str">
        <f>IF('Automatic Scoresheet'!W133&gt;0,'Automatic Scoresheet'!B133,"")</f>
        <v>Connor Feest</v>
      </c>
      <c r="C57" t="str">
        <f>IF(COUNTBLANK(B57)=1,"",'Automatic Scoresheet'!$A$130)</f>
        <v>Two Rivers</v>
      </c>
      <c r="D57" s="5">
        <f>IF(COUNTBLANK(B57)=1,"",'Automatic Scoresheet'!W133)</f>
        <v>99</v>
      </c>
    </row>
    <row r="58" spans="1:4" ht="12.75">
      <c r="A58" s="27">
        <v>79</v>
      </c>
      <c r="B58" t="str">
        <f>IF('Automatic Scoresheet'!W135&gt;0,'Automatic Scoresheet'!B135,"")</f>
        <v>Zach Gordon</v>
      </c>
      <c r="C58" t="str">
        <f>IF(COUNTBLANK(B58)=1,"",'Automatic Scoresheet'!$A$130)</f>
        <v>Two Rivers</v>
      </c>
      <c r="D58" s="5">
        <f>IF(COUNTBLANK(B58)=1,"",'Automatic Scoresheet'!W135)</f>
        <v>99</v>
      </c>
    </row>
    <row r="59" spans="1:4" ht="12.75">
      <c r="A59" s="30">
        <v>51</v>
      </c>
      <c r="B59" t="str">
        <f>IF('Automatic Scoresheet'!W16&gt;0,'Automatic Scoresheet'!B16,"")</f>
        <v>Lucas Hutchinson</v>
      </c>
      <c r="C59" t="str">
        <f>IF(COUNTBLANK(B59)=1,"",'Automatic Scoresheet'!$A$10)</f>
        <v>Green Bay Preble</v>
      </c>
      <c r="D59" s="5">
        <f>IF(COUNTBLANK(B59)=1,"",'Automatic Scoresheet'!W16)</f>
        <v>99</v>
      </c>
    </row>
    <row r="60" spans="1:4" ht="12.75">
      <c r="A60" s="30">
        <v>12</v>
      </c>
      <c r="B60" t="str">
        <f>IF('Automatic Scoresheet'!W29&gt;0,'Automatic Scoresheet'!B29,"")</f>
        <v>Kevin McMeans</v>
      </c>
      <c r="C60" t="str">
        <f>IF(COUNTBLANK(B60)=1,"",'Automatic Scoresheet'!$A$26)</f>
        <v>Manitowoc Lincoln</v>
      </c>
      <c r="D60" s="5">
        <f>IF(COUNTBLANK(B60)=1,"",'Automatic Scoresheet'!W29)</f>
        <v>101</v>
      </c>
    </row>
    <row r="61" spans="1:4" ht="12.75">
      <c r="A61" s="30">
        <v>9</v>
      </c>
      <c r="B61" t="str">
        <f>IF('Automatic Scoresheet'!W45&gt;0,'Automatic Scoresheet'!B45,"")</f>
        <v>Jon Propson</v>
      </c>
      <c r="C61" t="str">
        <f>IF(COUNTBLANK(B61)=1,"",'Automatic Scoresheet'!$A$42)</f>
        <v>Appleton North</v>
      </c>
      <c r="D61" s="5">
        <f>IF(COUNTBLANK(B61)=1,"",'Automatic Scoresheet'!W45)</f>
        <v>101</v>
      </c>
    </row>
    <row r="62" spans="1:4" ht="12.75">
      <c r="A62" s="30">
        <v>32</v>
      </c>
      <c r="B62" t="str">
        <f>IF('Automatic Scoresheet'!W48&gt;0,'Automatic Scoresheet'!B48,"")</f>
        <v>Chandler Crane</v>
      </c>
      <c r="C62" t="str">
        <f>IF(COUNTBLANK(B62)=1,"",'Automatic Scoresheet'!$A$42)</f>
        <v>Appleton North</v>
      </c>
      <c r="D62" s="5">
        <f>IF(COUNTBLANK(B62)=1,"",'Automatic Scoresheet'!W48)</f>
        <v>101</v>
      </c>
    </row>
    <row r="63" spans="1:4" ht="12.75">
      <c r="A63" s="30">
        <v>47</v>
      </c>
      <c r="B63" t="str">
        <f>IF('Automatic Scoresheet'!W47&gt;0,'Automatic Scoresheet'!B47,"")</f>
        <v>Joey D'Agostino</v>
      </c>
      <c r="C63" t="str">
        <f>IF(COUNTBLANK(B63)=1,"",'Automatic Scoresheet'!$A$42)</f>
        <v>Appleton North</v>
      </c>
      <c r="D63" s="5">
        <f>IF(COUNTBLANK(B63)=1,"",'Automatic Scoresheet'!W47)</f>
        <v>101</v>
      </c>
    </row>
    <row r="64" spans="1:4" ht="12.75">
      <c r="A64" s="30">
        <v>17</v>
      </c>
      <c r="B64" t="str">
        <f>IF('Automatic Scoresheet'!W95&gt;0,'Automatic Scoresheet'!B95,"")</f>
        <v>Ethan Peck</v>
      </c>
      <c r="C64" t="str">
        <f>IF(COUNTBLANK(B64)=1,"",'Automatic Scoresheet'!$A$90)</f>
        <v>Oshkosh North</v>
      </c>
      <c r="D64" s="5">
        <f>IF(COUNTBLANK(B64)=1,"",'Automatic Scoresheet'!W95)</f>
        <v>103</v>
      </c>
    </row>
    <row r="65" spans="1:4" ht="12.75">
      <c r="A65" s="27">
        <v>19</v>
      </c>
      <c r="B65" t="str">
        <f>IF('Automatic Scoresheet'!W12&gt;0,'Automatic Scoresheet'!B12,"")</f>
        <v>Josh Heraly</v>
      </c>
      <c r="C65" t="str">
        <f>IF(COUNTBLANK(B65)=1,"",'Automatic Scoresheet'!$A$10)</f>
        <v>Green Bay Preble</v>
      </c>
      <c r="D65" s="27">
        <f>IF(COUNTBLANK(B65)=1,"",'Automatic Scoresheet'!W12)</f>
        <v>103</v>
      </c>
    </row>
    <row r="66" spans="1:4" ht="12.75">
      <c r="A66" s="30">
        <v>62</v>
      </c>
      <c r="B66" t="str">
        <f>IF('Automatic Scoresheet'!W109&gt;0,'Automatic Scoresheet'!B109,"")</f>
        <v>Jack Buser</v>
      </c>
      <c r="C66" t="str">
        <f>IF(COUNTBLANK(B66)=1,"",'Automatic Scoresheet'!$A$106)</f>
        <v>Port Washington</v>
      </c>
      <c r="D66" s="5">
        <f>IF(COUNTBLANK(B66)=1,"",'Automatic Scoresheet'!W109)</f>
        <v>103</v>
      </c>
    </row>
    <row r="67" spans="1:4" ht="12.75">
      <c r="A67" s="30">
        <v>21</v>
      </c>
      <c r="B67" t="str">
        <f>IF('Automatic Scoresheet'!W32&gt;0,'Automatic Scoresheet'!B32,"")</f>
        <v>Riley Neuser</v>
      </c>
      <c r="C67" t="str">
        <f>IF(COUNTBLANK(B67)=1,"",'Automatic Scoresheet'!$A$26)</f>
        <v>Manitowoc Lincoln</v>
      </c>
      <c r="D67" s="5">
        <f>IF(COUNTBLANK(B67)=1,"",'Automatic Scoresheet'!W32)</f>
        <v>103</v>
      </c>
    </row>
    <row r="68" spans="1:4" ht="12.75">
      <c r="A68" s="30">
        <v>29</v>
      </c>
      <c r="B68" t="str">
        <f>IF('Automatic Scoresheet'!W15&gt;0,'Automatic Scoresheet'!B15,"")</f>
        <v>Drew Andrist</v>
      </c>
      <c r="C68" t="str">
        <f>IF(COUNTBLANK(B68)=1,"",'Automatic Scoresheet'!$A$10)</f>
        <v>Green Bay Preble</v>
      </c>
      <c r="D68" s="5">
        <f>IF(COUNTBLANK(B68)=1,"",'Automatic Scoresheet'!W15)</f>
        <v>106</v>
      </c>
    </row>
    <row r="69" spans="1:4" ht="12.75">
      <c r="A69" s="30">
        <v>78</v>
      </c>
      <c r="B69" t="str">
        <f>IF('Automatic Scoresheet'!W134&gt;0,'Automatic Scoresheet'!B134,"")</f>
        <v>Hunter Lewis</v>
      </c>
      <c r="C69" t="str">
        <f>IF(COUNTBLANK(B69)=1,"",'Automatic Scoresheet'!$A$130)</f>
        <v>Two Rivers</v>
      </c>
      <c r="D69" s="5">
        <f>IF(COUNTBLANK(B69)=1,"",'Automatic Scoresheet'!W134)</f>
        <v>106</v>
      </c>
    </row>
    <row r="70" spans="1:4" ht="12.75">
      <c r="A70" s="27">
        <v>34</v>
      </c>
      <c r="B70" t="str">
        <f>IF('Automatic Scoresheet'!W68&gt;0,'Automatic Scoresheet'!B68,"")</f>
        <v>Austin Travers</v>
      </c>
      <c r="C70" t="str">
        <f>IF(COUNTBLANK(B70)=1,"",'Automatic Scoresheet'!$A$66)</f>
        <v>Green Bay West</v>
      </c>
      <c r="D70" s="5">
        <f>IF(COUNTBLANK(B70)=1,"",'Automatic Scoresheet'!W68)</f>
        <v>106</v>
      </c>
    </row>
    <row r="71" spans="1:4" ht="12.75">
      <c r="A71" s="30">
        <v>38</v>
      </c>
      <c r="B71" t="str">
        <f>IF('Automatic Scoresheet'!W13&gt;0,'Automatic Scoresheet'!B13,"")</f>
        <v>Justin Bannister</v>
      </c>
      <c r="C71" t="str">
        <f>IF(COUNTBLANK(B71)=1,"",'Automatic Scoresheet'!$A$10)</f>
        <v>Green Bay Preble</v>
      </c>
      <c r="D71" s="5">
        <f>IF(COUNTBLANK(B71)=1,"",'Automatic Scoresheet'!W13)</f>
        <v>107</v>
      </c>
    </row>
    <row r="72" spans="1:4" ht="12.75">
      <c r="A72" s="30">
        <v>80</v>
      </c>
      <c r="B72" t="str">
        <f>IF('Automatic Scoresheet'!W136&gt;0,'Automatic Scoresheet'!B136,"")</f>
        <v>Kasey Schultz</v>
      </c>
      <c r="C72" t="str">
        <f>IF(COUNTBLANK(B72)=1,"",'Automatic Scoresheet'!$A$130)</f>
        <v>Two Rivers</v>
      </c>
      <c r="D72" s="5">
        <f>IF(COUNTBLANK(B72)=1,"",'Automatic Scoresheet'!W136)</f>
        <v>110</v>
      </c>
    </row>
    <row r="73" spans="1:4" ht="12.75">
      <c r="A73" s="27">
        <v>52</v>
      </c>
      <c r="B73" t="str">
        <f>IF('Automatic Scoresheet'!W62&gt;0,'Automatic Scoresheet'!B62,"")</f>
        <v>Connor Watts</v>
      </c>
      <c r="C73" t="str">
        <f>IF(COUNTBLANK(B73)=1,"",'Automatic Scoresheet'!$A$58)</f>
        <v>Green Bay East</v>
      </c>
      <c r="D73" s="5">
        <f>IF(COUNTBLANK(B73)=1,"",'Automatic Scoresheet'!W62)</f>
        <v>110</v>
      </c>
    </row>
    <row r="74" spans="1:4" ht="12.75">
      <c r="A74" s="27">
        <v>64</v>
      </c>
      <c r="B74" t="str">
        <f>IF('Automatic Scoresheet'!W111&gt;0,'Automatic Scoresheet'!B111,"")</f>
        <v>Corvan Kotlarek</v>
      </c>
      <c r="C74" t="str">
        <f>IF(COUNTBLANK(B74)=1,"",'Automatic Scoresheet'!$A$106)</f>
        <v>Port Washington</v>
      </c>
      <c r="D74" s="5">
        <f>IF(COUNTBLANK(B74)=1,"",'Automatic Scoresheet'!W111)</f>
        <v>113</v>
      </c>
    </row>
    <row r="75" spans="1:4" ht="12.75">
      <c r="A75" s="30">
        <v>14</v>
      </c>
      <c r="B75" t="str">
        <f>IF('Automatic Scoresheet'!W70&gt;0,'Automatic Scoresheet'!B70,"")</f>
        <v>Lane Olson</v>
      </c>
      <c r="C75" t="str">
        <f>IF(COUNTBLANK(B75)=1,"",'Automatic Scoresheet'!$A$66)</f>
        <v>Green Bay West</v>
      </c>
      <c r="D75" s="5">
        <f>IF(COUNTBLANK(B75)=1,"",'Automatic Scoresheet'!W70)</f>
        <v>119</v>
      </c>
    </row>
    <row r="76" spans="1:4" ht="12.75">
      <c r="A76" s="30">
        <v>54</v>
      </c>
      <c r="B76" t="str">
        <f>IF('Automatic Scoresheet'!W72&gt;0,'Automatic Scoresheet'!B72,"")</f>
        <v>Isiah Komorowski</v>
      </c>
      <c r="C76" t="str">
        <f>IF(COUNTBLANK(B76)=1,"",'Automatic Scoresheet'!$A$66)</f>
        <v>Green Bay West</v>
      </c>
      <c r="D76" s="5">
        <f>IF(COUNTBLANK(B76)=1,"",'Automatic Scoresheet'!W72)</f>
        <v>129</v>
      </c>
    </row>
    <row r="77" spans="1:4" ht="12.75">
      <c r="A77" s="30">
        <v>59</v>
      </c>
      <c r="B77" t="str">
        <f>IF('Automatic Scoresheet'!W64&gt;0,'Automatic Scoresheet'!B64,"")</f>
        <v>Zach Jobelius</v>
      </c>
      <c r="C77" t="str">
        <f>IF(COUNTBLANK(B77)=1,"",'Automatic Scoresheet'!$A$58)</f>
        <v>Green Bay East</v>
      </c>
      <c r="D77" s="5">
        <f>IF(COUNTBLANK(B77)=1,"",'Automatic Scoresheet'!W64)</f>
        <v>133</v>
      </c>
    </row>
    <row r="78" spans="1:4" ht="12.75">
      <c r="A78" s="30">
        <v>26</v>
      </c>
      <c r="B78" t="str">
        <f>IF('Automatic Scoresheet'!W71&gt;0,'Automatic Scoresheet'!B71,"")</f>
        <v>Saege Williquette</v>
      </c>
      <c r="C78" t="str">
        <f>IF(COUNTBLANK(B78)=1,"",'Automatic Scoresheet'!$A$66)</f>
        <v>Green Bay West</v>
      </c>
      <c r="D78" s="5">
        <f>IF(COUNTBLANK(B78)=1,"",'Automatic Scoresheet'!W71)</f>
        <v>137</v>
      </c>
    </row>
    <row r="79" spans="1:4" ht="12.75">
      <c r="A79" s="30">
        <v>56</v>
      </c>
      <c r="B79" t="str">
        <f>IF('Automatic Scoresheet'!W63&gt;0,'Automatic Scoresheet'!B63,"")</f>
        <v>Jason Holz</v>
      </c>
      <c r="C79" t="str">
        <f>IF(COUNTBLANK(B79)=1,"",'Automatic Scoresheet'!$A$58)</f>
        <v>Green Bay East</v>
      </c>
      <c r="D79" s="5">
        <f>IF(COUNTBLANK(B79)=1,"",'Automatic Scoresheet'!W63)</f>
        <v>137</v>
      </c>
    </row>
    <row r="80" spans="1:4" ht="12.75">
      <c r="A80" s="30">
        <v>2</v>
      </c>
      <c r="B80" t="str">
        <f>IF('Automatic Scoresheet'!W20&gt;0,'Automatic Scoresheet'!B20,"")</f>
        <v>Andrew Stieber</v>
      </c>
      <c r="C80" t="str">
        <f>IF(COUNTBLANK(B80)=1,"",'Automatic Scoresheet'!$A$18)</f>
        <v>Green Bay Southwest</v>
      </c>
      <c r="D80" s="5">
        <f>IF(COUNTBLANK(B80)=1,"",'Automatic Scoresheet'!W20)</f>
        <v>162</v>
      </c>
    </row>
    <row r="81" spans="1:4" ht="12.75">
      <c r="A81" s="30">
        <v>65</v>
      </c>
      <c r="B81">
        <f>IF('Automatic Scoresheet'!W112&gt;0,'Automatic Scoresheet'!B112,"")</f>
        <v>0</v>
      </c>
      <c r="C81" t="str">
        <f>IF(COUNTBLANK(B81)=1,"",'Automatic Scoresheet'!$A$106)</f>
        <v>Port Washington</v>
      </c>
      <c r="D81" s="5">
        <f>IF(COUNTBLANK(B81)=1,"",'Automatic Scoresheet'!W112)</f>
        <v>162</v>
      </c>
    </row>
    <row r="82" spans="1:4" ht="12.75">
      <c r="A82" s="30">
        <v>81</v>
      </c>
      <c r="B82">
        <f>IF('Automatic Scoresheet'!W140&gt;0,'Automatic Scoresheet'!B140,"")</f>
      </c>
      <c r="C82">
        <f>IF(COUNTBLANK(B82)=1,"",'Automatic Scoresheet'!$A$138)</f>
      </c>
      <c r="D82" s="5">
        <f>IF(COUNTBLANK(B82)=1,"",'Automatic Scoresheet'!W140)</f>
      </c>
    </row>
    <row r="83" spans="1:4" ht="12.75">
      <c r="A83" s="27">
        <v>82</v>
      </c>
      <c r="B83">
        <f>IF('Automatic Scoresheet'!W141&gt;0,'Automatic Scoresheet'!B141,"")</f>
      </c>
      <c r="C83">
        <f>IF(COUNTBLANK(B83)=1,"",'Automatic Scoresheet'!$A$138)</f>
      </c>
      <c r="D83" s="5">
        <f>IF(COUNTBLANK(B83)=1,"",'Automatic Scoresheet'!W141)</f>
      </c>
    </row>
    <row r="84" spans="1:4" ht="12.75">
      <c r="A84" s="30">
        <v>83</v>
      </c>
      <c r="B84">
        <f>IF('Automatic Scoresheet'!W142&gt;0,'Automatic Scoresheet'!B142,"")</f>
      </c>
      <c r="C84">
        <f>IF(COUNTBLANK(B84)=1,"",'Automatic Scoresheet'!$A$138)</f>
      </c>
      <c r="D84" s="5">
        <f>IF(COUNTBLANK(B84)=1,"",'Automatic Scoresheet'!W142)</f>
      </c>
    </row>
    <row r="85" spans="1:4" ht="12.75">
      <c r="A85" s="30">
        <v>84</v>
      </c>
      <c r="B85">
        <f>IF('Automatic Scoresheet'!W143&gt;0,'Automatic Scoresheet'!B143,"")</f>
      </c>
      <c r="C85">
        <f>IF(COUNTBLANK(B85)=1,"",'Automatic Scoresheet'!$A$138)</f>
      </c>
      <c r="D85" s="5">
        <f>IF(COUNTBLANK(B85)=1,"",'Automatic Scoresheet'!W143)</f>
      </c>
    </row>
    <row r="86" spans="1:4" ht="12.75">
      <c r="A86" s="27">
        <v>85</v>
      </c>
      <c r="B86">
        <f>IF('Automatic Scoresheet'!W144&gt;0,'Automatic Scoresheet'!B144,"")</f>
      </c>
      <c r="C86">
        <f>IF(COUNTBLANK(B86)=1,"",'Automatic Scoresheet'!$A$138)</f>
      </c>
      <c r="D86" s="5">
        <f>IF(COUNTBLANK(B86)=1,"",'Automatic Scoresheet'!W144)</f>
      </c>
    </row>
    <row r="87" spans="1:4" ht="12.75">
      <c r="A87" s="30">
        <v>86</v>
      </c>
      <c r="B87">
        <f>IF('Automatic Scoresheet'!W148&gt;0,'Automatic Scoresheet'!B148,"")</f>
      </c>
      <c r="C87">
        <f>IF(COUNTBLANK(B87)=1,"",'Automatic Scoresheet'!$A$146)</f>
      </c>
      <c r="D87" s="5">
        <f>IF(COUNTBLANK(B87)=1,"",'Automatic Scoresheet'!W148)</f>
      </c>
    </row>
    <row r="88" spans="1:4" ht="12.75">
      <c r="A88" s="30">
        <v>87</v>
      </c>
      <c r="B88">
        <f>IF('Automatic Scoresheet'!W149&gt;0,'Automatic Scoresheet'!B149,"")</f>
      </c>
      <c r="C88">
        <f>IF(COUNTBLANK(B88)=1,"",'Automatic Scoresheet'!$A$146)</f>
      </c>
      <c r="D88" s="5">
        <f>IF(COUNTBLANK(B88)=1,"",'Automatic Scoresheet'!W149)</f>
      </c>
    </row>
    <row r="89" spans="1:4" ht="12.75">
      <c r="A89" s="27">
        <v>88</v>
      </c>
      <c r="B89">
        <f>IF('Automatic Scoresheet'!W150&gt;0,'Automatic Scoresheet'!B150,"")</f>
      </c>
      <c r="C89">
        <f>IF(COUNTBLANK(B89)=1,"",'Automatic Scoresheet'!$A$146)</f>
      </c>
      <c r="D89" s="5">
        <f>IF(COUNTBLANK(B89)=1,"",'Automatic Scoresheet'!W150)</f>
      </c>
    </row>
    <row r="90" spans="1:4" ht="12.75">
      <c r="A90" s="30">
        <v>89</v>
      </c>
      <c r="B90">
        <f>IF('Automatic Scoresheet'!W151&gt;0,'Automatic Scoresheet'!B151,"")</f>
      </c>
      <c r="C90">
        <f>IF(COUNTBLANK(B90)=1,"",'Automatic Scoresheet'!$A$146)</f>
      </c>
      <c r="D90" s="5">
        <f>IF(COUNTBLANK(B90)=1,"",'Automatic Scoresheet'!W151)</f>
      </c>
    </row>
    <row r="91" spans="1:4" ht="12.75">
      <c r="A91" s="30">
        <v>90</v>
      </c>
      <c r="B91">
        <f>IF('Automatic Scoresheet'!W152&gt;0,'Automatic Scoresheet'!B152,"")</f>
      </c>
      <c r="C91">
        <f>IF(COUNTBLANK(B91)=1,"",'Automatic Scoresheet'!$A$146)</f>
      </c>
      <c r="D91" s="5">
        <f>IF(COUNTBLANK(B91)=1,"",'Automatic Scoresheet'!W152)</f>
      </c>
    </row>
    <row r="92" spans="1:4" ht="12.75">
      <c r="A92" s="27">
        <v>91</v>
      </c>
      <c r="B92">
        <f>IF('Automatic Scoresheet'!W156&gt;0,'Automatic Scoresheet'!B156,"")</f>
      </c>
      <c r="C92">
        <f>IF(COUNTBLANK(B92)=1,"",'Automatic Scoresheet'!$A$154)</f>
      </c>
      <c r="D92" s="5">
        <f>IF(COUNTBLANK(B92)=1,"",'Automatic Scoresheet'!W156)</f>
      </c>
    </row>
    <row r="93" spans="1:4" ht="12.75">
      <c r="A93" s="30">
        <v>92</v>
      </c>
      <c r="B93">
        <f>IF('Automatic Scoresheet'!W157&gt;0,'Automatic Scoresheet'!B157,"")</f>
      </c>
      <c r="C93">
        <f>IF(COUNTBLANK(B93)=1,"",'Automatic Scoresheet'!$A$154)</f>
      </c>
      <c r="D93" s="5">
        <f>IF(COUNTBLANK(B93)=1,"",'Automatic Scoresheet'!W157)</f>
      </c>
    </row>
    <row r="94" spans="1:4" ht="12.75">
      <c r="A94" s="30">
        <v>93</v>
      </c>
      <c r="B94">
        <f>IF('Automatic Scoresheet'!W158&gt;0,'Automatic Scoresheet'!B158,"")</f>
      </c>
      <c r="C94">
        <f>IF(COUNTBLANK(B94)=1,"",'Automatic Scoresheet'!$A$154)</f>
      </c>
      <c r="D94" s="5">
        <f>IF(COUNTBLANK(B94)=1,"",'Automatic Scoresheet'!W158)</f>
      </c>
    </row>
    <row r="95" spans="1:4" ht="12.75">
      <c r="A95" s="27">
        <v>94</v>
      </c>
      <c r="B95">
        <f>IF('Automatic Scoresheet'!W159&gt;0,'Automatic Scoresheet'!B159,"")</f>
      </c>
      <c r="C95">
        <f>IF(COUNTBLANK(B95)=1,"",'Automatic Scoresheet'!$A$154)</f>
      </c>
      <c r="D95" s="5">
        <f>IF(COUNTBLANK(B95)=1,"",'Automatic Scoresheet'!W159)</f>
      </c>
    </row>
    <row r="96" spans="1:4" ht="12.75">
      <c r="A96" s="30">
        <v>95</v>
      </c>
      <c r="B96">
        <f>IF('Automatic Scoresheet'!W160&gt;0,'Automatic Scoresheet'!B160,"")</f>
      </c>
      <c r="C96">
        <f>IF(COUNTBLANK(B96)=1,"",'Automatic Scoresheet'!$A$154)</f>
      </c>
      <c r="D96" s="5">
        <f>IF(COUNTBLANK(B96)=1,"",'Automatic Scoresheet'!W160)</f>
      </c>
    </row>
    <row r="97" spans="1:4" ht="12.75">
      <c r="A97" s="30">
        <v>96</v>
      </c>
      <c r="B97">
        <f>IF('Automatic Scoresheet'!W164&gt;0,'Automatic Scoresheet'!B164,"")</f>
      </c>
      <c r="C97">
        <f>IF(COUNTBLANK(B97)=1,"",'Automatic Scoresheet'!$A$154)</f>
      </c>
      <c r="D97" s="5">
        <f>IF(COUNTBLANK(B97)=1,"",'Automatic Scoresheet'!W164)</f>
      </c>
    </row>
    <row r="98" spans="1:4" ht="12.75">
      <c r="A98" s="27">
        <v>97</v>
      </c>
      <c r="B98">
        <f>IF('Automatic Scoresheet'!W165&gt;0,'Automatic Scoresheet'!B165,"")</f>
      </c>
      <c r="C98">
        <f>IF(COUNTBLANK(B98)=1,"",'Automatic Scoresheet'!$A$162)</f>
      </c>
      <c r="D98" s="5">
        <f>IF(COUNTBLANK(B98)=1,"",'Automatic Scoresheet'!W165)</f>
      </c>
    </row>
    <row r="99" spans="1:4" ht="12.75">
      <c r="A99" s="30">
        <v>98</v>
      </c>
      <c r="B99">
        <f>IF('Automatic Scoresheet'!W166&gt;0,'Automatic Scoresheet'!B166,"")</f>
      </c>
      <c r="C99">
        <f>IF(COUNTBLANK(B99)=1,"",'Automatic Scoresheet'!$A$162)</f>
      </c>
      <c r="D99" s="5">
        <f>IF(COUNTBLANK(B99)=1,"",'Automatic Scoresheet'!W166)</f>
      </c>
    </row>
    <row r="100" spans="1:4" ht="12.75">
      <c r="A100" s="30">
        <v>99</v>
      </c>
      <c r="B100">
        <f>IF('Automatic Scoresheet'!W167&gt;0,'Automatic Scoresheet'!B167,"")</f>
      </c>
      <c r="C100">
        <f>IF(COUNTBLANK(B100)=1,"",'Automatic Scoresheet'!$A$162)</f>
      </c>
      <c r="D100" s="5">
        <f>IF(COUNTBLANK(B100)=1,"",'Automatic Scoresheet'!W167)</f>
      </c>
    </row>
    <row r="101" spans="1:4" ht="12.75">
      <c r="A101" s="27">
        <v>100</v>
      </c>
      <c r="B101">
        <f>IF('Automatic Scoresheet'!W168&gt;0,'Automatic Scoresheet'!B168,"")</f>
      </c>
      <c r="C101">
        <f>IF(COUNTBLANK(B101)=1,"",'Automatic Scoresheet'!$A$162)</f>
      </c>
      <c r="D101" s="5">
        <f>IF(COUNTBLANK(B101)=1,"",'Automatic Scoresheet'!W168)</f>
      </c>
    </row>
    <row r="102" spans="1:4" ht="12.75">
      <c r="A102" s="30">
        <v>101</v>
      </c>
      <c r="B102">
        <f>IF('Automatic Scoresheet'!W172&gt;0,'Automatic Scoresheet'!B172,"")</f>
      </c>
      <c r="C102">
        <f>IF(COUNTBLANK(B102)=1,"",'Automatic Scoresheet'!$A$170)</f>
      </c>
      <c r="D102" s="5">
        <f>IF(COUNTBLANK(B102)=1,"",'Automatic Scoresheet'!W172)</f>
      </c>
    </row>
    <row r="103" spans="1:4" ht="12.75">
      <c r="A103" s="30">
        <v>102</v>
      </c>
      <c r="B103">
        <f>IF('Automatic Scoresheet'!W173&gt;0,'Automatic Scoresheet'!B173,"")</f>
      </c>
      <c r="C103">
        <f>IF(COUNTBLANK(B103)=1,"",'Automatic Scoresheet'!$A$170)</f>
      </c>
      <c r="D103" s="5">
        <f>IF(COUNTBLANK(B103)=1,"",'Automatic Scoresheet'!W173)</f>
      </c>
    </row>
    <row r="104" spans="1:4" ht="12.75">
      <c r="A104" s="27">
        <v>103</v>
      </c>
      <c r="B104">
        <f>IF('Automatic Scoresheet'!W174&gt;0,'Automatic Scoresheet'!B174,"")</f>
      </c>
      <c r="C104">
        <f>IF(COUNTBLANK(B104)=1,"",'Automatic Scoresheet'!$A$170)</f>
      </c>
      <c r="D104" s="5">
        <f>IF(COUNTBLANK(B104)=1,"",'Automatic Scoresheet'!W174)</f>
      </c>
    </row>
    <row r="105" spans="1:4" ht="12.75">
      <c r="A105" s="30">
        <v>104</v>
      </c>
      <c r="B105">
        <f>IF('Automatic Scoresheet'!W175&gt;0,'Automatic Scoresheet'!B175,"")</f>
      </c>
      <c r="C105">
        <f>IF(COUNTBLANK(B105)=1,"",'Automatic Scoresheet'!$A$170)</f>
      </c>
      <c r="D105" s="5">
        <f>IF(COUNTBLANK(B105)=1,"",'Automatic Scoresheet'!W175)</f>
      </c>
    </row>
    <row r="106" spans="1:4" ht="12.75">
      <c r="A106" s="30">
        <v>105</v>
      </c>
      <c r="B106">
        <f>IF('Automatic Scoresheet'!W176&gt;0,'Automatic Scoresheet'!B176,"")</f>
      </c>
      <c r="C106">
        <f>IF(COUNTBLANK(B106)=1,"",'Automatic Scoresheet'!$A$170)</f>
      </c>
      <c r="D106" s="5">
        <f>IF(COUNTBLANK(B106)=1,"",'Automatic Scoresheet'!W176)</f>
      </c>
    </row>
    <row r="107" spans="1:4" ht="12.75">
      <c r="A107" s="27">
        <v>106</v>
      </c>
      <c r="B107">
        <f>IF('Automatic Scoresheet'!W180&gt;0,'Automatic Scoresheet'!B180,"")</f>
      </c>
      <c r="C107">
        <f>IF(COUNTBLANK(B107)=1,"",'Automatic Scoresheet'!$A$178)</f>
      </c>
      <c r="D107" s="5">
        <f>IF(COUNTBLANK(B107)=1,"",'Automatic Scoresheet'!W180)</f>
      </c>
    </row>
    <row r="108" spans="1:4" ht="12.75">
      <c r="A108" s="30">
        <v>107</v>
      </c>
      <c r="B108">
        <f>IF('Automatic Scoresheet'!W181&gt;0,'Automatic Scoresheet'!B181,"")</f>
      </c>
      <c r="C108">
        <f>IF(COUNTBLANK(B108)=1,"",'Automatic Scoresheet'!$A$178)</f>
      </c>
      <c r="D108" s="5">
        <f>IF(COUNTBLANK(B108)=1,"",'Automatic Scoresheet'!W181)</f>
      </c>
    </row>
    <row r="109" spans="1:4" ht="12.75">
      <c r="A109" s="30">
        <v>108</v>
      </c>
      <c r="B109">
        <f>IF('Automatic Scoresheet'!W182&gt;0,'Automatic Scoresheet'!B182,"")</f>
      </c>
      <c r="C109">
        <f>IF(COUNTBLANK(B109)=1,"",'Automatic Scoresheet'!$A$178)</f>
      </c>
      <c r="D109" s="5">
        <f>IF(COUNTBLANK(B109)=1,"",'Automatic Scoresheet'!W182)</f>
      </c>
    </row>
    <row r="110" spans="1:4" ht="12.75">
      <c r="A110" s="27">
        <v>109</v>
      </c>
      <c r="B110">
        <f>IF('Automatic Scoresheet'!W183&gt;0,'Automatic Scoresheet'!B183,"")</f>
      </c>
      <c r="C110">
        <f>IF(COUNTBLANK(B110)=1,"",'Automatic Scoresheet'!$A$178)</f>
      </c>
      <c r="D110" s="5">
        <f>IF(COUNTBLANK(B110)=1,"",'Automatic Scoresheet'!W183)</f>
      </c>
    </row>
    <row r="111" spans="1:4" ht="12.75">
      <c r="A111" s="30">
        <v>110</v>
      </c>
      <c r="B111">
        <f>IF('Automatic Scoresheet'!W184&gt;0,'Automatic Scoresheet'!B184,"")</f>
      </c>
      <c r="C111">
        <f>IF(COUNTBLANK(B111)=1,"",'Automatic Scoresheet'!$A$178)</f>
      </c>
      <c r="D111" s="5">
        <f>IF(COUNTBLANK(B111)=1,"",'Automatic Scoresheet'!W184)</f>
      </c>
    </row>
    <row r="112" spans="1:4" ht="12.75">
      <c r="A112" s="30">
        <v>111</v>
      </c>
      <c r="B112">
        <f>IF('Automatic Scoresheet'!W188&gt;0,'Automatic Scoresheet'!B188,"")</f>
      </c>
      <c r="C112">
        <f>IF(COUNTBLANK(B112)=1,"",'Automatic Scoresheet'!$A$186)</f>
      </c>
      <c r="D112" s="5">
        <f>IF(COUNTBLANK(B112)=1,"",'Automatic Scoresheet'!W188)</f>
      </c>
    </row>
    <row r="113" spans="1:4" ht="12.75">
      <c r="A113" s="27">
        <v>112</v>
      </c>
      <c r="B113">
        <f>IF('Automatic Scoresheet'!W189&gt;0,'Automatic Scoresheet'!B189,"")</f>
      </c>
      <c r="C113">
        <f>IF(COUNTBLANK(B113)=1,"",'Automatic Scoresheet'!$A$186)</f>
      </c>
      <c r="D113" s="5">
        <f>IF(COUNTBLANK(B113)=1,"",'Automatic Scoresheet'!W189)</f>
      </c>
    </row>
    <row r="114" spans="1:4" ht="12.75">
      <c r="A114" s="30">
        <v>113</v>
      </c>
      <c r="B114">
        <f>IF('Automatic Scoresheet'!W190&gt;0,'Automatic Scoresheet'!B190,"")</f>
      </c>
      <c r="C114">
        <f>IF(COUNTBLANK(B114)=1,"",'Automatic Scoresheet'!$A$186)</f>
      </c>
      <c r="D114" s="5">
        <f>IF(COUNTBLANK(B114)=1,"",'Automatic Scoresheet'!W190)</f>
      </c>
    </row>
    <row r="115" spans="1:4" ht="12.75">
      <c r="A115" s="30">
        <v>114</v>
      </c>
      <c r="B115">
        <f>IF('Automatic Scoresheet'!W191&gt;0,'Automatic Scoresheet'!B191,"")</f>
      </c>
      <c r="C115">
        <f>IF(COUNTBLANK(B115)=1,"",'Automatic Scoresheet'!$A$186)</f>
      </c>
      <c r="D115" s="5">
        <f>IF(COUNTBLANK(B115)=1,"",'Automatic Scoresheet'!W191)</f>
      </c>
    </row>
    <row r="116" spans="1:4" ht="12.75">
      <c r="A116" s="27">
        <v>115</v>
      </c>
      <c r="B116">
        <f>IF('Automatic Scoresheet'!W192&gt;0,'Automatic Scoresheet'!B192,"")</f>
      </c>
      <c r="C116">
        <f>IF(COUNTBLANK(B116)=1,"",'Automatic Scoresheet'!$A$186)</f>
      </c>
      <c r="D116" s="5">
        <f>IF(COUNTBLANK(B116)=1,"",'Automatic Scoresheet'!W192)</f>
      </c>
    </row>
    <row r="117" spans="1:4" ht="12.75">
      <c r="A117" s="30">
        <v>116</v>
      </c>
      <c r="B117">
        <f>IF('Automatic Scoresheet'!W196&gt;0,'Automatic Scoresheet'!B196,"")</f>
      </c>
      <c r="C117">
        <f>IF(COUNTBLANK(B117)=1,"",'Automatic Scoresheet'!$A$194)</f>
      </c>
      <c r="D117" s="5">
        <f>IF(COUNTBLANK(B117)=1,"",'Automatic Scoresheet'!W196)</f>
      </c>
    </row>
    <row r="118" spans="1:4" ht="12.75">
      <c r="A118" s="30">
        <v>117</v>
      </c>
      <c r="B118">
        <f>IF('Automatic Scoresheet'!W197&gt;0,'Automatic Scoresheet'!B197,"")</f>
      </c>
      <c r="C118">
        <f>IF(COUNTBLANK(B118)=1,"",'Automatic Scoresheet'!$A$194)</f>
      </c>
      <c r="D118" s="5">
        <f>IF(COUNTBLANK(B118)=1,"",'Automatic Scoresheet'!W197)</f>
      </c>
    </row>
    <row r="119" spans="1:4" ht="12.75">
      <c r="A119" s="27">
        <v>118</v>
      </c>
      <c r="B119">
        <f>IF('Automatic Scoresheet'!W198&gt;0,'Automatic Scoresheet'!B198,"")</f>
      </c>
      <c r="C119">
        <f>IF(COUNTBLANK(B119)=1,"",'Automatic Scoresheet'!$A$194)</f>
      </c>
      <c r="D119" s="5">
        <f>IF(COUNTBLANK(B119)=1,"",'Automatic Scoresheet'!W198)</f>
      </c>
    </row>
    <row r="120" spans="1:4" ht="12.75">
      <c r="A120" s="30">
        <v>119</v>
      </c>
      <c r="B120">
        <f>IF('Automatic Scoresheet'!W199&gt;0,'Automatic Scoresheet'!B199,"")</f>
      </c>
      <c r="C120">
        <f>IF(COUNTBLANK(B120)=1,"",'Automatic Scoresheet'!$A$194)</f>
      </c>
      <c r="D120" s="5">
        <f>IF(COUNTBLANK(B120)=1,"",'Automatic Scoresheet'!W199)</f>
      </c>
    </row>
    <row r="121" spans="1:4" ht="12.75">
      <c r="A121" s="30">
        <v>120</v>
      </c>
      <c r="B121">
        <f>IF('Automatic Scoresheet'!W200&gt;0,'Automatic Scoresheet'!B200,"")</f>
      </c>
      <c r="C121">
        <f>IF(COUNTBLANK(B121)=1,"",'Automatic Scoresheet'!$A$194)</f>
      </c>
      <c r="D121" s="5">
        <f>IF(COUNTBLANK(B121)=1,"",'Automatic Scoresheet'!W200)</f>
      </c>
    </row>
    <row r="122" spans="1:4" ht="12.75">
      <c r="A122" s="27">
        <v>121</v>
      </c>
      <c r="B122">
        <f>IF('Automatic Scoresheet'!W204&gt;0,'Automatic Scoresheet'!B204,"")</f>
      </c>
      <c r="C122">
        <f>IF(COUNTBLANK(B122)=1,"",'Automatic Scoresheet'!$A$202)</f>
      </c>
      <c r="D122" s="5">
        <f>IF(COUNTBLANK(B122)=1,"",'Automatic Scoresheet'!W204)</f>
      </c>
    </row>
    <row r="123" spans="1:4" ht="12.75">
      <c r="A123" s="30">
        <v>122</v>
      </c>
      <c r="B123">
        <f>IF('Automatic Scoresheet'!W205&gt;0,'Automatic Scoresheet'!B205,"")</f>
      </c>
      <c r="C123">
        <f>IF(COUNTBLANK(B123)=1,"",'Automatic Scoresheet'!$A$202)</f>
      </c>
      <c r="D123" s="5">
        <f>IF(COUNTBLANK(B123)=1,"",'Automatic Scoresheet'!W205)</f>
      </c>
    </row>
    <row r="124" spans="1:4" ht="12.75">
      <c r="A124" s="30">
        <v>123</v>
      </c>
      <c r="B124">
        <f>IF('Automatic Scoresheet'!W206&gt;0,'Automatic Scoresheet'!B206,"")</f>
      </c>
      <c r="C124">
        <f>IF(COUNTBLANK(B124)=1,"",'Automatic Scoresheet'!$A$202)</f>
      </c>
      <c r="D124" s="5">
        <f>IF(COUNTBLANK(B124)=1,"",'Automatic Scoresheet'!W206)</f>
      </c>
    </row>
    <row r="125" spans="1:4" ht="12.75">
      <c r="A125" s="27">
        <v>124</v>
      </c>
      <c r="B125">
        <f>IF('Automatic Scoresheet'!W207&gt;0,'Automatic Scoresheet'!B207,"")</f>
      </c>
      <c r="C125">
        <f>IF(COUNTBLANK(B125)=1,"",'Automatic Scoresheet'!$A$202)</f>
      </c>
      <c r="D125" s="5">
        <f>IF(COUNTBLANK(B125)=1,"",'Automatic Scoresheet'!W207)</f>
      </c>
    </row>
    <row r="126" spans="1:4" ht="12.75">
      <c r="A126" s="30">
        <v>125</v>
      </c>
      <c r="B126">
        <f>IF('Automatic Scoresheet'!W208&gt;0,'Automatic Scoresheet'!B208,"")</f>
      </c>
      <c r="C126">
        <f>IF(COUNTBLANK(B126)=1,"",'Automatic Scoresheet'!$A$202)</f>
      </c>
      <c r="D126" s="5">
        <f>IF(COUNTBLANK(B126)=1,"",'Automatic Scoresheet'!W208)</f>
      </c>
    </row>
    <row r="128" ht="12.75">
      <c r="A128" s="27"/>
    </row>
    <row r="131" ht="12.75">
      <c r="A131" s="27"/>
    </row>
    <row r="134" ht="12.75">
      <c r="A134" s="27"/>
    </row>
    <row r="137" ht="12.75">
      <c r="A137" s="27"/>
    </row>
    <row r="140" ht="12.75">
      <c r="A140" s="27"/>
    </row>
    <row r="143" ht="12.75">
      <c r="A143" s="27"/>
    </row>
    <row r="146" ht="12.75">
      <c r="A146" s="27"/>
    </row>
    <row r="149" ht="12.75">
      <c r="A149" s="27"/>
    </row>
    <row r="152" ht="12.75">
      <c r="A152" s="27"/>
    </row>
    <row r="155" ht="12.75">
      <c r="A155" s="27"/>
    </row>
    <row r="158" ht="12.75">
      <c r="A158" s="27"/>
    </row>
    <row r="161" ht="12.75">
      <c r="A161" s="27"/>
    </row>
    <row r="164" ht="12.75">
      <c r="A164" s="27"/>
    </row>
    <row r="167" ht="12.75">
      <c r="A167" s="27"/>
    </row>
    <row r="170" ht="12.75">
      <c r="A170" s="27"/>
    </row>
    <row r="173" ht="12.75">
      <c r="A173" s="27"/>
    </row>
    <row r="176" ht="12.75">
      <c r="A176" s="27"/>
    </row>
    <row r="179" ht="12.75">
      <c r="A179" s="27"/>
    </row>
    <row r="182" ht="12.75">
      <c r="A182" s="27"/>
    </row>
    <row r="185" ht="12.75">
      <c r="A185" s="27"/>
    </row>
    <row r="188" ht="12.75">
      <c r="A188" s="27"/>
    </row>
    <row r="191" ht="12.75">
      <c r="A191" s="27"/>
    </row>
    <row r="194" ht="12.75">
      <c r="A194" s="27"/>
    </row>
    <row r="197" ht="12.75">
      <c r="A197" s="27"/>
    </row>
    <row r="200" ht="12.75">
      <c r="A200" s="27"/>
    </row>
    <row r="203" ht="12.75">
      <c r="A203" s="27"/>
    </row>
    <row r="206" ht="12.75">
      <c r="A206" s="27"/>
    </row>
    <row r="209" ht="12.75">
      <c r="A209" s="27"/>
    </row>
    <row r="212" ht="12.75">
      <c r="A212" s="27"/>
    </row>
    <row r="215" ht="12.75">
      <c r="A215" s="27"/>
    </row>
    <row r="218" ht="12.75">
      <c r="A218" s="27"/>
    </row>
    <row r="221" ht="12.75">
      <c r="A221" s="27"/>
    </row>
    <row r="224" ht="12.75">
      <c r="A224" s="27"/>
    </row>
    <row r="227" ht="12.75">
      <c r="A227" s="27"/>
    </row>
    <row r="230" ht="12.75">
      <c r="A230" s="27"/>
    </row>
    <row r="233" ht="12.75">
      <c r="A233" s="27"/>
    </row>
    <row r="236" ht="12.75">
      <c r="A236" s="27"/>
    </row>
    <row r="239" ht="12.75">
      <c r="A239" s="27"/>
    </row>
    <row r="242" ht="12.75">
      <c r="A242" s="27"/>
    </row>
    <row r="245" ht="12.75">
      <c r="A245" s="27"/>
    </row>
    <row r="248" ht="12.75">
      <c r="A248" s="27"/>
    </row>
    <row r="251" ht="12.75">
      <c r="A251" s="27"/>
    </row>
    <row r="254" ht="12.75">
      <c r="A254" s="27"/>
    </row>
    <row r="257" ht="12.75">
      <c r="A257" s="27"/>
    </row>
    <row r="260" ht="12.75">
      <c r="A260" s="27"/>
    </row>
    <row r="263" ht="12.75">
      <c r="A263" s="27"/>
    </row>
    <row r="266" ht="12.75">
      <c r="A266" s="27"/>
    </row>
    <row r="269" ht="12.75">
      <c r="A269" s="27"/>
    </row>
    <row r="272" ht="12.75">
      <c r="A272" s="27"/>
    </row>
    <row r="275" ht="12.75">
      <c r="A275" s="27"/>
    </row>
    <row r="278" ht="12.75">
      <c r="A278" s="27"/>
    </row>
    <row r="281" ht="12.75">
      <c r="A281" s="27"/>
    </row>
    <row r="284" ht="12.75">
      <c r="A284" s="27"/>
    </row>
    <row r="287" ht="12.75">
      <c r="A287" s="27"/>
    </row>
    <row r="290" ht="12.75">
      <c r="A290" s="27"/>
    </row>
    <row r="293" ht="12.75">
      <c r="A293" s="27"/>
    </row>
    <row r="296" ht="12.75">
      <c r="A296" s="27"/>
    </row>
    <row r="299" ht="12.75">
      <c r="A299" s="27"/>
    </row>
    <row r="302" ht="12.75">
      <c r="A302" s="27"/>
    </row>
    <row r="305" ht="12.75">
      <c r="A305" s="27"/>
    </row>
    <row r="308" ht="12.75">
      <c r="A308" s="27"/>
    </row>
    <row r="311" ht="12.75">
      <c r="A311" s="27"/>
    </row>
    <row r="314" ht="12.75">
      <c r="A314" s="27"/>
    </row>
    <row r="317" ht="12.75">
      <c r="A317" s="27"/>
    </row>
    <row r="320" ht="12.75">
      <c r="A320" s="27"/>
    </row>
    <row r="323" ht="12.75">
      <c r="A323" s="27"/>
    </row>
    <row r="326" ht="12.75">
      <c r="A326" s="27"/>
    </row>
    <row r="329" ht="12.75">
      <c r="A329" s="27"/>
    </row>
    <row r="332" ht="12.75">
      <c r="A332" s="27"/>
    </row>
    <row r="335" ht="12.75">
      <c r="A335" s="27"/>
    </row>
    <row r="338" ht="12.75">
      <c r="A338" s="27"/>
    </row>
    <row r="341" ht="12.75">
      <c r="A341" s="27"/>
    </row>
    <row r="344" ht="12.75">
      <c r="A344" s="27"/>
    </row>
  </sheetData>
  <sheetProtection/>
  <printOptions gridLines="1"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Jonathan  Waters</cp:lastModifiedBy>
  <cp:lastPrinted>2007-04-30T22:53:30Z</cp:lastPrinted>
  <dcterms:created xsi:type="dcterms:W3CDTF">2006-04-11T14:41:07Z</dcterms:created>
  <dcterms:modified xsi:type="dcterms:W3CDTF">2015-05-07T22:18:47Z</dcterms:modified>
  <cp:category/>
  <cp:version/>
  <cp:contentType/>
  <cp:contentStatus/>
</cp:coreProperties>
</file>