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<sst xmlns="http://schemas.openxmlformats.org/spreadsheetml/2006/main" count="189" uniqueCount="81">
  <si>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</si>
  <si>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</si>
  <si>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</si>
  <si>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</si>
  <si>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</si>
  <si>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</si>
  <si>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</si>
  <si>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</si>
  <si>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</si>
  <si>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</si>
  <si>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</si>
  <si>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</si>
  <si>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</si>
  <si>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</si>
  <si>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</si>
  <si>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</si>
  <si>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</si>
  <si>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</si>
  <si>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</si>
  <si>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</si>
  <si>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</si>
  <si>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</si>
  <si>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</si>
  <si>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</si>
  <si>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</si>
  <si>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</si>
  <si>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</si>
  <si>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</si>
  <si>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</si>
  <si>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</si>
  <si>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</si>
  <si>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</si>
  <si>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</si>
  <si>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</si>
  <si>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Girls Varsity FRCC Match 1</t>
  </si>
  <si>
    <t>Ledgeview</t>
  </si>
  <si>
    <t>De Pere</t>
  </si>
  <si>
    <t>Ashwubenon</t>
  </si>
  <si>
    <t>Pulaski</t>
  </si>
  <si>
    <t>SouthWest/West</t>
  </si>
  <si>
    <t>Bay Port</t>
  </si>
  <si>
    <t>Notre Dame</t>
  </si>
  <si>
    <t>Sheboygan</t>
  </si>
  <si>
    <t>Preble</t>
  </si>
  <si>
    <t>Amanda Scott</t>
  </si>
  <si>
    <t>Annie Schneider</t>
  </si>
  <si>
    <t>Ella Buboltz</t>
  </si>
  <si>
    <t>Megan Langer</t>
  </si>
  <si>
    <t>Addy Johnson</t>
  </si>
  <si>
    <t>Lindsay Zabel</t>
  </si>
  <si>
    <t>Rylie Severson</t>
  </si>
  <si>
    <t>Zion Estano</t>
  </si>
  <si>
    <t>Abby Moynihan</t>
  </si>
  <si>
    <t>Allie Perey</t>
  </si>
  <si>
    <t>Madi Winter</t>
  </si>
  <si>
    <t>Ally Tonn</t>
  </si>
  <si>
    <t>Alex DeGroot</t>
  </si>
  <si>
    <t>Emma Jonas</t>
  </si>
  <si>
    <t>Sadie Kelley</t>
  </si>
  <si>
    <t>Tori Grimm</t>
  </si>
  <si>
    <t>Lauren Lemorande</t>
  </si>
  <si>
    <t>Maddy Peters</t>
  </si>
  <si>
    <t>Erin Hunter</t>
  </si>
  <si>
    <t>Sidney Moerchen</t>
  </si>
  <si>
    <t>McKenzie Wassink</t>
  </si>
  <si>
    <t>Erica Wittstock</t>
  </si>
  <si>
    <t>Autumn Smith</t>
  </si>
  <si>
    <t>Claire Burkard</t>
  </si>
  <si>
    <t>Anna Rankin</t>
  </si>
  <si>
    <t>Katie Warpinski</t>
  </si>
  <si>
    <t>Rachael Revolinski</t>
  </si>
  <si>
    <t>Brittany Karchinski</t>
  </si>
  <si>
    <t>Emma Onesti</t>
  </si>
  <si>
    <t>Lauren Conard</t>
  </si>
  <si>
    <t>Emily Martin</t>
  </si>
  <si>
    <t>Emily Smits</t>
  </si>
  <si>
    <t>Maddie Woodward</t>
  </si>
  <si>
    <t>Maddie Moureau</t>
  </si>
  <si>
    <t>Molly Schneider</t>
  </si>
  <si>
    <t>dq</t>
  </si>
  <si>
    <t>DQ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</si>
</sst>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6">
      <selection activeCell="L68" sqref="L68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29</v>
      </c>
      <c r="B1" s="36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32</v>
      </c>
      <c r="B2" s="36" t="s">
        <v>35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28</v>
      </c>
      <c r="B3" s="38">
        <v>42605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27</v>
      </c>
      <c r="B4" s="38" t="s">
        <v>30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26</v>
      </c>
      <c r="B5" s="38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25</v>
      </c>
      <c r="B6" s="38" t="s">
        <v>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24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49</v>
      </c>
      <c r="C12" s="16">
        <v>8</v>
      </c>
      <c r="D12" s="16">
        <v>7</v>
      </c>
      <c r="E12" s="16">
        <v>5</v>
      </c>
      <c r="F12" s="16">
        <v>7</v>
      </c>
      <c r="G12" s="16">
        <v>6</v>
      </c>
      <c r="H12" s="16">
        <v>7</v>
      </c>
      <c r="I12" s="16">
        <v>6</v>
      </c>
      <c r="J12" s="16">
        <v>6</v>
      </c>
      <c r="K12" s="16">
        <v>5</v>
      </c>
      <c r="L12" s="17">
        <f>IF(COUNTBLANK(C12:K12)&gt;0,"",SUM(C12:K12))</f>
        <v>57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57</v>
      </c>
    </row>
    <row r="13" spans="1:23" ht="12.75">
      <c r="A13" s="29">
        <v>2</v>
      </c>
      <c r="B13" s="19" t="s">
        <v>50</v>
      </c>
      <c r="C13" s="16">
        <v>7</v>
      </c>
      <c r="D13" s="16">
        <v>11</v>
      </c>
      <c r="E13" s="16">
        <v>5</v>
      </c>
      <c r="F13" s="16">
        <v>7</v>
      </c>
      <c r="G13" s="16">
        <v>6</v>
      </c>
      <c r="H13" s="16">
        <v>5</v>
      </c>
      <c r="I13" s="16">
        <v>6</v>
      </c>
      <c r="J13" s="16">
        <v>7</v>
      </c>
      <c r="K13" s="16">
        <v>7</v>
      </c>
      <c r="L13" s="17">
        <f>IF(COUNTBLANK(C13:K13)&gt;0,"",SUM(C13:K13))</f>
        <v>61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61</v>
      </c>
    </row>
    <row r="14" spans="1:23" ht="12.75">
      <c r="A14" s="29">
        <v>3</v>
      </c>
      <c r="B14" s="19" t="s">
        <v>51</v>
      </c>
      <c r="C14" s="16">
        <v>6</v>
      </c>
      <c r="D14" s="16">
        <v>7</v>
      </c>
      <c r="E14" s="16">
        <v>4</v>
      </c>
      <c r="F14" s="16">
        <v>7</v>
      </c>
      <c r="G14" s="16">
        <v>4</v>
      </c>
      <c r="H14" s="16">
        <v>6</v>
      </c>
      <c r="I14" s="16">
        <v>7</v>
      </c>
      <c r="J14" s="16">
        <v>4</v>
      </c>
      <c r="K14" s="16">
        <v>4</v>
      </c>
      <c r="L14" s="17">
        <f>IF(COUNTBLANK(C14:K14)&gt;0,"",SUM(C14:K14))</f>
        <v>49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49</v>
      </c>
    </row>
    <row r="15" spans="1:23" ht="12.75">
      <c r="A15" s="29">
        <v>4</v>
      </c>
      <c r="B15" s="19" t="s">
        <v>52</v>
      </c>
      <c r="C15" s="16">
        <v>6</v>
      </c>
      <c r="D15" s="16">
        <v>11</v>
      </c>
      <c r="E15" s="16">
        <v>8</v>
      </c>
      <c r="F15" s="16">
        <v>9</v>
      </c>
      <c r="G15" s="16">
        <v>6</v>
      </c>
      <c r="H15" s="16">
        <v>13</v>
      </c>
      <c r="I15" s="16">
        <v>5</v>
      </c>
      <c r="J15" s="16">
        <v>8</v>
      </c>
      <c r="K15" s="16">
        <v>7</v>
      </c>
      <c r="L15" s="17">
        <f>IF(COUNTBLANK(C15:K15)&gt;0,"",SUM(C15:K15))</f>
        <v>73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73</v>
      </c>
    </row>
    <row r="16" spans="1:23" ht="12.75">
      <c r="A16" s="29">
        <v>5</v>
      </c>
      <c r="B16" s="19" t="s">
        <v>53</v>
      </c>
      <c r="C16" s="16">
        <v>10</v>
      </c>
      <c r="D16" s="16">
        <v>12</v>
      </c>
      <c r="E16" s="16">
        <v>4</v>
      </c>
      <c r="F16" s="16">
        <v>7</v>
      </c>
      <c r="G16" s="16">
        <v>7</v>
      </c>
      <c r="H16" s="16">
        <v>9</v>
      </c>
      <c r="I16" s="16">
        <v>8</v>
      </c>
      <c r="J16" s="16">
        <v>6</v>
      </c>
      <c r="K16" s="16">
        <v>8</v>
      </c>
      <c r="L16" s="17">
        <f>IF(COUNTBLANK(C16:K16)&gt;0,"",SUM(C16:K16))</f>
        <v>71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71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238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238</v>
      </c>
    </row>
    <row r="18" spans="1:23" ht="12.75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54</v>
      </c>
      <c r="C20" s="16">
        <v>4</v>
      </c>
      <c r="D20" s="16">
        <v>10</v>
      </c>
      <c r="E20" s="16">
        <v>2</v>
      </c>
      <c r="F20" s="16">
        <v>5</v>
      </c>
      <c r="G20" s="16">
        <v>4</v>
      </c>
      <c r="H20" s="16">
        <v>6</v>
      </c>
      <c r="I20" s="16">
        <v>5</v>
      </c>
      <c r="J20" s="16">
        <v>5</v>
      </c>
      <c r="K20" s="16">
        <v>6</v>
      </c>
      <c r="L20" s="17">
        <f>IF(COUNTBLANK(C20:K20)&gt;0,"",SUM(C20:K20))</f>
        <v>47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47</v>
      </c>
    </row>
    <row r="21" spans="1:23" ht="12.75">
      <c r="A21" s="29">
        <v>2</v>
      </c>
      <c r="B21" s="19" t="s">
        <v>55</v>
      </c>
      <c r="C21" s="16">
        <v>5</v>
      </c>
      <c r="D21" s="16">
        <v>6</v>
      </c>
      <c r="E21" s="16">
        <v>3</v>
      </c>
      <c r="F21" s="16">
        <v>6</v>
      </c>
      <c r="G21" s="16">
        <v>6</v>
      </c>
      <c r="H21" s="16">
        <v>6</v>
      </c>
      <c r="I21" s="16">
        <v>5</v>
      </c>
      <c r="J21" s="16">
        <v>5</v>
      </c>
      <c r="K21" s="16">
        <v>7</v>
      </c>
      <c r="L21" s="17">
        <f>IF(COUNTBLANK(C21:K21)&gt;0,"",SUM(C21:K21))</f>
        <v>49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49</v>
      </c>
    </row>
    <row r="22" spans="1:23" ht="12.75">
      <c r="A22" s="29">
        <v>3</v>
      </c>
      <c r="B22" s="19" t="s">
        <v>56</v>
      </c>
      <c r="C22" s="16">
        <v>7</v>
      </c>
      <c r="D22" s="16">
        <v>9</v>
      </c>
      <c r="E22" s="16">
        <v>4</v>
      </c>
      <c r="F22" s="16">
        <v>5</v>
      </c>
      <c r="G22" s="16">
        <v>6</v>
      </c>
      <c r="H22" s="16">
        <v>6</v>
      </c>
      <c r="I22" s="16">
        <v>4</v>
      </c>
      <c r="J22" s="16">
        <v>6</v>
      </c>
      <c r="K22" s="16">
        <v>7</v>
      </c>
      <c r="L22" s="17">
        <f>IF(COUNTBLANK(C22:K22)&gt;0,"",SUM(C22:K22))</f>
        <v>54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54</v>
      </c>
    </row>
    <row r="23" spans="1:23" ht="12.75">
      <c r="A23" s="29">
        <v>4</v>
      </c>
      <c r="B23" s="19" t="s">
        <v>57</v>
      </c>
      <c r="C23" s="16">
        <v>8</v>
      </c>
      <c r="D23" s="16">
        <v>6</v>
      </c>
      <c r="E23" s="16">
        <v>5</v>
      </c>
      <c r="F23" s="16">
        <v>7</v>
      </c>
      <c r="G23" s="16">
        <v>7</v>
      </c>
      <c r="H23" s="16">
        <v>8</v>
      </c>
      <c r="I23" s="16">
        <v>8</v>
      </c>
      <c r="J23" s="16">
        <v>4</v>
      </c>
      <c r="K23" s="16">
        <v>5</v>
      </c>
      <c r="L23" s="17">
        <f>IF(COUNTBLANK(C23:K23)&gt;0,"",SUM(C23:K23))</f>
        <v>58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58</v>
      </c>
    </row>
    <row r="24" spans="1:23" ht="12.75">
      <c r="A24" s="29">
        <v>5</v>
      </c>
      <c r="B24" s="19" t="s">
        <v>58</v>
      </c>
      <c r="C24" s="16">
        <v>9</v>
      </c>
      <c r="D24" s="16">
        <v>9</v>
      </c>
      <c r="E24" s="16">
        <v>5</v>
      </c>
      <c r="F24" s="16">
        <v>5</v>
      </c>
      <c r="G24" s="16">
        <v>7</v>
      </c>
      <c r="H24" s="16">
        <v>9</v>
      </c>
      <c r="I24" s="16">
        <v>7</v>
      </c>
      <c r="J24" s="16">
        <v>5</v>
      </c>
      <c r="K24" s="16">
        <v>5</v>
      </c>
      <c r="L24" s="17">
        <f>IF(COUNTBLANK(C24:K24)&gt;0,"",SUM(C24:K24))</f>
        <v>61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61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208</v>
      </c>
    </row>
    <row r="26" spans="1:23" ht="15" customHeight="1">
      <c r="A26" s="7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67</v>
      </c>
      <c r="C28" s="16"/>
      <c r="D28" s="16"/>
      <c r="E28" s="16"/>
      <c r="F28" s="16"/>
      <c r="G28" s="16"/>
      <c r="H28" s="16"/>
      <c r="I28" s="16"/>
      <c r="J28" s="16"/>
      <c r="K28" s="16"/>
      <c r="L28" s="17" t="s">
        <v>79</v>
      </c>
      <c r="M28" s="16"/>
      <c r="N28" s="16"/>
      <c r="O28" s="16"/>
      <c r="P28" s="16"/>
      <c r="Q28" s="16"/>
      <c r="R28" s="16"/>
      <c r="S28" s="16"/>
      <c r="T28" s="16"/>
      <c r="U28" s="16"/>
      <c r="V28" s="17" t="s">
        <v>79</v>
      </c>
      <c r="W28" s="18" t="s">
        <v>79</v>
      </c>
    </row>
    <row r="29" spans="1:23" ht="12.75">
      <c r="A29" s="29">
        <v>2</v>
      </c>
      <c r="B29" s="19" t="s">
        <v>68</v>
      </c>
      <c r="C29" s="16">
        <v>7</v>
      </c>
      <c r="D29" s="16">
        <v>8</v>
      </c>
      <c r="E29" s="16">
        <v>7</v>
      </c>
      <c r="F29" s="16">
        <v>8</v>
      </c>
      <c r="G29" s="16">
        <v>5</v>
      </c>
      <c r="H29" s="16">
        <v>9</v>
      </c>
      <c r="I29" s="16">
        <v>7</v>
      </c>
      <c r="J29" s="16">
        <v>4</v>
      </c>
      <c r="K29" s="16">
        <v>6</v>
      </c>
      <c r="L29" s="17">
        <f>IF(COUNTBLANK(C29:K29)&gt;0,"",SUM(C29:K29))</f>
        <v>61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61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61</v>
      </c>
    </row>
    <row r="34" spans="1:23" ht="12.75">
      <c r="A34" s="7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59</v>
      </c>
      <c r="C36" s="16">
        <v>7</v>
      </c>
      <c r="D36" s="16">
        <v>7</v>
      </c>
      <c r="E36" s="16">
        <v>4</v>
      </c>
      <c r="F36" s="16">
        <v>7</v>
      </c>
      <c r="G36" s="16">
        <v>6</v>
      </c>
      <c r="H36" s="16">
        <v>7</v>
      </c>
      <c r="I36" s="16">
        <v>6</v>
      </c>
      <c r="J36" s="16">
        <v>5</v>
      </c>
      <c r="K36" s="16">
        <v>6</v>
      </c>
      <c r="L36" s="17">
        <f>IF(COUNTBLANK(C36:K36)&gt;0,"",SUM(C36:K36))</f>
        <v>55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55</v>
      </c>
    </row>
    <row r="37" spans="1:23" ht="12.75">
      <c r="A37" s="29">
        <v>2</v>
      </c>
      <c r="B37" s="19" t="s">
        <v>60</v>
      </c>
      <c r="C37" s="16">
        <v>8</v>
      </c>
      <c r="D37" s="16">
        <v>8</v>
      </c>
      <c r="E37" s="16">
        <v>4</v>
      </c>
      <c r="F37" s="16">
        <v>6</v>
      </c>
      <c r="G37" s="16">
        <v>7</v>
      </c>
      <c r="H37" s="16">
        <v>8</v>
      </c>
      <c r="I37" s="16">
        <v>6</v>
      </c>
      <c r="J37" s="16">
        <v>5</v>
      </c>
      <c r="K37" s="16">
        <v>6</v>
      </c>
      <c r="L37" s="17">
        <f>IF(COUNTBLANK(C37:K37)&gt;0,"",SUM(C37:K37))</f>
        <v>58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58</v>
      </c>
    </row>
    <row r="38" spans="1:23" ht="12.75">
      <c r="A38" s="29">
        <v>3</v>
      </c>
      <c r="B38" s="19" t="s">
        <v>61</v>
      </c>
      <c r="C38" s="16">
        <v>9</v>
      </c>
      <c r="D38" s="16">
        <v>9</v>
      </c>
      <c r="E38" s="16">
        <v>5</v>
      </c>
      <c r="F38" s="16">
        <v>9</v>
      </c>
      <c r="G38" s="16">
        <v>8</v>
      </c>
      <c r="H38" s="16">
        <v>9</v>
      </c>
      <c r="I38" s="16">
        <v>9</v>
      </c>
      <c r="J38" s="16">
        <v>10</v>
      </c>
      <c r="K38" s="16">
        <v>8</v>
      </c>
      <c r="L38" s="17">
        <f>IF(COUNTBLANK(C38:K38)&gt;0,"",SUM(C38:K38))</f>
        <v>76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76</v>
      </c>
    </row>
    <row r="39" spans="1:23" ht="12.75">
      <c r="A39" s="29">
        <v>4</v>
      </c>
      <c r="B39" s="19" t="s">
        <v>62</v>
      </c>
      <c r="C39" s="16">
        <v>8</v>
      </c>
      <c r="D39" s="16">
        <v>9</v>
      </c>
      <c r="E39" s="16">
        <v>5</v>
      </c>
      <c r="F39" s="16">
        <v>8</v>
      </c>
      <c r="G39" s="16">
        <v>7</v>
      </c>
      <c r="H39" s="16">
        <v>9</v>
      </c>
      <c r="I39" s="16">
        <v>6</v>
      </c>
      <c r="J39" s="16">
        <v>5</v>
      </c>
      <c r="K39" s="16">
        <v>7</v>
      </c>
      <c r="L39" s="17">
        <f>IF(COUNTBLANK(C39:K39)&gt;0,"",SUM(C39:K39))</f>
        <v>64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64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 t="s">
        <v>79</v>
      </c>
      <c r="M40" s="16"/>
      <c r="N40" s="16"/>
      <c r="O40" s="16"/>
      <c r="P40" s="20"/>
      <c r="Q40" s="20"/>
      <c r="R40" s="20"/>
      <c r="S40" s="20"/>
      <c r="T40" s="20"/>
      <c r="U40" s="20"/>
      <c r="V40" s="17" t="s">
        <v>79</v>
      </c>
      <c r="W40" s="18" t="s">
        <v>79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253</v>
      </c>
    </row>
    <row r="42" spans="1:23" ht="12.75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44</v>
      </c>
      <c r="C44" s="16">
        <v>6</v>
      </c>
      <c r="D44" s="16">
        <v>5</v>
      </c>
      <c r="E44" s="16">
        <v>3</v>
      </c>
      <c r="F44" s="16">
        <v>6</v>
      </c>
      <c r="G44" s="16">
        <v>5</v>
      </c>
      <c r="H44" s="16">
        <v>6</v>
      </c>
      <c r="I44" s="16">
        <v>5</v>
      </c>
      <c r="J44" s="16">
        <v>4</v>
      </c>
      <c r="K44" s="16">
        <v>5</v>
      </c>
      <c r="L44" s="17">
        <f>IF(COUNTBLANK(C44:K44)&gt;0,"",SUM(C44:K44))</f>
        <v>45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45</v>
      </c>
    </row>
    <row r="45" spans="1:23" ht="12.75">
      <c r="A45" s="29">
        <v>2</v>
      </c>
      <c r="B45" s="19" t="s">
        <v>45</v>
      </c>
      <c r="C45" s="16">
        <v>4</v>
      </c>
      <c r="D45" s="16">
        <v>6</v>
      </c>
      <c r="E45" s="16">
        <v>4</v>
      </c>
      <c r="F45" s="16">
        <v>6</v>
      </c>
      <c r="G45" s="16">
        <v>6</v>
      </c>
      <c r="H45" s="16">
        <v>6</v>
      </c>
      <c r="I45" s="16">
        <v>7</v>
      </c>
      <c r="J45" s="16">
        <v>4</v>
      </c>
      <c r="K45" s="16">
        <v>5</v>
      </c>
      <c r="L45" s="17">
        <f>IF(COUNTBLANK(C45:K45)&gt;0,"",SUM(C45:K45))</f>
        <v>48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48</v>
      </c>
    </row>
    <row r="46" spans="1:23" ht="12.75">
      <c r="A46" s="29">
        <v>3</v>
      </c>
      <c r="B46" s="19" t="s">
        <v>46</v>
      </c>
      <c r="C46" s="16">
        <v>7</v>
      </c>
      <c r="D46" s="16">
        <v>5</v>
      </c>
      <c r="E46" s="16">
        <v>5</v>
      </c>
      <c r="F46" s="16">
        <v>5</v>
      </c>
      <c r="G46" s="16">
        <v>5</v>
      </c>
      <c r="H46" s="16">
        <v>6</v>
      </c>
      <c r="I46" s="16">
        <v>5</v>
      </c>
      <c r="J46" s="16">
        <v>4</v>
      </c>
      <c r="K46" s="16">
        <v>7</v>
      </c>
      <c r="L46" s="17">
        <f>IF(COUNTBLANK(C46:K46)&gt;0,"",SUM(C46:K46))</f>
        <v>49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49</v>
      </c>
    </row>
    <row r="47" spans="1:23" ht="12.75">
      <c r="A47" s="29">
        <v>4</v>
      </c>
      <c r="B47" s="19" t="s">
        <v>47</v>
      </c>
      <c r="C47" s="16">
        <v>8</v>
      </c>
      <c r="D47" s="16">
        <v>11</v>
      </c>
      <c r="E47" s="16">
        <v>6</v>
      </c>
      <c r="F47" s="16">
        <v>6</v>
      </c>
      <c r="G47" s="16">
        <v>5</v>
      </c>
      <c r="H47" s="16">
        <v>7</v>
      </c>
      <c r="I47" s="16">
        <v>11</v>
      </c>
      <c r="J47" s="16">
        <v>5</v>
      </c>
      <c r="K47" s="16">
        <v>7</v>
      </c>
      <c r="L47" s="17">
        <f>IF(COUNTBLANK(C47:K47)&gt;0,"",SUM(C47:K47))</f>
        <v>66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66</v>
      </c>
    </row>
    <row r="48" spans="1:23" ht="12.75">
      <c r="A48" s="29">
        <v>5</v>
      </c>
      <c r="B48" s="19" t="s">
        <v>48</v>
      </c>
      <c r="C48" s="16">
        <v>7</v>
      </c>
      <c r="D48" s="16">
        <v>8</v>
      </c>
      <c r="E48" s="16">
        <v>3</v>
      </c>
      <c r="F48" s="16">
        <v>5</v>
      </c>
      <c r="G48" s="16">
        <v>5</v>
      </c>
      <c r="H48" s="16">
        <v>7</v>
      </c>
      <c r="I48" s="16">
        <v>6</v>
      </c>
      <c r="J48" s="16">
        <v>5</v>
      </c>
      <c r="K48" s="16">
        <v>7</v>
      </c>
      <c r="L48" s="17">
        <f>IF(COUNTBLANK(C48:K48)&gt;0,"",SUM(C48:K48))</f>
        <v>53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195</v>
      </c>
    </row>
    <row r="50" spans="1:23" ht="12.75">
      <c r="A50" s="7" t="s">
        <v>41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74</v>
      </c>
      <c r="C52" s="16">
        <v>5</v>
      </c>
      <c r="D52" s="16">
        <v>6</v>
      </c>
      <c r="E52" s="16">
        <v>3</v>
      </c>
      <c r="F52" s="16">
        <v>6</v>
      </c>
      <c r="G52" s="16">
        <v>6</v>
      </c>
      <c r="H52" s="16">
        <v>10</v>
      </c>
      <c r="I52" s="16">
        <v>5</v>
      </c>
      <c r="J52" s="16">
        <v>4</v>
      </c>
      <c r="K52" s="16">
        <v>5</v>
      </c>
      <c r="L52" s="17">
        <f>IF(COUNTBLANK(C52:K52)&gt;0,"",SUM(C52:K52))</f>
        <v>50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50</v>
      </c>
    </row>
    <row r="53" spans="1:23" ht="12.75">
      <c r="A53" s="29">
        <v>2</v>
      </c>
      <c r="B53" s="19" t="s">
        <v>75</v>
      </c>
      <c r="C53" s="16">
        <v>6</v>
      </c>
      <c r="D53" s="16">
        <v>8</v>
      </c>
      <c r="E53" s="16">
        <v>4</v>
      </c>
      <c r="F53" s="16">
        <v>5</v>
      </c>
      <c r="G53" s="16">
        <v>5</v>
      </c>
      <c r="H53" s="16">
        <v>5</v>
      </c>
      <c r="I53" s="16">
        <v>5</v>
      </c>
      <c r="J53" s="16">
        <v>5</v>
      </c>
      <c r="K53" s="16">
        <v>8</v>
      </c>
      <c r="L53" s="17">
        <f>IF(COUNTBLANK(C53:K53)&gt;0,"",SUM(C53:K53))</f>
        <v>51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51</v>
      </c>
    </row>
    <row r="54" spans="1:23" ht="12.75">
      <c r="A54" s="29">
        <v>3</v>
      </c>
      <c r="B54" s="19" t="s">
        <v>76</v>
      </c>
      <c r="C54" s="16">
        <v>5</v>
      </c>
      <c r="D54" s="16">
        <v>6</v>
      </c>
      <c r="E54" s="16">
        <v>6</v>
      </c>
      <c r="F54" s="16">
        <v>5</v>
      </c>
      <c r="G54" s="16">
        <v>5</v>
      </c>
      <c r="H54" s="16">
        <v>5</v>
      </c>
      <c r="I54" s="16">
        <v>5</v>
      </c>
      <c r="J54" s="16">
        <v>4</v>
      </c>
      <c r="K54" s="16">
        <v>5</v>
      </c>
      <c r="L54" s="17">
        <f>IF(COUNTBLANK(C54:K54)&gt;0,"",SUM(C54:K54))</f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46</v>
      </c>
    </row>
    <row r="55" spans="1:23" ht="12.75">
      <c r="A55" s="29">
        <v>4</v>
      </c>
      <c r="B55" s="19" t="s">
        <v>77</v>
      </c>
      <c r="C55" s="16">
        <v>6</v>
      </c>
      <c r="D55" s="16">
        <v>7</v>
      </c>
      <c r="E55" s="16">
        <v>4</v>
      </c>
      <c r="F55" s="16">
        <v>7</v>
      </c>
      <c r="G55" s="16">
        <v>6</v>
      </c>
      <c r="H55" s="16">
        <v>6</v>
      </c>
      <c r="I55" s="16">
        <v>6</v>
      </c>
      <c r="J55" s="16">
        <v>6</v>
      </c>
      <c r="K55" s="16">
        <v>7</v>
      </c>
      <c r="L55" s="17">
        <f>IF(COUNTBLANK(C55:K55)&gt;0,"",SUM(C55:K55))</f>
        <v>55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55</v>
      </c>
    </row>
    <row r="56" spans="1:23" ht="12.75">
      <c r="A56" s="29">
        <v>5</v>
      </c>
      <c r="B56" s="19" t="s">
        <v>78</v>
      </c>
      <c r="C56" s="16">
        <v>6</v>
      </c>
      <c r="D56" s="16">
        <v>8</v>
      </c>
      <c r="E56" s="16">
        <v>5</v>
      </c>
      <c r="F56" s="16">
        <v>6</v>
      </c>
      <c r="G56" s="16">
        <v>8</v>
      </c>
      <c r="H56" s="16">
        <v>9</v>
      </c>
      <c r="I56" s="16">
        <v>7</v>
      </c>
      <c r="J56" s="16">
        <v>4</v>
      </c>
      <c r="K56" s="16">
        <v>6</v>
      </c>
      <c r="L56" s="17">
        <f>IF(COUNTBLANK(C56:K56)&gt;0,"",SUM(C56:K56))</f>
        <v>59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59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202</v>
      </c>
    </row>
    <row r="58" spans="1:23" ht="12.75">
      <c r="A58" s="7" t="s">
        <v>42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63</v>
      </c>
      <c r="C60" s="16">
        <v>6</v>
      </c>
      <c r="D60" s="16">
        <v>9</v>
      </c>
      <c r="E60" s="16">
        <v>3</v>
      </c>
      <c r="F60" s="16">
        <v>5</v>
      </c>
      <c r="G60" s="16">
        <v>5</v>
      </c>
      <c r="H60" s="16">
        <v>6</v>
      </c>
      <c r="I60" s="16">
        <v>5</v>
      </c>
      <c r="J60" s="16">
        <v>5</v>
      </c>
      <c r="K60" s="16">
        <v>5</v>
      </c>
      <c r="L60" s="17">
        <f>IF(COUNTBLANK(C60:K60)&gt;0,"",SUM(C60:K60))</f>
        <v>49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49</v>
      </c>
    </row>
    <row r="61" spans="1:23" ht="12.75">
      <c r="A61" s="29">
        <v>2</v>
      </c>
      <c r="B61" s="19" t="s">
        <v>64</v>
      </c>
      <c r="C61" s="16">
        <v>7</v>
      </c>
      <c r="D61" s="16">
        <v>6</v>
      </c>
      <c r="E61" s="16">
        <v>4</v>
      </c>
      <c r="F61" s="16">
        <v>6</v>
      </c>
      <c r="G61" s="16">
        <v>6</v>
      </c>
      <c r="H61" s="16">
        <v>5</v>
      </c>
      <c r="I61" s="16">
        <v>6</v>
      </c>
      <c r="J61" s="16">
        <v>5</v>
      </c>
      <c r="K61" s="16">
        <v>6</v>
      </c>
      <c r="L61" s="17">
        <f>IF(COUNTBLANK(C61:K61)&gt;0,"",SUM(C61:K61))</f>
        <v>51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51</v>
      </c>
    </row>
    <row r="62" spans="1:23" ht="12.75">
      <c r="A62" s="29">
        <v>3</v>
      </c>
      <c r="B62" s="19" t="s">
        <v>65</v>
      </c>
      <c r="C62" s="16">
        <v>6</v>
      </c>
      <c r="D62" s="16">
        <v>7</v>
      </c>
      <c r="E62" s="16">
        <v>5</v>
      </c>
      <c r="F62" s="16">
        <v>6</v>
      </c>
      <c r="G62" s="16">
        <v>6</v>
      </c>
      <c r="H62" s="16">
        <v>9</v>
      </c>
      <c r="I62" s="16">
        <v>9</v>
      </c>
      <c r="J62" s="16">
        <v>4</v>
      </c>
      <c r="K62" s="16">
        <v>6</v>
      </c>
      <c r="L62" s="17">
        <f>IF(COUNTBLANK(C62:K62)&gt;0,"",SUM(C62:K62))</f>
        <v>58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58</v>
      </c>
    </row>
    <row r="63" spans="1:23" ht="12.75">
      <c r="A63" s="29">
        <v>4</v>
      </c>
      <c r="B63" s="19" t="s">
        <v>66</v>
      </c>
      <c r="C63" s="16">
        <v>6</v>
      </c>
      <c r="D63" s="16">
        <v>16</v>
      </c>
      <c r="E63" s="16">
        <v>4</v>
      </c>
      <c r="F63" s="16">
        <v>6</v>
      </c>
      <c r="G63" s="16">
        <v>4</v>
      </c>
      <c r="H63" s="16">
        <v>9</v>
      </c>
      <c r="I63" s="16">
        <v>8</v>
      </c>
      <c r="J63" s="16">
        <v>5</v>
      </c>
      <c r="K63" s="16">
        <v>7</v>
      </c>
      <c r="L63" s="17">
        <f>IF(COUNTBLANK(C63:K63)&gt;0,"",SUM(C63:K63))</f>
        <v>65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65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 t="s">
        <v>79</v>
      </c>
      <c r="M64" s="16"/>
      <c r="N64" s="16"/>
      <c r="O64" s="16"/>
      <c r="P64" s="20"/>
      <c r="Q64" s="20"/>
      <c r="R64" s="20"/>
      <c r="S64" s="20"/>
      <c r="T64" s="20"/>
      <c r="U64" s="20"/>
      <c r="V64" s="17" t="s">
        <v>79</v>
      </c>
      <c r="W64" s="18" t="s">
        <v>79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223</v>
      </c>
    </row>
    <row r="66" spans="1:23" ht="12.75">
      <c r="A66" s="7" t="s">
        <v>43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69</v>
      </c>
      <c r="C68" s="16">
        <v>4</v>
      </c>
      <c r="D68" s="16">
        <v>5</v>
      </c>
      <c r="E68" s="16">
        <v>3</v>
      </c>
      <c r="F68" s="16">
        <v>3</v>
      </c>
      <c r="G68" s="16">
        <v>3</v>
      </c>
      <c r="H68" s="16">
        <v>5</v>
      </c>
      <c r="I68" s="16">
        <v>5</v>
      </c>
      <c r="J68" s="16">
        <v>3</v>
      </c>
      <c r="K68" s="16">
        <v>5</v>
      </c>
      <c r="L68" s="17">
        <f>IF(COUNTBLANK(C68:K68)&gt;0,"",SUM(C68:K68))</f>
        <v>36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36</v>
      </c>
    </row>
    <row r="69" spans="1:23" ht="12.75">
      <c r="A69" s="29">
        <v>2</v>
      </c>
      <c r="B69" s="19" t="s">
        <v>70</v>
      </c>
      <c r="C69" s="16">
        <v>7</v>
      </c>
      <c r="D69" s="16">
        <v>7</v>
      </c>
      <c r="E69" s="16">
        <v>4</v>
      </c>
      <c r="F69" s="16">
        <v>7</v>
      </c>
      <c r="G69" s="16">
        <v>5</v>
      </c>
      <c r="H69" s="16">
        <v>9</v>
      </c>
      <c r="I69" s="16">
        <v>5</v>
      </c>
      <c r="J69" s="16">
        <v>7</v>
      </c>
      <c r="K69" s="16">
        <v>4</v>
      </c>
      <c r="L69" s="17">
        <f>IF(COUNTBLANK(C69:K69)&gt;0,"",SUM(C69:K69))</f>
        <v>55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55</v>
      </c>
    </row>
    <row r="70" spans="1:23" ht="12.75">
      <c r="A70" s="29">
        <v>3</v>
      </c>
      <c r="B70" s="19" t="s">
        <v>71</v>
      </c>
      <c r="C70" s="16">
        <v>6</v>
      </c>
      <c r="D70" s="16">
        <v>7</v>
      </c>
      <c r="E70" s="16">
        <v>4</v>
      </c>
      <c r="F70" s="16">
        <v>6</v>
      </c>
      <c r="G70" s="16">
        <v>6</v>
      </c>
      <c r="H70" s="16">
        <v>6</v>
      </c>
      <c r="I70" s="16">
        <v>6</v>
      </c>
      <c r="J70" s="16">
        <v>4</v>
      </c>
      <c r="K70" s="16">
        <v>6</v>
      </c>
      <c r="L70" s="17">
        <f>IF(COUNTBLANK(C70:K70)&gt;0,"",SUM(C70:K70))</f>
        <v>51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51</v>
      </c>
    </row>
    <row r="71" spans="1:23" ht="12.75">
      <c r="A71" s="29">
        <v>4</v>
      </c>
      <c r="B71" s="19" t="s">
        <v>72</v>
      </c>
      <c r="C71" s="16">
        <v>5</v>
      </c>
      <c r="D71" s="16">
        <v>9</v>
      </c>
      <c r="E71" s="16">
        <v>4</v>
      </c>
      <c r="F71" s="16">
        <v>6</v>
      </c>
      <c r="G71" s="16">
        <v>5</v>
      </c>
      <c r="H71" s="16">
        <v>8</v>
      </c>
      <c r="I71" s="16">
        <v>6</v>
      </c>
      <c r="J71" s="16">
        <v>5</v>
      </c>
      <c r="K71" s="16">
        <v>7</v>
      </c>
      <c r="L71" s="17">
        <f>IF(COUNTBLANK(C71:K71)&gt;0,"",SUM(C71:K71))</f>
        <v>55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55</v>
      </c>
    </row>
    <row r="72" spans="1:23" ht="12.75">
      <c r="A72" s="29">
        <v>5</v>
      </c>
      <c r="B72" s="19" t="s">
        <v>73</v>
      </c>
      <c r="C72" s="16">
        <v>5</v>
      </c>
      <c r="D72" s="16">
        <v>9</v>
      </c>
      <c r="E72" s="16">
        <v>7</v>
      </c>
      <c r="F72" s="16">
        <v>7</v>
      </c>
      <c r="G72" s="16">
        <v>5</v>
      </c>
      <c r="H72" s="16">
        <v>7</v>
      </c>
      <c r="I72" s="16">
        <v>6</v>
      </c>
      <c r="J72" s="16">
        <v>4</v>
      </c>
      <c r="K72" s="16">
        <v>7</v>
      </c>
      <c r="L72" s="17">
        <f>IF(COUNTBLANK(C72:K72)&gt;0,"",SUM(C72:K72))</f>
        <v>57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57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197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23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Scoresheet'!W33&gt;0,'Automatic Scoresheet'!A26,"")</f>
        <v>SouthWest/West</v>
      </c>
      <c r="C2" s="5" t="s">
        <v>80</v>
      </c>
    </row>
    <row r="3" spans="1:3" ht="12.75">
      <c r="A3" s="30">
        <v>2</v>
      </c>
      <c r="B3" t="str">
        <f>IF('Automatic Scoresheet'!W49&gt;0,'Automatic Scoresheet'!A42,"")</f>
        <v>De Pere</v>
      </c>
      <c r="C3" s="5">
        <f>IF(COUNTBLANK(B3)=0,'Automatic Scoresheet'!W49,"")</f>
        <v>195</v>
      </c>
    </row>
    <row r="4" spans="1:3" ht="12.75">
      <c r="A4" s="30">
        <v>3</v>
      </c>
      <c r="B4" t="str">
        <f>IF('Automatic Scoresheet'!W73&gt;0,'Automatic Scoresheet'!A66,"")</f>
        <v>Preble</v>
      </c>
      <c r="C4" s="5">
        <f>IF(COUNTBLANK(B4)=0,'Automatic Scoresheet'!W73,"")</f>
        <v>197</v>
      </c>
    </row>
    <row r="5" spans="1:3" ht="12.75">
      <c r="A5" s="30">
        <v>4</v>
      </c>
      <c r="B5" t="str">
        <f>IF('Automatic Scoresheet'!W57&gt;0,'Automatic Scoresheet'!A50,"")</f>
        <v>Notre Dame</v>
      </c>
      <c r="C5" s="5">
        <f>IF(COUNTBLANK(B5)=0,'Automatic Scoresheet'!W57,"")</f>
        <v>202</v>
      </c>
    </row>
    <row r="6" spans="1:3" ht="12.75">
      <c r="A6" s="30">
        <v>5</v>
      </c>
      <c r="B6" t="str">
        <f>IF('Automatic Scoresheet'!W25&gt;0,'Automatic Scoresheet'!A18,"")</f>
        <v>Pulaski</v>
      </c>
      <c r="C6" s="5">
        <f>IF(COUNTBLANK(B6)=0,'Automatic Scoresheet'!W25,"")</f>
        <v>208</v>
      </c>
    </row>
    <row r="7" spans="1:3" ht="12.75">
      <c r="A7" s="30">
        <v>6</v>
      </c>
      <c r="B7" t="str">
        <f>IF('Automatic Scoresheet'!W65&gt;0,'Automatic Scoresheet'!A58,"")</f>
        <v>Sheboygan</v>
      </c>
      <c r="C7" s="5">
        <f>IF(COUNTBLANK(B7)=0,'Automatic Scoresheet'!W65,"")</f>
        <v>223</v>
      </c>
    </row>
    <row r="8" spans="1:3" ht="12.75">
      <c r="A8" s="30">
        <v>7</v>
      </c>
      <c r="B8" t="str">
        <f>IF('Automatic Scoresheet'!W17&gt;0,'Automatic Scoresheet'!A10,"")</f>
        <v>Ashwubenon</v>
      </c>
      <c r="C8" s="5">
        <f>IF(COUNTBLANK(B8)=0,'Automatic Scoresheet'!W17,"")</f>
        <v>238</v>
      </c>
    </row>
    <row r="9" spans="1:3" ht="12.75">
      <c r="A9" s="30">
        <v>8</v>
      </c>
      <c r="B9" t="str">
        <f>IF('Automatic Scoresheet'!W41&gt;0,'Automatic Scoresheet'!A34,"")</f>
        <v>Bay Port</v>
      </c>
      <c r="C9" s="5">
        <f>IF(COUNTBLANK(B9)=0,'Automatic Scoresheet'!W41,"")</f>
        <v>253</v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" sqref="F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23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Scoresheet'!W68&gt;0,'Automatic Scoresheet'!B68,"")</f>
        <v>Katie Warpinski</v>
      </c>
      <c r="C2" t="str">
        <f>IF(COUNTBLANK(B2)=1,"",'Automatic Scoresheet'!$A$66)</f>
        <v>Preble</v>
      </c>
      <c r="D2" s="5">
        <f>IF(COUNTBLANK(B2)=1,"",'Automatic Scoresheet'!W68)</f>
        <v>36</v>
      </c>
    </row>
    <row r="3" spans="1:4" ht="12.75">
      <c r="A3" s="30">
        <v>2</v>
      </c>
      <c r="B3" t="str">
        <f>IF('Automatic Scoresheet'!W44&gt;0,'Automatic Scoresheet'!B44,"")</f>
        <v>Amanda Scott</v>
      </c>
      <c r="C3" t="str">
        <f>IF(COUNTBLANK(B3)=1,"",'Automatic Scoresheet'!$A$42)</f>
        <v>De Pere</v>
      </c>
      <c r="D3" s="5">
        <f>IF(COUNTBLANK(B3)=1,"",'Automatic Scoresheet'!W44)</f>
        <v>45</v>
      </c>
    </row>
    <row r="4" spans="1:4" ht="12.75">
      <c r="A4" s="30">
        <v>3</v>
      </c>
      <c r="B4" t="str">
        <f>IF('Automatic Scoresheet'!W54&gt;0,'Automatic Scoresheet'!B54,"")</f>
        <v>Maddie Woodward</v>
      </c>
      <c r="C4" t="str">
        <f>IF(COUNTBLANK(B4)=1,"",'Automatic Scoresheet'!$A$50)</f>
        <v>Notre Dame</v>
      </c>
      <c r="D4" s="5">
        <f>IF(COUNTBLANK(B4)=1,"",'Automatic Scoresheet'!W54)</f>
        <v>46</v>
      </c>
    </row>
    <row r="5" spans="1:4" ht="12.75">
      <c r="A5" s="27">
        <v>4</v>
      </c>
      <c r="B5" t="str">
        <f>IF('Automatic Scoresheet'!W20&gt;0,'Automatic Scoresheet'!B20,"")</f>
        <v>Madi Winter</v>
      </c>
      <c r="C5" t="str">
        <f>IF(COUNTBLANK(B5)=1,"",'Automatic Scoresheet'!$A$18)</f>
        <v>Pulaski</v>
      </c>
      <c r="D5" s="5">
        <f>IF(COUNTBLANK(B5)=1,"",'Automatic Scoresheet'!W20)</f>
        <v>47</v>
      </c>
    </row>
    <row r="6" spans="1:4" ht="12.75">
      <c r="A6" s="30">
        <v>5</v>
      </c>
      <c r="B6" t="str">
        <f>IF('Automatic Scoresheet'!W45&gt;0,'Automatic Scoresheet'!B45,"")</f>
        <v>Annie Schneider</v>
      </c>
      <c r="C6" t="str">
        <f>IF(COUNTBLANK(B6)=1,"",'Automatic Scoresheet'!$A$42)</f>
        <v>De Pere</v>
      </c>
      <c r="D6" s="5">
        <f>IF(COUNTBLANK(B6)=1,"",'Automatic Scoresheet'!W45)</f>
        <v>48</v>
      </c>
    </row>
    <row r="7" spans="1:4" ht="12.75">
      <c r="A7" s="30">
        <v>6</v>
      </c>
      <c r="B7" t="str">
        <f>IF('Automatic Scoresheet'!W14&gt;0,'Automatic Scoresheet'!B14,"")</f>
        <v>Zion Estano</v>
      </c>
      <c r="C7" t="str">
        <f>IF(COUNTBLANK(B7)=1,"",'Automatic Scoresheet'!$A$10)</f>
        <v>Ashwubenon</v>
      </c>
      <c r="D7" s="5">
        <f>IF(COUNTBLANK(B7)=1,"",'Automatic Scoresheet'!W14)</f>
        <v>49</v>
      </c>
    </row>
    <row r="8" spans="1:4" ht="12.75">
      <c r="A8" s="27">
        <v>7</v>
      </c>
      <c r="B8" t="str">
        <f>IF('Automatic Scoresheet'!W21&gt;0,'Automatic Scoresheet'!B21,"")</f>
        <v>Ally Tonn</v>
      </c>
      <c r="C8" t="str">
        <f>IF(COUNTBLANK(B8)=1,"",'Automatic Scoresheet'!$A$18)</f>
        <v>Pulaski</v>
      </c>
      <c r="D8" s="5">
        <f>IF(COUNTBLANK(B8)=1,"",'Automatic Scoresheet'!W21)</f>
        <v>49</v>
      </c>
    </row>
    <row r="9" spans="1:4" ht="12.75">
      <c r="A9" s="30">
        <v>8</v>
      </c>
      <c r="B9" t="str">
        <f>IF('Automatic Scoresheet'!W46&gt;0,'Automatic Scoresheet'!B46,"")</f>
        <v>Ella Buboltz</v>
      </c>
      <c r="C9" t="str">
        <f>IF(COUNTBLANK(B9)=1,"",'Automatic Scoresheet'!$A$42)</f>
        <v>De Pere</v>
      </c>
      <c r="D9" s="5">
        <f>IF(COUNTBLANK(B9)=1,"",'Automatic Scoresheet'!W46)</f>
        <v>49</v>
      </c>
    </row>
    <row r="10" spans="1:4" ht="12.75">
      <c r="A10" s="30">
        <v>9</v>
      </c>
      <c r="B10" t="str">
        <f>IF('Automatic Scoresheet'!W60&gt;0,'Automatic Scoresheet'!B60,"")</f>
        <v>Sidney Moerchen</v>
      </c>
      <c r="C10" t="str">
        <f>IF(COUNTBLANK(B10)=1,"",'Automatic Scoresheet'!$A$58)</f>
        <v>Sheboygan</v>
      </c>
      <c r="D10" s="5">
        <f>IF(COUNTBLANK(B10)=1,"",'Automatic Scoresheet'!W60)</f>
        <v>49</v>
      </c>
    </row>
    <row r="11" spans="1:4" ht="12.75">
      <c r="A11" s="27">
        <v>10</v>
      </c>
      <c r="B11" t="str">
        <f>IF('Automatic Scoresheet'!W52&gt;0,'Automatic Scoresheet'!B52,"")</f>
        <v>Emily Martin</v>
      </c>
      <c r="C11" t="str">
        <f>IF(COUNTBLANK(B11)=1,"",'Automatic Scoresheet'!$A$50)</f>
        <v>Notre Dame</v>
      </c>
      <c r="D11" s="5">
        <f>IF(COUNTBLANK(B11)=1,"",'Automatic Scoresheet'!W52)</f>
        <v>50</v>
      </c>
    </row>
    <row r="12" spans="1:4" ht="12.75">
      <c r="A12" s="30">
        <v>11</v>
      </c>
      <c r="B12" t="str">
        <f>IF('Automatic Scoresheet'!W53&gt;0,'Automatic Scoresheet'!B53,"")</f>
        <v>Emily Smits</v>
      </c>
      <c r="C12" t="str">
        <f>IF(COUNTBLANK(B12)=1,"",'Automatic Scoresheet'!$A$50)</f>
        <v>Notre Dame</v>
      </c>
      <c r="D12" s="5">
        <f>IF(COUNTBLANK(B12)=1,"",'Automatic Scoresheet'!W53)</f>
        <v>51</v>
      </c>
    </row>
    <row r="13" spans="1:4" ht="12.75">
      <c r="A13" s="30">
        <v>12</v>
      </c>
      <c r="B13" t="str">
        <f>IF('Automatic Scoresheet'!W61&gt;0,'Automatic Scoresheet'!B61,"")</f>
        <v>McKenzie Wassink</v>
      </c>
      <c r="C13" t="str">
        <f>IF(COUNTBLANK(B13)=1,"",'Automatic Scoresheet'!$A$58)</f>
        <v>Sheboygan</v>
      </c>
      <c r="D13" s="5">
        <f>IF(COUNTBLANK(B13)=1,"",'Automatic Scoresheet'!W61)</f>
        <v>51</v>
      </c>
    </row>
    <row r="14" spans="1:4" ht="12.75">
      <c r="A14" s="27">
        <v>13</v>
      </c>
      <c r="B14" t="str">
        <f>IF('Automatic Scoresheet'!W70&gt;0,'Automatic Scoresheet'!B70,"")</f>
        <v>Brittany Karchinski</v>
      </c>
      <c r="C14" t="str">
        <f>IF(COUNTBLANK(B14)=1,"",'Automatic Scoresheet'!$A$66)</f>
        <v>Preble</v>
      </c>
      <c r="D14" s="5">
        <f>IF(COUNTBLANK(B14)=1,"",'Automatic Scoresheet'!W70)</f>
        <v>51</v>
      </c>
    </row>
    <row r="15" spans="1:4" ht="12.75">
      <c r="A15" s="30">
        <v>14</v>
      </c>
      <c r="B15" t="str">
        <f>IF('Automatic Scoresheet'!W48&gt;0,'Automatic Scoresheet'!B48,"")</f>
        <v>Addy Johnson</v>
      </c>
      <c r="C15" t="str">
        <f>IF(COUNTBLANK(B15)=1,"",'Automatic Scoresheet'!$A$42)</f>
        <v>De Pere</v>
      </c>
      <c r="D15" s="5">
        <f>IF(COUNTBLANK(B15)=1,"",'Automatic Scoresheet'!W48)</f>
        <v>53</v>
      </c>
    </row>
    <row r="16" spans="1:4" ht="12.75">
      <c r="A16" s="30">
        <v>15</v>
      </c>
      <c r="B16" t="str">
        <f>IF('Automatic Scoresheet'!W22&gt;0,'Automatic Scoresheet'!B22,"")</f>
        <v>Alex DeGroot</v>
      </c>
      <c r="C16" t="str">
        <f>IF(COUNTBLANK(B16)=1,"",'Automatic Scoresheet'!$A$18)</f>
        <v>Pulaski</v>
      </c>
      <c r="D16" s="5">
        <f>IF(COUNTBLANK(B16)=1,"",'Automatic Scoresheet'!W22)</f>
        <v>54</v>
      </c>
    </row>
    <row r="17" spans="1:4" ht="12.75">
      <c r="A17" s="27">
        <v>16</v>
      </c>
      <c r="B17" t="str">
        <f>IF('Automatic Scoresheet'!W36&gt;0,'Automatic Scoresheet'!B36,"")</f>
        <v>Tori Grimm</v>
      </c>
      <c r="C17" t="str">
        <f>IF(COUNTBLANK(B17)=1,"",'Automatic Scoresheet'!$A$34)</f>
        <v>Bay Port</v>
      </c>
      <c r="D17" s="5">
        <f>IF(COUNTBLANK(B17)=1,"",'Automatic Scoresheet'!W36)</f>
        <v>55</v>
      </c>
    </row>
    <row r="18" spans="1:4" ht="12.75">
      <c r="A18" s="30">
        <v>17</v>
      </c>
      <c r="B18" t="str">
        <f>IF('Automatic Scoresheet'!W55&gt;0,'Automatic Scoresheet'!B55,"")</f>
        <v>Maddie Moureau</v>
      </c>
      <c r="C18" t="str">
        <f>IF(COUNTBLANK(B18)=1,"",'Automatic Scoresheet'!$A$50)</f>
        <v>Notre Dame</v>
      </c>
      <c r="D18" s="5">
        <f>IF(COUNTBLANK(B18)=1,"",'Automatic Scoresheet'!W55)</f>
        <v>55</v>
      </c>
    </row>
    <row r="19" spans="1:4" ht="12.75">
      <c r="A19" s="30">
        <v>18</v>
      </c>
      <c r="B19" t="str">
        <f>IF('Automatic Scoresheet'!W69&gt;0,'Automatic Scoresheet'!B69,"")</f>
        <v>Rachael Revolinski</v>
      </c>
      <c r="C19" t="str">
        <f>IF(COUNTBLANK(B19)=1,"",'Automatic Scoresheet'!$A$66)</f>
        <v>Preble</v>
      </c>
      <c r="D19" s="5">
        <f>IF(COUNTBLANK(B19)=1,"",'Automatic Scoresheet'!W69)</f>
        <v>55</v>
      </c>
    </row>
    <row r="20" spans="1:4" ht="12.75">
      <c r="A20" s="27">
        <v>19</v>
      </c>
      <c r="B20" t="str">
        <f>IF('Automatic Scoresheet'!W71&gt;0,'Automatic Scoresheet'!B71,"")</f>
        <v>Emma Onesti</v>
      </c>
      <c r="C20" t="str">
        <f>IF(COUNTBLANK(B20)=1,"",'Automatic Scoresheet'!$A$66)</f>
        <v>Preble</v>
      </c>
      <c r="D20" s="5">
        <f>IF(COUNTBLANK(B20)=1,"",'Automatic Scoresheet'!W71)</f>
        <v>55</v>
      </c>
    </row>
    <row r="21" spans="1:4" ht="12.75">
      <c r="A21" s="30">
        <v>20</v>
      </c>
      <c r="B21" t="str">
        <f>IF('Automatic Scoresheet'!W12&gt;0,'Automatic Scoresheet'!B12,"")</f>
        <v>Lindsay Zabel</v>
      </c>
      <c r="C21" t="str">
        <f>IF(COUNTBLANK(B21)=1,"",'Automatic Scoresheet'!$A$10)</f>
        <v>Ashwubenon</v>
      </c>
      <c r="D21" s="27">
        <f>IF(COUNTBLANK(B21)=1,"",'Automatic Scoresheet'!W12)</f>
        <v>57</v>
      </c>
    </row>
    <row r="22" spans="1:4" ht="12.75">
      <c r="A22" s="30">
        <v>21</v>
      </c>
      <c r="B22" t="str">
        <f>IF('Automatic Scoresheet'!W72&gt;0,'Automatic Scoresheet'!B72,"")</f>
        <v>Lauren Conard</v>
      </c>
      <c r="C22" t="str">
        <f>IF(COUNTBLANK(B22)=1,"",'Automatic Scoresheet'!$A$66)</f>
        <v>Preble</v>
      </c>
      <c r="D22" s="5">
        <f>IF(COUNTBLANK(B22)=1,"",'Automatic Scoresheet'!W72)</f>
        <v>57</v>
      </c>
    </row>
    <row r="23" spans="1:4" ht="12.75">
      <c r="A23" s="27">
        <v>22</v>
      </c>
      <c r="B23" t="str">
        <f>IF('Automatic Scoresheet'!W23&gt;0,'Automatic Scoresheet'!B23,"")</f>
        <v>Emma Jonas</v>
      </c>
      <c r="C23" t="str">
        <f>IF(COUNTBLANK(B23)=1,"",'Automatic Scoresheet'!$A$18)</f>
        <v>Pulaski</v>
      </c>
      <c r="D23" s="5">
        <f>IF(COUNTBLANK(B23)=1,"",'Automatic Scoresheet'!W23)</f>
        <v>58</v>
      </c>
    </row>
    <row r="24" spans="1:4" ht="12.75">
      <c r="A24" s="30">
        <v>23</v>
      </c>
      <c r="B24" t="str">
        <f>IF('Automatic Scoresheet'!W37&gt;0,'Automatic Scoresheet'!B37,"")</f>
        <v>Lauren Lemorande</v>
      </c>
      <c r="C24" t="str">
        <f>IF(COUNTBLANK(B24)=1,"",'Automatic Scoresheet'!$A$34)</f>
        <v>Bay Port</v>
      </c>
      <c r="D24" s="5">
        <f>IF(COUNTBLANK(B24)=1,"",'Automatic Scoresheet'!W37)</f>
        <v>58</v>
      </c>
    </row>
    <row r="25" spans="1:4" ht="12.75">
      <c r="A25" s="30">
        <v>24</v>
      </c>
      <c r="B25" t="str">
        <f>IF('Automatic Scoresheet'!W62&gt;0,'Automatic Scoresheet'!B62,"")</f>
        <v>Erica Wittstock</v>
      </c>
      <c r="C25" t="str">
        <f>IF(COUNTBLANK(B25)=1,"",'Automatic Scoresheet'!$A$58)</f>
        <v>Sheboygan</v>
      </c>
      <c r="D25" s="5">
        <f>IF(COUNTBLANK(B25)=1,"",'Automatic Scoresheet'!W62)</f>
        <v>58</v>
      </c>
    </row>
    <row r="26" spans="1:4" ht="12.75">
      <c r="A26" s="27">
        <v>25</v>
      </c>
      <c r="B26" t="str">
        <f>IF('Automatic Scoresheet'!W56&gt;0,'Automatic Scoresheet'!B56,"")</f>
        <v>Molly Schneider</v>
      </c>
      <c r="C26" t="str">
        <f>IF(COUNTBLANK(B26)=1,"",'Automatic Scoresheet'!$A$50)</f>
        <v>Notre Dame</v>
      </c>
      <c r="D26" s="5">
        <f>IF(COUNTBLANK(B26)=1,"",'Automatic Scoresheet'!W56)</f>
        <v>59</v>
      </c>
    </row>
    <row r="27" spans="1:4" ht="12.75">
      <c r="A27" s="30">
        <v>26</v>
      </c>
      <c r="B27" t="str">
        <f>IF('Automatic Scoresheet'!W13&gt;0,'Automatic Scoresheet'!B13,"")</f>
        <v>Rylie Severson</v>
      </c>
      <c r="C27" t="str">
        <f>IF(COUNTBLANK(B27)=1,"",'Automatic Scoresheet'!$A$10)</f>
        <v>Ashwubenon</v>
      </c>
      <c r="D27" s="5">
        <f>IF(COUNTBLANK(B27)=1,"",'Automatic Scoresheet'!W13)</f>
        <v>61</v>
      </c>
    </row>
    <row r="28" spans="1:4" ht="12.75">
      <c r="A28" s="30">
        <v>27</v>
      </c>
      <c r="B28" t="str">
        <f>IF('Automatic Scoresheet'!W24&gt;0,'Automatic Scoresheet'!B24,"")</f>
        <v>Sadie Kelley</v>
      </c>
      <c r="C28" t="str">
        <f>IF(COUNTBLANK(B28)=1,"",'Automatic Scoresheet'!$A$18)</f>
        <v>Pulaski</v>
      </c>
      <c r="D28" s="5">
        <f>IF(COUNTBLANK(B28)=1,"",'Automatic Scoresheet'!W24)</f>
        <v>61</v>
      </c>
    </row>
    <row r="29" spans="1:4" ht="12.75">
      <c r="A29" s="27">
        <v>28</v>
      </c>
      <c r="B29" t="str">
        <f>IF('Automatic Scoresheet'!W29&gt;0,'Automatic Scoresheet'!B29,"")</f>
        <v>Anna Rankin</v>
      </c>
      <c r="C29" t="str">
        <f>IF(COUNTBLANK(B29)=1,"",'Automatic Scoresheet'!$A$26)</f>
        <v>SouthWest/West</v>
      </c>
      <c r="D29" s="5">
        <f>IF(COUNTBLANK(B29)=1,"",'Automatic Scoresheet'!W29)</f>
        <v>61</v>
      </c>
    </row>
    <row r="30" spans="1:4" ht="12.75">
      <c r="A30" s="30">
        <v>29</v>
      </c>
      <c r="B30" t="str">
        <f>IF('Automatic Scoresheet'!W39&gt;0,'Automatic Scoresheet'!B39,"")</f>
        <v>Erin Hunter</v>
      </c>
      <c r="C30" t="str">
        <f>IF(COUNTBLANK(B30)=1,"",'Automatic Scoresheet'!$A$34)</f>
        <v>Bay Port</v>
      </c>
      <c r="D30" s="5">
        <f>IF(COUNTBLANK(B30)=1,"",'Automatic Scoresheet'!W39)</f>
        <v>64</v>
      </c>
    </row>
    <row r="31" spans="1:4" ht="12.75">
      <c r="A31" s="30">
        <v>30</v>
      </c>
      <c r="B31" t="str">
        <f>IF('Automatic Scoresheet'!W63&gt;0,'Automatic Scoresheet'!B63,"")</f>
        <v>Autumn Smith</v>
      </c>
      <c r="C31" t="str">
        <f>IF(COUNTBLANK(B31)=1,"",'Automatic Scoresheet'!$A$58)</f>
        <v>Sheboygan</v>
      </c>
      <c r="D31" s="5">
        <f>IF(COUNTBLANK(B31)=1,"",'Automatic Scoresheet'!W63)</f>
        <v>65</v>
      </c>
    </row>
    <row r="32" spans="1:4" ht="12.75">
      <c r="A32" s="27">
        <v>31</v>
      </c>
      <c r="B32" t="str">
        <f>IF('Automatic Scoresheet'!W47&gt;0,'Automatic Scoresheet'!B47,"")</f>
        <v>Megan Langer</v>
      </c>
      <c r="C32" t="str">
        <f>IF(COUNTBLANK(B32)=1,"",'Automatic Scoresheet'!$A$42)</f>
        <v>De Pere</v>
      </c>
      <c r="D32" s="5">
        <f>IF(COUNTBLANK(B32)=1,"",'Automatic Scoresheet'!W47)</f>
        <v>66</v>
      </c>
    </row>
    <row r="33" spans="1:4" ht="12.75">
      <c r="A33" s="30">
        <v>32</v>
      </c>
      <c r="B33" t="str">
        <f>IF('Automatic Scoresheet'!W16&gt;0,'Automatic Scoresheet'!B16,"")</f>
        <v>Allie Perey</v>
      </c>
      <c r="C33" t="str">
        <f>IF(COUNTBLANK(B33)=1,"",'Automatic Scoresheet'!$A$10)</f>
        <v>Ashwubenon</v>
      </c>
      <c r="D33" s="5">
        <f>IF(COUNTBLANK(B33)=1,"",'Automatic Scoresheet'!W16)</f>
        <v>71</v>
      </c>
    </row>
    <row r="34" spans="1:4" ht="12.75">
      <c r="A34" s="30">
        <v>33</v>
      </c>
      <c r="B34" t="str">
        <f>IF('Automatic Scoresheet'!W15&gt;0,'Automatic Scoresheet'!B15,"")</f>
        <v>Abby Moynihan</v>
      </c>
      <c r="C34" t="str">
        <f>IF(COUNTBLANK(B34)=1,"",'Automatic Scoresheet'!$A$10)</f>
        <v>Ashwubenon</v>
      </c>
      <c r="D34" s="5">
        <f>IF(COUNTBLANK(B34)=1,"",'Automatic Scoresheet'!W15)</f>
        <v>73</v>
      </c>
    </row>
    <row r="35" spans="1:4" ht="12.75">
      <c r="A35" s="27">
        <v>34</v>
      </c>
      <c r="B35" t="str">
        <f>IF('Automatic Scoresheet'!W38&gt;0,'Automatic Scoresheet'!B38,"")</f>
        <v>Maddy Peters</v>
      </c>
      <c r="C35" t="str">
        <f>IF(COUNTBLANK(B35)=1,"",'Automatic Scoresheet'!$A$34)</f>
        <v>Bay Port</v>
      </c>
      <c r="D35" s="5">
        <f>IF(COUNTBLANK(B35)=1,"",'Automatic Scoresheet'!W38)</f>
        <v>76</v>
      </c>
    </row>
    <row r="36" spans="1:4" ht="12.75">
      <c r="A36" s="30">
        <v>35</v>
      </c>
      <c r="B36">
        <f>IF('Automatic Scoresheet'!W30&gt;0,'Automatic Scoresheet'!B30,"")</f>
      </c>
      <c r="C36">
        <f>IF(COUNTBLANK(B36)=1,"",'Automatic Scoresheet'!$A$26)</f>
      </c>
      <c r="D36" s="5">
        <f>IF(COUNTBLANK(B36)=1,"",'Automatic Scoresheet'!W30)</f>
      </c>
    </row>
    <row r="37" spans="1:4" ht="12.75">
      <c r="A37" s="30">
        <v>36</v>
      </c>
      <c r="B37">
        <f>IF('Automatic Scoresheet'!W31&gt;0,'Automatic Scoresheet'!B31,"")</f>
      </c>
      <c r="C37">
        <f>IF(COUNTBLANK(B37)=1,"",'Automatic Scoresheet'!$A$26)</f>
      </c>
      <c r="D37" s="5">
        <f>IF(COUNTBLANK(B37)=1,"",'Automatic Scoresheet'!W31)</f>
      </c>
    </row>
    <row r="38" spans="1:4" ht="12.75">
      <c r="A38" s="27">
        <v>37</v>
      </c>
      <c r="B38">
        <f>IF('Automatic Scoresheet'!W32&gt;0,'Automatic Scoresheet'!B32,"")</f>
      </c>
      <c r="C38">
        <f>IF(COUNTBLANK(B38)=1,"",'Automatic Scoresheet'!$A$26)</f>
      </c>
      <c r="D38" s="5">
        <f>IF(COUNTBLANK(B38)=1,"",'Automatic Scoresheet'!W32)</f>
      </c>
    </row>
    <row r="39" spans="1:4" ht="12.75">
      <c r="A39" s="30">
        <v>38</v>
      </c>
      <c r="B39" t="str">
        <f>IF('Automatic Scoresheet'!W28&gt;0,'Automatic Scoresheet'!B28,"")</f>
        <v>Claire Burkard</v>
      </c>
      <c r="C39" t="str">
        <f>IF(COUNTBLANK(B39)=1,"",'Automatic Scoresheet'!$A$26)</f>
        <v>SouthWest/West</v>
      </c>
      <c r="D39" s="5" t="str">
        <f>IF(COUNTBLANK(B39)=1,"",'Automatic Scoresheet'!W28)</f>
        <v>dq</v>
      </c>
    </row>
    <row r="40" spans="1:4" ht="12.75">
      <c r="A40" s="30">
        <v>39</v>
      </c>
      <c r="B40">
        <f>IF('Automatic Scoresheet'!W40&gt;0,'Automatic Scoresheet'!B40,"")</f>
        <v>0</v>
      </c>
      <c r="C40" t="str">
        <f>IF(COUNTBLANK(B40)=1,"",'Automatic Scoresheet'!$A$34)</f>
        <v>Bay Port</v>
      </c>
      <c r="D40" s="5" t="str">
        <f>IF(COUNTBLANK(B40)=1,"",'Automatic Scoresheet'!W40)</f>
        <v>dq</v>
      </c>
    </row>
    <row r="41" spans="1:4" ht="12.75">
      <c r="A41" s="27">
        <v>40</v>
      </c>
      <c r="B41">
        <f>IF('Automatic Scoresheet'!W64&gt;0,'Automatic Scoresheet'!B64,"")</f>
        <v>0</v>
      </c>
      <c r="C41" t="str">
        <f>IF(COUNTBLANK(B41)=1,"",'Automatic Scoresheet'!$A$58)</f>
        <v>Sheboygan</v>
      </c>
      <c r="D41" s="5" t="str">
        <f>IF(COUNTBLANK(B41)=1,"",'Automatic Scoresheet'!W64)</f>
        <v>dq</v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Kevin Dessart</cp:lastModifiedBy>
  <cp:lastPrinted>2007-04-30T22:53:30Z</cp:lastPrinted>
  <dcterms:created xsi:type="dcterms:W3CDTF">2006-04-11T14:41:07Z</dcterms:created>
  <dcterms:modified xsi:type="dcterms:W3CDTF">2016-08-23T23:38:05Z</dcterms:modified>
  <cp:category/>
  <cp:version/>
  <cp:contentType/>
  <cp:contentStatus/>
</cp:coreProperties>
</file>