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" yWindow="20" windowWidth="2074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<sst xmlns="http://schemas.openxmlformats.org/spreadsheetml/2006/main" count="92" uniqueCount="60">
  <si>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</si>
  <si>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</si>
  <si>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</si>
  <si>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</si>
  <si>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</si>
  <si>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</si>
  <si>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</si>
  <si>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</si>
  <si>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</si>
  <si>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</si>
  <si>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</si>
  <si>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</si>
  <si>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</si>
  <si>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</si>
  <si>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Arrowhead</t>
  </si>
  <si>
    <t>Catholic Memorial</t>
  </si>
  <si>
    <t>Kettle Moraine</t>
  </si>
  <si>
    <t>Mukwonago</t>
  </si>
  <si>
    <t>Muskego</t>
  </si>
  <si>
    <t>Waukesha</t>
  </si>
  <si>
    <t>Classic 8 Conference Meet</t>
  </si>
  <si>
    <t>Broadlands</t>
  </si>
  <si>
    <t>63.4/110</t>
  </si>
  <si>
    <t>Abby Cavaiani</t>
  </si>
  <si>
    <t xml:space="preserve">Hannah Schulz </t>
  </si>
  <si>
    <t>Maddy Cole</t>
  </si>
  <si>
    <t>Sarah Ernst</t>
  </si>
  <si>
    <t>Gianna Gastrow</t>
  </si>
  <si>
    <t>Emily Lauterbach</t>
  </si>
  <si>
    <t>Sydney Brandt</t>
  </si>
  <si>
    <t>Madeline Koenig</t>
  </si>
  <si>
    <t>Ashley Weber</t>
  </si>
  <si>
    <t>Hailey Lapinski</t>
  </si>
  <si>
    <t>Ellie Craig</t>
  </si>
  <si>
    <t>Kiley Stromberg</t>
  </si>
  <si>
    <t>Karie Kaufman</t>
  </si>
  <si>
    <t>Katherine Gorczany</t>
  </si>
  <si>
    <t>Josie Minz</t>
  </si>
  <si>
    <t>Isabel Johnson</t>
  </si>
  <si>
    <t>Oconomowoc</t>
  </si>
  <si>
    <t>Grace Suter</t>
  </si>
  <si>
    <t>Julia Schilling</t>
  </si>
  <si>
    <t>Madison LaPaz</t>
  </si>
  <si>
    <t>Grace Westerman</t>
  </si>
  <si>
    <t>Macie Borgman</t>
  </si>
  <si>
    <t>Lauren Alioto</t>
  </si>
  <si>
    <t>Natalie Shanley</t>
  </si>
  <si>
    <t>Ashley Stanislawski</t>
  </si>
  <si>
    <t>Elizabeth Mantey</t>
  </si>
  <si>
    <t>Kady Cawley</t>
  </si>
  <si>
    <t>Skyler Phillips</t>
  </si>
  <si>
    <t>Claire Kormanik</t>
  </si>
  <si>
    <t>Ashley Warwick</t>
  </si>
  <si>
    <t>Brittany Bloor</t>
  </si>
  <si>
    <t>Kila Eckmann</t>
  </si>
  <si>
    <t>Natalie Wendorf</t>
  </si>
  <si>
    <t>Bridget Topczewski</t>
  </si>
  <si>
    <t>Caroline Kroeninger</t>
  </si>
  <si>
    <t>Vacant</t>
  </si>
  <si>
    <t>Warm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</si>
</sst>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6"/>
  <sheetViews>
    <sheetView tabSelected="1" zoomScale="125" zoomScaleNormal="125" workbookViewId="0" topLeftCell="A1">
      <selection activeCell="B7" sqref="B7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42999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4952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59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4</v>
      </c>
      <c r="D9" s="16">
        <v>5</v>
      </c>
      <c r="E9" s="16">
        <v>4</v>
      </c>
      <c r="F9" s="16">
        <v>3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4</v>
      </c>
      <c r="S9" s="16">
        <v>5</v>
      </c>
      <c r="T9" s="16">
        <v>4</v>
      </c>
      <c r="U9" s="16">
        <v>3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9" t="s">
        <v>28</v>
      </c>
      <c r="C12" s="16">
        <v>5</v>
      </c>
      <c r="D12" s="16">
        <v>4</v>
      </c>
      <c r="E12" s="16">
        <v>3</v>
      </c>
      <c r="F12" s="16">
        <v>4</v>
      </c>
      <c r="G12" s="16">
        <v>3</v>
      </c>
      <c r="H12" s="16">
        <v>4</v>
      </c>
      <c r="I12" s="16">
        <v>3</v>
      </c>
      <c r="J12" s="16">
        <v>4</v>
      </c>
      <c r="K12" s="16">
        <v>4</v>
      </c>
      <c r="L12" s="17">
        <f>IF(COUNTBLANK(C12:K12)&gt;0,"",SUM(C12:K12))</f>
        <v>34</v>
      </c>
      <c r="M12" s="16">
        <v>4</v>
      </c>
      <c r="N12" s="16">
        <v>3</v>
      </c>
      <c r="O12" s="16">
        <v>2</v>
      </c>
      <c r="P12" s="16">
        <v>5</v>
      </c>
      <c r="Q12" s="16">
        <v>3</v>
      </c>
      <c r="R12" s="16">
        <v>3</v>
      </c>
      <c r="S12" s="16">
        <v>5</v>
      </c>
      <c r="T12" s="16">
        <v>4</v>
      </c>
      <c r="U12" s="16">
        <v>4</v>
      </c>
      <c r="V12" s="17">
        <f>IF(COUNTBLANK(M12:U12)&gt;0,"",SUM(M12:U12))</f>
        <v>33</v>
      </c>
      <c r="W12" s="18">
        <f>IF(COUNT(L12,V12)&gt;0,SUM(L12,V12),0)</f>
        <v>67</v>
      </c>
    </row>
    <row r="13" spans="1:23" ht="12">
      <c r="A13" s="29">
        <v>2</v>
      </c>
      <c r="B13" s="19" t="s">
        <v>26</v>
      </c>
      <c r="C13" s="16">
        <v>5</v>
      </c>
      <c r="D13" s="16">
        <v>4</v>
      </c>
      <c r="E13" s="16">
        <v>5</v>
      </c>
      <c r="F13" s="16">
        <v>3</v>
      </c>
      <c r="G13" s="16">
        <v>6</v>
      </c>
      <c r="H13" s="16">
        <v>5</v>
      </c>
      <c r="I13" s="16">
        <v>3</v>
      </c>
      <c r="J13" s="16">
        <v>4</v>
      </c>
      <c r="K13" s="16">
        <v>4</v>
      </c>
      <c r="L13" s="17">
        <f>IF(COUNTBLANK(C13:K13)&gt;0,"",SUM(C13:K13))</f>
        <v>39</v>
      </c>
      <c r="M13" s="16">
        <v>4</v>
      </c>
      <c r="N13" s="16">
        <v>5</v>
      </c>
      <c r="O13" s="16">
        <v>3</v>
      </c>
      <c r="P13" s="20">
        <v>7</v>
      </c>
      <c r="Q13" s="20">
        <v>4</v>
      </c>
      <c r="R13" s="20">
        <v>4</v>
      </c>
      <c r="S13" s="20">
        <v>5</v>
      </c>
      <c r="T13" s="20">
        <v>5</v>
      </c>
      <c r="U13" s="20">
        <v>3</v>
      </c>
      <c r="V13" s="17">
        <f>IF(COUNTBLANK(M13:U13)&gt;0,"",SUM(M13:U13))</f>
        <v>40</v>
      </c>
      <c r="W13" s="18">
        <f>IF(COUNT(L13,V13)&gt;0,SUM(L13,V13),0)</f>
        <v>79</v>
      </c>
    </row>
    <row r="14" spans="1:23" ht="12">
      <c r="A14" s="29">
        <v>3</v>
      </c>
      <c r="B14" s="19" t="s">
        <v>27</v>
      </c>
      <c r="C14" s="16">
        <v>5</v>
      </c>
      <c r="D14" s="16">
        <v>4</v>
      </c>
      <c r="E14" s="16">
        <v>4</v>
      </c>
      <c r="F14" s="16">
        <v>2</v>
      </c>
      <c r="G14" s="16">
        <v>4</v>
      </c>
      <c r="H14" s="16">
        <v>5</v>
      </c>
      <c r="I14" s="16">
        <v>4</v>
      </c>
      <c r="J14" s="16">
        <v>4</v>
      </c>
      <c r="K14" s="16">
        <v>4</v>
      </c>
      <c r="L14" s="17">
        <f>IF(COUNTBLANK(C14:K14)&gt;0,"",SUM(C14:K14))</f>
        <v>36</v>
      </c>
      <c r="M14" s="16">
        <v>4</v>
      </c>
      <c r="N14" s="16">
        <v>5</v>
      </c>
      <c r="O14" s="16">
        <v>3</v>
      </c>
      <c r="P14" s="20">
        <v>5</v>
      </c>
      <c r="Q14" s="20">
        <v>4</v>
      </c>
      <c r="R14" s="20">
        <v>4</v>
      </c>
      <c r="S14" s="20">
        <v>7</v>
      </c>
      <c r="T14" s="20">
        <v>3</v>
      </c>
      <c r="U14" s="20">
        <v>3</v>
      </c>
      <c r="V14" s="17">
        <f>IF(COUNTBLANK(M14:U14)&gt;0,"",SUM(M14:U14))</f>
        <v>38</v>
      </c>
      <c r="W14" s="18">
        <f>IF(COUNT(L14,V14)&gt;0,SUM(L14,V14),0)</f>
        <v>74</v>
      </c>
    </row>
    <row r="15" spans="1:23" ht="12">
      <c r="A15" s="29">
        <v>4</v>
      </c>
      <c r="B15" s="21" t="s">
        <v>50</v>
      </c>
      <c r="C15" s="16">
        <v>5</v>
      </c>
      <c r="D15" s="16">
        <v>5</v>
      </c>
      <c r="E15" s="16">
        <v>4</v>
      </c>
      <c r="F15" s="16">
        <v>3</v>
      </c>
      <c r="G15" s="16">
        <v>5</v>
      </c>
      <c r="H15" s="16">
        <v>5</v>
      </c>
      <c r="I15" s="16">
        <v>3</v>
      </c>
      <c r="J15" s="16">
        <v>6</v>
      </c>
      <c r="K15" s="16">
        <v>3</v>
      </c>
      <c r="L15" s="17">
        <f>IF(COUNTBLANK(C15:K15)&gt;0,"",SUM(C15:K15))</f>
        <v>39</v>
      </c>
      <c r="M15" s="16">
        <v>5</v>
      </c>
      <c r="N15" s="16">
        <v>5</v>
      </c>
      <c r="O15" s="16">
        <v>3</v>
      </c>
      <c r="P15" s="20">
        <v>6</v>
      </c>
      <c r="Q15" s="20">
        <v>5</v>
      </c>
      <c r="R15" s="20">
        <v>5</v>
      </c>
      <c r="S15" s="20">
        <v>8</v>
      </c>
      <c r="T15" s="20">
        <v>4</v>
      </c>
      <c r="U15" s="20">
        <v>4</v>
      </c>
      <c r="V15" s="17">
        <f>IF(COUNTBLANK(M15:U15)&gt;0,"",SUM(M15:U15))</f>
        <v>45</v>
      </c>
      <c r="W15" s="18">
        <f>IF(COUNT(L15,V15)&gt;0,SUM(L15,V15),0)</f>
        <v>84</v>
      </c>
    </row>
    <row r="16" spans="1:23" ht="12">
      <c r="A16" s="29">
        <v>5</v>
      </c>
      <c r="B16" s="19" t="s">
        <v>57</v>
      </c>
      <c r="C16" s="16">
        <v>5</v>
      </c>
      <c r="D16" s="16">
        <v>5</v>
      </c>
      <c r="E16" s="16">
        <v>4</v>
      </c>
      <c r="F16" s="16">
        <v>3</v>
      </c>
      <c r="G16" s="16">
        <v>5</v>
      </c>
      <c r="H16" s="16">
        <v>6</v>
      </c>
      <c r="I16" s="16">
        <v>4</v>
      </c>
      <c r="J16" s="16">
        <v>4</v>
      </c>
      <c r="K16" s="16">
        <v>5</v>
      </c>
      <c r="L16" s="17">
        <f>IF(COUNTBLANK(C16:K16)&gt;0,"",SUM(C16:K16))</f>
        <v>41</v>
      </c>
      <c r="M16" s="16">
        <v>4</v>
      </c>
      <c r="N16" s="16">
        <v>3</v>
      </c>
      <c r="O16" s="16">
        <v>4</v>
      </c>
      <c r="P16" s="20">
        <v>7</v>
      </c>
      <c r="Q16" s="20">
        <v>5</v>
      </c>
      <c r="R16" s="20">
        <v>4</v>
      </c>
      <c r="S16" s="20">
        <v>5</v>
      </c>
      <c r="T16" s="20">
        <v>5</v>
      </c>
      <c r="U16" s="20">
        <v>4</v>
      </c>
      <c r="V16" s="17">
        <f>IF(COUNTBLANK(M16:U16)&gt;0,"",SUM(M16:U16))</f>
        <v>41</v>
      </c>
      <c r="W16" s="18">
        <f>IF(COUNT(L16,V16)&gt;0,SUM(L16,V16),0)</f>
        <v>82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148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302</v>
      </c>
    </row>
    <row r="18" spans="1:23" ht="12">
      <c r="A18" s="7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9" t="s">
        <v>29</v>
      </c>
      <c r="C20" s="16">
        <v>4</v>
      </c>
      <c r="D20" s="16">
        <v>6</v>
      </c>
      <c r="E20" s="16">
        <v>4</v>
      </c>
      <c r="F20" s="16">
        <v>3</v>
      </c>
      <c r="G20" s="16">
        <v>4</v>
      </c>
      <c r="H20" s="16">
        <v>6</v>
      </c>
      <c r="I20" s="16">
        <v>3</v>
      </c>
      <c r="J20" s="16">
        <v>6</v>
      </c>
      <c r="K20" s="16">
        <v>4</v>
      </c>
      <c r="L20" s="17">
        <f>IF(COUNTBLANK(C20:K20)&gt;0,"",SUM(C20:K20))</f>
        <v>40</v>
      </c>
      <c r="M20" s="16">
        <v>4</v>
      </c>
      <c r="N20" s="16">
        <v>4</v>
      </c>
      <c r="O20" s="16">
        <v>3</v>
      </c>
      <c r="P20" s="16">
        <v>8</v>
      </c>
      <c r="Q20" s="16">
        <v>4</v>
      </c>
      <c r="R20" s="16">
        <v>5</v>
      </c>
      <c r="S20" s="16">
        <v>5</v>
      </c>
      <c r="T20" s="16">
        <v>3</v>
      </c>
      <c r="U20" s="16">
        <v>3</v>
      </c>
      <c r="V20" s="17">
        <f>IF(COUNTBLANK(M20:U20)&gt;0,"",SUM(M20:U20))</f>
        <v>39</v>
      </c>
      <c r="W20" s="18">
        <f>IF(COUNT(L20,V20)&gt;0,SUM(L20,V20),0)</f>
        <v>79</v>
      </c>
    </row>
    <row r="21" spans="1:23" ht="12">
      <c r="A21" s="29">
        <v>2</v>
      </c>
      <c r="B21" s="19" t="s">
        <v>31</v>
      </c>
      <c r="C21" s="16">
        <v>5</v>
      </c>
      <c r="D21" s="16">
        <v>7</v>
      </c>
      <c r="E21" s="16">
        <v>6</v>
      </c>
      <c r="F21" s="16">
        <v>4</v>
      </c>
      <c r="G21" s="16">
        <v>4</v>
      </c>
      <c r="H21" s="16">
        <v>8</v>
      </c>
      <c r="I21" s="16">
        <v>4</v>
      </c>
      <c r="J21" s="16">
        <v>5</v>
      </c>
      <c r="K21" s="16">
        <v>5</v>
      </c>
      <c r="L21" s="17">
        <f>IF(COUNTBLANK(C21:K21)&gt;0,"",SUM(C21:K21))</f>
        <v>48</v>
      </c>
      <c r="M21" s="16">
        <v>6</v>
      </c>
      <c r="N21" s="16">
        <v>4</v>
      </c>
      <c r="O21" s="16">
        <v>4</v>
      </c>
      <c r="P21" s="20">
        <v>5</v>
      </c>
      <c r="Q21" s="20">
        <v>7</v>
      </c>
      <c r="R21" s="20">
        <v>4</v>
      </c>
      <c r="S21" s="20">
        <v>7</v>
      </c>
      <c r="T21" s="20">
        <v>5</v>
      </c>
      <c r="U21" s="20">
        <v>4</v>
      </c>
      <c r="V21" s="17">
        <f>IF(COUNTBLANK(M21:U21)&gt;0,"",SUM(M21:U21))</f>
        <v>46</v>
      </c>
      <c r="W21" s="18">
        <f>IF(COUNT(L21,V21)&gt;0,SUM(L21,V21),0)</f>
        <v>94</v>
      </c>
    </row>
    <row r="22" spans="1:23" ht="12">
      <c r="A22" s="29">
        <v>3</v>
      </c>
      <c r="B22" s="19" t="s">
        <v>47</v>
      </c>
      <c r="C22" s="16">
        <v>4</v>
      </c>
      <c r="D22" s="16">
        <v>5</v>
      </c>
      <c r="E22" s="16">
        <v>5</v>
      </c>
      <c r="F22" s="16">
        <v>3</v>
      </c>
      <c r="G22" s="16">
        <v>4</v>
      </c>
      <c r="H22" s="16">
        <v>7</v>
      </c>
      <c r="I22" s="16">
        <v>3</v>
      </c>
      <c r="J22" s="16">
        <v>6</v>
      </c>
      <c r="K22" s="16">
        <v>7</v>
      </c>
      <c r="L22" s="17">
        <f>IF(COUNTBLANK(C22:K22)&gt;0,"",SUM(C22:K22))</f>
        <v>44</v>
      </c>
      <c r="M22" s="16">
        <v>7</v>
      </c>
      <c r="N22" s="16">
        <v>4</v>
      </c>
      <c r="O22" s="16">
        <v>5</v>
      </c>
      <c r="P22" s="20">
        <v>5</v>
      </c>
      <c r="Q22" s="20">
        <v>6</v>
      </c>
      <c r="R22" s="20">
        <v>4</v>
      </c>
      <c r="S22" s="20">
        <v>5</v>
      </c>
      <c r="T22" s="20">
        <v>5</v>
      </c>
      <c r="U22" s="20">
        <v>5</v>
      </c>
      <c r="V22" s="17">
        <f>IF(COUNTBLANK(M22:U22)&gt;0,"",SUM(M22:U22))</f>
        <v>46</v>
      </c>
      <c r="W22" s="18">
        <f>IF(COUNT(L22,V22)&gt;0,SUM(L22,V22),0)</f>
        <v>90</v>
      </c>
    </row>
    <row r="23" spans="1:23" ht="12">
      <c r="A23" s="29">
        <v>4</v>
      </c>
      <c r="B23" s="21" t="s">
        <v>56</v>
      </c>
      <c r="C23" s="16">
        <v>7</v>
      </c>
      <c r="D23" s="16">
        <v>8</v>
      </c>
      <c r="E23" s="16">
        <v>5</v>
      </c>
      <c r="F23" s="16">
        <v>4</v>
      </c>
      <c r="G23" s="16">
        <v>6</v>
      </c>
      <c r="H23" s="16">
        <v>7</v>
      </c>
      <c r="I23" s="16">
        <v>3</v>
      </c>
      <c r="J23" s="16">
        <v>5</v>
      </c>
      <c r="K23" s="16">
        <v>6</v>
      </c>
      <c r="L23" s="17">
        <f>IF(COUNTBLANK(C23:K23)&gt;0,"",SUM(C23:K23))</f>
        <v>51</v>
      </c>
      <c r="M23" s="16">
        <v>6</v>
      </c>
      <c r="N23" s="16">
        <v>4</v>
      </c>
      <c r="O23" s="16">
        <v>6</v>
      </c>
      <c r="P23" s="20">
        <v>7</v>
      </c>
      <c r="Q23" s="20">
        <v>5</v>
      </c>
      <c r="R23" s="20">
        <v>7</v>
      </c>
      <c r="S23" s="20">
        <v>8</v>
      </c>
      <c r="T23" s="20">
        <v>4</v>
      </c>
      <c r="U23" s="20">
        <v>3</v>
      </c>
      <c r="V23" s="17">
        <f>IF(COUNTBLANK(M23:U23)&gt;0,"",SUM(M23:U23))</f>
        <v>50</v>
      </c>
      <c r="W23" s="18">
        <f>IF(COUNT(L23,V23)&gt;0,SUM(L23,V23),0)</f>
        <v>101</v>
      </c>
    </row>
    <row r="24" spans="1:23" ht="12">
      <c r="A24" s="29">
        <v>5</v>
      </c>
      <c r="B24" s="19" t="s">
        <v>51</v>
      </c>
      <c r="C24" s="16">
        <v>5</v>
      </c>
      <c r="D24" s="16">
        <v>8</v>
      </c>
      <c r="E24" s="16">
        <v>5</v>
      </c>
      <c r="F24" s="16">
        <v>4</v>
      </c>
      <c r="G24" s="16">
        <v>5</v>
      </c>
      <c r="H24" s="16">
        <v>6</v>
      </c>
      <c r="I24" s="16">
        <v>4</v>
      </c>
      <c r="J24" s="16">
        <v>4</v>
      </c>
      <c r="K24" s="16">
        <v>7</v>
      </c>
      <c r="L24" s="17">
        <f>IF(COUNTBLANK(C24:K24)&gt;0,"",SUM(C24:K24))</f>
        <v>48</v>
      </c>
      <c r="M24" s="16">
        <v>5</v>
      </c>
      <c r="N24" s="16">
        <v>4</v>
      </c>
      <c r="O24" s="16">
        <v>5</v>
      </c>
      <c r="P24" s="20">
        <v>7</v>
      </c>
      <c r="Q24" s="20">
        <v>6</v>
      </c>
      <c r="R24" s="20">
        <v>5</v>
      </c>
      <c r="S24" s="20">
        <v>6</v>
      </c>
      <c r="T24" s="20">
        <v>4</v>
      </c>
      <c r="U24" s="20">
        <v>3</v>
      </c>
      <c r="V24" s="17">
        <f>IF(COUNTBLANK(M24:U24)&gt;0,"",SUM(M24:U24))</f>
        <v>45</v>
      </c>
      <c r="W24" s="18">
        <f>IF(COUNT(L24,V24)&gt;0,SUM(L24,V24),0)</f>
        <v>93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356</v>
      </c>
    </row>
    <row r="26" spans="1:23" ht="15" customHeight="1">
      <c r="A26" s="7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23</v>
      </c>
      <c r="C28" s="16">
        <v>4</v>
      </c>
      <c r="D28" s="16">
        <v>3</v>
      </c>
      <c r="E28" s="16">
        <v>3</v>
      </c>
      <c r="F28" s="16">
        <v>3</v>
      </c>
      <c r="G28" s="16">
        <v>4</v>
      </c>
      <c r="H28" s="16">
        <v>4</v>
      </c>
      <c r="I28" s="16">
        <v>2</v>
      </c>
      <c r="J28" s="16">
        <v>4</v>
      </c>
      <c r="K28" s="16">
        <v>3</v>
      </c>
      <c r="L28" s="17">
        <f>IF(COUNTBLANK(C28:K28)&gt;0,"",SUM(C28:K28))</f>
        <v>30</v>
      </c>
      <c r="M28" s="16">
        <v>3</v>
      </c>
      <c r="N28" s="16">
        <v>3</v>
      </c>
      <c r="O28" s="16">
        <v>3</v>
      </c>
      <c r="P28" s="16">
        <v>4</v>
      </c>
      <c r="Q28" s="16">
        <v>4</v>
      </c>
      <c r="R28" s="16">
        <v>4</v>
      </c>
      <c r="S28" s="16">
        <v>4</v>
      </c>
      <c r="T28" s="16">
        <v>2</v>
      </c>
      <c r="U28" s="16">
        <v>3</v>
      </c>
      <c r="V28" s="17">
        <f>IF(COUNTBLANK(M28:U28)&gt;0,"",SUM(M28:U28))</f>
        <v>30</v>
      </c>
      <c r="W28" s="18">
        <f>IF(COUNT(L28,V28)&gt;0,SUM(L28,V28),0)</f>
        <v>60</v>
      </c>
    </row>
    <row r="29" spans="1:23" ht="12">
      <c r="A29" s="29">
        <v>2</v>
      </c>
      <c r="B29" s="19" t="s">
        <v>30</v>
      </c>
      <c r="C29" s="16">
        <v>5</v>
      </c>
      <c r="D29" s="16">
        <v>5</v>
      </c>
      <c r="E29" s="16">
        <v>5</v>
      </c>
      <c r="F29" s="16">
        <v>3</v>
      </c>
      <c r="G29" s="16">
        <v>4</v>
      </c>
      <c r="H29" s="16">
        <v>5</v>
      </c>
      <c r="I29" s="16">
        <v>3</v>
      </c>
      <c r="J29" s="16">
        <v>4</v>
      </c>
      <c r="K29" s="16">
        <v>4</v>
      </c>
      <c r="L29" s="17">
        <f>IF(COUNTBLANK(C29:K29)&gt;0,"",SUM(C29:K29))</f>
        <v>38</v>
      </c>
      <c r="M29" s="16">
        <v>5</v>
      </c>
      <c r="N29" s="16">
        <v>3</v>
      </c>
      <c r="O29" s="16">
        <v>4</v>
      </c>
      <c r="P29" s="20">
        <v>5</v>
      </c>
      <c r="Q29" s="20">
        <v>4</v>
      </c>
      <c r="R29" s="20">
        <v>7</v>
      </c>
      <c r="S29" s="20">
        <v>6</v>
      </c>
      <c r="T29" s="20">
        <v>4</v>
      </c>
      <c r="U29" s="20">
        <v>3</v>
      </c>
      <c r="V29" s="17">
        <f>IF(COUNTBLANK(M29:U29)&gt;0,"",SUM(M29:U29))</f>
        <v>41</v>
      </c>
      <c r="W29" s="18">
        <f>IF(COUNT(L29,V29)&gt;0,SUM(L29,V29),0)</f>
        <v>79</v>
      </c>
    </row>
    <row r="30" spans="1:23" ht="12">
      <c r="A30" s="29">
        <v>3</v>
      </c>
      <c r="B30" s="19" t="s">
        <v>41</v>
      </c>
      <c r="C30" s="16">
        <v>5</v>
      </c>
      <c r="D30" s="16">
        <v>6</v>
      </c>
      <c r="E30" s="16">
        <v>4</v>
      </c>
      <c r="F30" s="16">
        <v>4</v>
      </c>
      <c r="G30" s="16">
        <v>5</v>
      </c>
      <c r="H30" s="16">
        <v>6</v>
      </c>
      <c r="I30" s="16">
        <v>3</v>
      </c>
      <c r="J30" s="16">
        <v>7</v>
      </c>
      <c r="K30" s="16">
        <v>5</v>
      </c>
      <c r="L30" s="17">
        <f>IF(COUNTBLANK(C30:K30)&gt;0,"",SUM(C30:K30))</f>
        <v>45</v>
      </c>
      <c r="M30" s="16">
        <v>5</v>
      </c>
      <c r="N30" s="16">
        <v>5</v>
      </c>
      <c r="O30" s="16">
        <v>4</v>
      </c>
      <c r="P30" s="20">
        <v>5</v>
      </c>
      <c r="Q30" s="20">
        <v>6</v>
      </c>
      <c r="R30" s="20">
        <v>4</v>
      </c>
      <c r="S30" s="20">
        <v>5</v>
      </c>
      <c r="T30" s="20">
        <v>5</v>
      </c>
      <c r="U30" s="20">
        <v>4</v>
      </c>
      <c r="V30" s="17">
        <f>IF(COUNTBLANK(M30:U30)&gt;0,"",SUM(M30:U30))</f>
        <v>43</v>
      </c>
      <c r="W30" s="18">
        <f>IF(COUNT(L30,V30)&gt;0,SUM(L30,V30),0)</f>
        <v>88</v>
      </c>
    </row>
    <row r="31" spans="1:23" ht="12">
      <c r="A31" s="29">
        <v>4</v>
      </c>
      <c r="B31" s="19" t="s">
        <v>49</v>
      </c>
      <c r="C31" s="16">
        <v>7</v>
      </c>
      <c r="D31" s="16">
        <v>7</v>
      </c>
      <c r="E31" s="16">
        <v>5</v>
      </c>
      <c r="F31" s="16">
        <v>4</v>
      </c>
      <c r="G31" s="16">
        <v>6</v>
      </c>
      <c r="H31" s="16">
        <v>6</v>
      </c>
      <c r="I31" s="16">
        <v>3</v>
      </c>
      <c r="J31" s="16">
        <v>5</v>
      </c>
      <c r="K31" s="16">
        <v>4</v>
      </c>
      <c r="L31" s="17">
        <f>IF(COUNTBLANK(C31:K31)&gt;0,"",SUM(C31:K31))</f>
        <v>47</v>
      </c>
      <c r="M31" s="16">
        <v>5</v>
      </c>
      <c r="N31" s="16">
        <v>4</v>
      </c>
      <c r="O31" s="16">
        <v>4</v>
      </c>
      <c r="P31" s="20">
        <v>7</v>
      </c>
      <c r="Q31" s="20">
        <v>5</v>
      </c>
      <c r="R31" s="20">
        <v>5</v>
      </c>
      <c r="S31" s="20">
        <v>6</v>
      </c>
      <c r="T31" s="20">
        <v>4</v>
      </c>
      <c r="U31" s="20">
        <v>5</v>
      </c>
      <c r="V31" s="17">
        <f>IF(COUNTBLANK(M31:U31)&gt;0,"",SUM(M31:U31))</f>
        <v>45</v>
      </c>
      <c r="W31" s="18">
        <f>IF(COUNT(L31,V31)&gt;0,SUM(L31,V31),0)</f>
        <v>92</v>
      </c>
    </row>
    <row r="32" spans="1:23" ht="12">
      <c r="A32" s="29">
        <v>5</v>
      </c>
      <c r="B32" s="19" t="s">
        <v>48</v>
      </c>
      <c r="C32" s="16">
        <v>5</v>
      </c>
      <c r="D32" s="16">
        <v>7</v>
      </c>
      <c r="E32" s="16">
        <v>7</v>
      </c>
      <c r="F32" s="16">
        <v>4</v>
      </c>
      <c r="G32" s="16">
        <v>4</v>
      </c>
      <c r="H32" s="16">
        <v>6</v>
      </c>
      <c r="I32" s="16">
        <v>2</v>
      </c>
      <c r="J32" s="16">
        <v>4</v>
      </c>
      <c r="K32" s="16">
        <v>5</v>
      </c>
      <c r="L32" s="17">
        <f>IF(COUNTBLANK(C32:K32)&gt;0,"",SUM(C32:K32))</f>
        <v>44</v>
      </c>
      <c r="M32" s="16">
        <v>4</v>
      </c>
      <c r="N32" s="16">
        <v>4</v>
      </c>
      <c r="O32" s="16">
        <v>4</v>
      </c>
      <c r="P32" s="20">
        <v>5</v>
      </c>
      <c r="Q32" s="20">
        <v>4</v>
      </c>
      <c r="R32" s="20">
        <v>4</v>
      </c>
      <c r="S32" s="20">
        <v>6</v>
      </c>
      <c r="T32" s="20">
        <v>4</v>
      </c>
      <c r="U32" s="20">
        <v>4</v>
      </c>
      <c r="V32" s="17">
        <f>IF(COUNTBLANK(M32:U32)&gt;0,"",SUM(M32:U32))</f>
        <v>39</v>
      </c>
      <c r="W32" s="18">
        <f>IF(COUNT(L32,V32)&gt;0,SUM(L32,V32),0)</f>
        <v>83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310</v>
      </c>
    </row>
    <row r="34" spans="1:23" ht="12">
      <c r="A34" s="7" t="s">
        <v>17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9" t="s">
        <v>24</v>
      </c>
      <c r="C36" s="16">
        <v>4</v>
      </c>
      <c r="D36" s="16">
        <v>5</v>
      </c>
      <c r="E36" s="16">
        <v>4</v>
      </c>
      <c r="F36" s="16">
        <v>3</v>
      </c>
      <c r="G36" s="16">
        <v>5</v>
      </c>
      <c r="H36" s="16">
        <v>4</v>
      </c>
      <c r="I36" s="16">
        <v>3</v>
      </c>
      <c r="J36" s="16">
        <v>4</v>
      </c>
      <c r="K36" s="16">
        <v>4</v>
      </c>
      <c r="L36" s="17">
        <f>IF(COUNTBLANK(C36:K36)&gt;0,"",SUM(C36:K36))</f>
        <v>36</v>
      </c>
      <c r="M36" s="16">
        <v>5</v>
      </c>
      <c r="N36" s="16">
        <v>4</v>
      </c>
      <c r="O36" s="16">
        <v>6</v>
      </c>
      <c r="P36" s="16">
        <v>5</v>
      </c>
      <c r="Q36" s="16">
        <v>4</v>
      </c>
      <c r="R36" s="16">
        <v>5</v>
      </c>
      <c r="S36" s="16">
        <v>4</v>
      </c>
      <c r="T36" s="16">
        <v>3</v>
      </c>
      <c r="U36" s="16">
        <v>4</v>
      </c>
      <c r="V36" s="17">
        <f>IF(COUNTBLANK(M36:U36)&gt;0,"",SUM(M36:U36))</f>
        <v>40</v>
      </c>
      <c r="W36" s="18">
        <f>IF(COUNT(L36,V36)&gt;0,SUM(L36,V36),0)</f>
        <v>76</v>
      </c>
    </row>
    <row r="37" spans="1:23" ht="12">
      <c r="A37" s="29">
        <v>2</v>
      </c>
      <c r="B37" s="19" t="s">
        <v>32</v>
      </c>
      <c r="C37" s="16">
        <v>5</v>
      </c>
      <c r="D37" s="16">
        <v>9</v>
      </c>
      <c r="E37" s="16">
        <v>4</v>
      </c>
      <c r="F37" s="16">
        <v>3</v>
      </c>
      <c r="G37" s="16">
        <v>4</v>
      </c>
      <c r="H37" s="16">
        <v>7</v>
      </c>
      <c r="I37" s="16">
        <v>4</v>
      </c>
      <c r="J37" s="16">
        <v>5</v>
      </c>
      <c r="K37" s="16">
        <v>4</v>
      </c>
      <c r="L37" s="17">
        <f>IF(COUNTBLANK(C37:K37)&gt;0,"",SUM(C37:K37))</f>
        <v>45</v>
      </c>
      <c r="M37" s="16">
        <v>5</v>
      </c>
      <c r="N37" s="16">
        <v>4</v>
      </c>
      <c r="O37" s="16">
        <v>3</v>
      </c>
      <c r="P37" s="20">
        <v>5</v>
      </c>
      <c r="Q37" s="20">
        <v>4</v>
      </c>
      <c r="R37" s="20">
        <v>6</v>
      </c>
      <c r="S37" s="20">
        <v>6</v>
      </c>
      <c r="T37" s="20">
        <v>2</v>
      </c>
      <c r="U37" s="20">
        <v>4</v>
      </c>
      <c r="V37" s="17">
        <f>IF(COUNTBLANK(M37:U37)&gt;0,"",SUM(M37:U37))</f>
        <v>39</v>
      </c>
      <c r="W37" s="18">
        <f>IF(COUNT(L37,V37)&gt;0,SUM(L37,V37),0)</f>
        <v>84</v>
      </c>
    </row>
    <row r="38" spans="1:24" ht="12">
      <c r="A38" s="29">
        <v>3</v>
      </c>
      <c r="B38" s="21" t="s">
        <v>33</v>
      </c>
      <c r="C38" s="16">
        <v>4</v>
      </c>
      <c r="D38" s="16">
        <v>6</v>
      </c>
      <c r="E38" s="16">
        <v>5</v>
      </c>
      <c r="F38" s="16">
        <v>4</v>
      </c>
      <c r="G38" s="16">
        <v>6</v>
      </c>
      <c r="H38" s="16">
        <v>6</v>
      </c>
      <c r="I38" s="16">
        <v>4</v>
      </c>
      <c r="J38" s="16">
        <v>6</v>
      </c>
      <c r="K38" s="16">
        <v>7</v>
      </c>
      <c r="L38" s="17">
        <f>IF(COUNTBLANK(C38:K38)&gt;0,"",SUM(C38:K38))</f>
        <v>48</v>
      </c>
      <c r="M38" s="16">
        <v>4</v>
      </c>
      <c r="N38" s="16">
        <v>5</v>
      </c>
      <c r="O38" s="16">
        <v>4</v>
      </c>
      <c r="P38" s="20">
        <v>5</v>
      </c>
      <c r="Q38" s="20">
        <v>5</v>
      </c>
      <c r="R38" s="20">
        <v>7</v>
      </c>
      <c r="S38" s="20">
        <v>6</v>
      </c>
      <c r="T38" s="20">
        <v>4</v>
      </c>
      <c r="U38" s="20">
        <v>3</v>
      </c>
      <c r="V38" s="17">
        <f>IF(COUNTBLANK(M38:U38)&gt;0,"",SUM(M38:U38))</f>
        <v>43</v>
      </c>
      <c r="W38" s="18">
        <f>IF(COUNT(L38,V38)&gt;0,SUM(L38,V38),0)</f>
        <v>91</v>
      </c>
      <c r="X38" s="36"/>
    </row>
    <row r="39" spans="1:23" ht="12">
      <c r="A39" s="29">
        <v>4</v>
      </c>
      <c r="B39" s="19" t="s">
        <v>34</v>
      </c>
      <c r="C39" s="16">
        <v>6</v>
      </c>
      <c r="D39" s="16">
        <v>6</v>
      </c>
      <c r="E39" s="16">
        <v>5</v>
      </c>
      <c r="F39" s="16">
        <v>5</v>
      </c>
      <c r="G39" s="16">
        <v>6</v>
      </c>
      <c r="H39" s="16">
        <v>4</v>
      </c>
      <c r="I39" s="16">
        <v>3</v>
      </c>
      <c r="J39" s="16">
        <v>6</v>
      </c>
      <c r="K39" s="16">
        <v>5</v>
      </c>
      <c r="L39" s="17">
        <f>IF(COUNTBLANK(C39:K39)&gt;0,"",SUM(C39:K39))</f>
        <v>46</v>
      </c>
      <c r="M39" s="16">
        <v>4</v>
      </c>
      <c r="N39" s="16">
        <v>5</v>
      </c>
      <c r="O39" s="16">
        <v>6</v>
      </c>
      <c r="P39" s="20">
        <v>7</v>
      </c>
      <c r="Q39" s="20">
        <v>7</v>
      </c>
      <c r="R39" s="20">
        <v>6</v>
      </c>
      <c r="S39" s="20">
        <v>7</v>
      </c>
      <c r="T39" s="20">
        <v>5</v>
      </c>
      <c r="U39" s="20">
        <v>3</v>
      </c>
      <c r="V39" s="17">
        <f>IF(COUNTBLANK(M39:U39)&gt;0,"",SUM(M39:U39))</f>
        <v>50</v>
      </c>
      <c r="W39" s="18">
        <f>IF(COUNT(L39,V39)&gt;0,SUM(L39,V39),0)</f>
        <v>96</v>
      </c>
    </row>
    <row r="40" spans="1:23" ht="12">
      <c r="A40" s="29">
        <v>5</v>
      </c>
      <c r="B40" s="19" t="s">
        <v>35</v>
      </c>
      <c r="C40" s="16">
        <v>6</v>
      </c>
      <c r="D40" s="16">
        <v>8</v>
      </c>
      <c r="E40" s="16">
        <v>8</v>
      </c>
      <c r="F40" s="16">
        <v>5</v>
      </c>
      <c r="G40" s="16">
        <v>5</v>
      </c>
      <c r="H40" s="16">
        <v>7</v>
      </c>
      <c r="I40" s="16">
        <v>4</v>
      </c>
      <c r="J40" s="16">
        <v>5</v>
      </c>
      <c r="K40" s="16">
        <v>5</v>
      </c>
      <c r="L40" s="17">
        <f>IF(COUNTBLANK(C40:K40)&gt;0,"",SUM(C40:K40))</f>
        <v>53</v>
      </c>
      <c r="M40" s="16">
        <v>6</v>
      </c>
      <c r="N40" s="16">
        <v>6</v>
      </c>
      <c r="O40" s="16">
        <v>5</v>
      </c>
      <c r="P40" s="20">
        <v>7</v>
      </c>
      <c r="Q40" s="20">
        <v>6</v>
      </c>
      <c r="R40" s="20">
        <v>8</v>
      </c>
      <c r="S40" s="20">
        <v>8</v>
      </c>
      <c r="T40" s="20">
        <v>5</v>
      </c>
      <c r="U40" s="20">
        <v>4</v>
      </c>
      <c r="V40" s="17">
        <f>IF(COUNTBLANK(M40:U40)&gt;0,"",SUM(M40:U40))</f>
        <v>55</v>
      </c>
      <c r="W40" s="18">
        <f>IF(COUNT(L40,V40)&gt;0,SUM(L40,V40),0)</f>
        <v>108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347</v>
      </c>
    </row>
    <row r="42" spans="1:23" ht="12">
      <c r="A42" s="7" t="s">
        <v>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9" t="s">
        <v>25</v>
      </c>
      <c r="C44" s="16">
        <v>5</v>
      </c>
      <c r="D44" s="16">
        <v>7</v>
      </c>
      <c r="E44" s="16">
        <v>5</v>
      </c>
      <c r="F44" s="16">
        <v>4</v>
      </c>
      <c r="G44" s="16">
        <v>5</v>
      </c>
      <c r="H44" s="16">
        <v>6</v>
      </c>
      <c r="I44" s="16">
        <v>2</v>
      </c>
      <c r="J44" s="16">
        <v>4</v>
      </c>
      <c r="K44" s="16">
        <v>6</v>
      </c>
      <c r="L44" s="17">
        <f>IF(COUNTBLANK(C44:K44)&gt;0,"",SUM(C44:K44))</f>
        <v>44</v>
      </c>
      <c r="M44" s="16">
        <v>6</v>
      </c>
      <c r="N44" s="16">
        <v>5</v>
      </c>
      <c r="O44" s="16">
        <v>3</v>
      </c>
      <c r="P44" s="16">
        <v>5</v>
      </c>
      <c r="Q44" s="16">
        <v>6</v>
      </c>
      <c r="R44" s="16">
        <v>5</v>
      </c>
      <c r="S44" s="16">
        <v>10</v>
      </c>
      <c r="T44" s="16">
        <v>4</v>
      </c>
      <c r="U44" s="16">
        <v>4</v>
      </c>
      <c r="V44" s="17">
        <f>IF(COUNTBLANK(M44:U44)&gt;0,"",SUM(M44:U44))</f>
        <v>48</v>
      </c>
      <c r="W44" s="18">
        <f>IF(COUNT(L44,V44)&gt;0,SUM(L44,V44),0)</f>
        <v>92</v>
      </c>
    </row>
    <row r="45" spans="1:23" ht="12">
      <c r="A45" s="29">
        <v>2</v>
      </c>
      <c r="B45" s="19"/>
      <c r="C45" s="16">
        <v>9</v>
      </c>
      <c r="D45" s="16">
        <v>9</v>
      </c>
      <c r="E45" s="16">
        <v>9</v>
      </c>
      <c r="F45" s="16">
        <v>9</v>
      </c>
      <c r="G45" s="16">
        <v>9</v>
      </c>
      <c r="H45" s="16">
        <v>9</v>
      </c>
      <c r="I45" s="16">
        <v>9</v>
      </c>
      <c r="J45" s="16">
        <v>9</v>
      </c>
      <c r="K45" s="16">
        <v>9</v>
      </c>
      <c r="L45" s="17">
        <f>IF(COUNTBLANK(C45:K45)&gt;0,"",SUM(C45:K45))</f>
        <v>81</v>
      </c>
      <c r="M45" s="16">
        <v>9</v>
      </c>
      <c r="N45" s="16">
        <v>9</v>
      </c>
      <c r="O45" s="16">
        <v>9</v>
      </c>
      <c r="P45" s="20">
        <v>9</v>
      </c>
      <c r="Q45" s="20">
        <v>9</v>
      </c>
      <c r="R45" s="20">
        <v>9</v>
      </c>
      <c r="S45" s="20">
        <v>9</v>
      </c>
      <c r="T45" s="20">
        <v>9</v>
      </c>
      <c r="U45" s="20">
        <v>9</v>
      </c>
      <c r="V45" s="17">
        <f>IF(COUNTBLANK(M45:U45)&gt;0,"",SUM(M45:U45))</f>
        <v>81</v>
      </c>
      <c r="W45" s="18">
        <f>IF(COUNT(L45,V45)&gt;0,SUM(L45,V45),0)</f>
        <v>162</v>
      </c>
    </row>
    <row r="46" spans="1:23" ht="12">
      <c r="A46" s="29">
        <v>3</v>
      </c>
      <c r="B46" s="19" t="s">
        <v>52</v>
      </c>
      <c r="C46" s="16">
        <v>6</v>
      </c>
      <c r="D46" s="16">
        <v>6</v>
      </c>
      <c r="E46" s="16">
        <v>4</v>
      </c>
      <c r="F46" s="16">
        <v>3</v>
      </c>
      <c r="G46" s="16">
        <v>5</v>
      </c>
      <c r="H46" s="16">
        <v>5</v>
      </c>
      <c r="I46" s="16">
        <v>3</v>
      </c>
      <c r="J46" s="16">
        <v>5</v>
      </c>
      <c r="K46" s="16">
        <v>5</v>
      </c>
      <c r="L46" s="17">
        <f>IF(COUNTBLANK(C46:K46)&gt;0,"",SUM(C46:K46))</f>
        <v>42</v>
      </c>
      <c r="M46" s="16">
        <v>7</v>
      </c>
      <c r="N46" s="16">
        <v>3</v>
      </c>
      <c r="O46" s="16">
        <v>4</v>
      </c>
      <c r="P46" s="20">
        <v>7</v>
      </c>
      <c r="Q46" s="20">
        <v>5</v>
      </c>
      <c r="R46" s="20">
        <v>6</v>
      </c>
      <c r="S46" s="20">
        <v>7</v>
      </c>
      <c r="T46" s="20">
        <v>4</v>
      </c>
      <c r="U46" s="20">
        <v>4</v>
      </c>
      <c r="V46" s="17">
        <f>IF(COUNTBLANK(M46:U46)&gt;0,"",SUM(M46:U46))</f>
        <v>47</v>
      </c>
      <c r="W46" s="18">
        <f>IF(COUNT(L46,V46)&gt;0,SUM(L46,V46),0)</f>
        <v>89</v>
      </c>
    </row>
    <row r="47" spans="1:23" ht="12">
      <c r="A47" s="29">
        <v>4</v>
      </c>
      <c r="B47" s="21" t="s">
        <v>53</v>
      </c>
      <c r="C47" s="16">
        <v>7</v>
      </c>
      <c r="D47" s="16">
        <v>7</v>
      </c>
      <c r="E47" s="16">
        <v>5</v>
      </c>
      <c r="F47" s="16">
        <v>9</v>
      </c>
      <c r="G47" s="16">
        <v>6</v>
      </c>
      <c r="H47" s="16">
        <v>8</v>
      </c>
      <c r="I47" s="16">
        <v>3</v>
      </c>
      <c r="J47" s="16">
        <v>5</v>
      </c>
      <c r="K47" s="16">
        <v>5</v>
      </c>
      <c r="L47" s="17">
        <f>IF(COUNTBLANK(C47:K47)&gt;0,"",SUM(C47:K47))</f>
        <v>55</v>
      </c>
      <c r="M47" s="16">
        <v>10</v>
      </c>
      <c r="N47" s="16">
        <v>4</v>
      </c>
      <c r="O47" s="16">
        <v>4</v>
      </c>
      <c r="P47" s="20">
        <v>6</v>
      </c>
      <c r="Q47" s="20">
        <v>5</v>
      </c>
      <c r="R47" s="20">
        <v>4</v>
      </c>
      <c r="S47" s="20">
        <v>5</v>
      </c>
      <c r="T47" s="20">
        <v>5</v>
      </c>
      <c r="U47" s="20">
        <v>5</v>
      </c>
      <c r="V47" s="17">
        <f>IF(COUNTBLANK(M47:U47)&gt;0,"",SUM(M47:U47))</f>
        <v>48</v>
      </c>
      <c r="W47" s="18">
        <f>IF(COUNT(L47,V47)&gt;0,SUM(L47,V47),0)</f>
        <v>103</v>
      </c>
    </row>
    <row r="48" spans="1:23" ht="12">
      <c r="A48" s="29">
        <v>5</v>
      </c>
      <c r="B48" s="19" t="s">
        <v>55</v>
      </c>
      <c r="C48" s="16">
        <v>5</v>
      </c>
      <c r="D48" s="16">
        <v>6</v>
      </c>
      <c r="E48" s="16">
        <v>6</v>
      </c>
      <c r="F48" s="16">
        <v>3</v>
      </c>
      <c r="G48" s="16">
        <v>7</v>
      </c>
      <c r="H48" s="16">
        <v>9</v>
      </c>
      <c r="I48" s="16">
        <v>4</v>
      </c>
      <c r="J48" s="16">
        <v>8</v>
      </c>
      <c r="K48" s="16">
        <v>6</v>
      </c>
      <c r="L48" s="17">
        <f>IF(COUNTBLANK(C48:K48)&gt;0,"",SUM(C48:K48))</f>
        <v>54</v>
      </c>
      <c r="M48" s="16">
        <v>7</v>
      </c>
      <c r="N48" s="16">
        <v>6</v>
      </c>
      <c r="O48" s="16">
        <v>8</v>
      </c>
      <c r="P48" s="20">
        <v>6</v>
      </c>
      <c r="Q48" s="20">
        <v>7</v>
      </c>
      <c r="R48" s="20">
        <v>8</v>
      </c>
      <c r="S48" s="20">
        <v>7</v>
      </c>
      <c r="T48" s="20">
        <v>8</v>
      </c>
      <c r="U48" s="20">
        <v>4</v>
      </c>
      <c r="V48" s="17">
        <f>IF(COUNTBLANK(M48:U48)&gt;0,"",SUM(M48:U48))</f>
        <v>61</v>
      </c>
      <c r="W48" s="18">
        <f>IF(COUNT(L48,V48)&gt;0,SUM(L48,V48),0)</f>
        <v>115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399</v>
      </c>
    </row>
    <row r="50" spans="1:23" ht="12">
      <c r="A50" s="7" t="s">
        <v>19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36</v>
      </c>
      <c r="C52" s="16">
        <v>10</v>
      </c>
      <c r="D52" s="16">
        <v>5</v>
      </c>
      <c r="E52" s="16">
        <v>6</v>
      </c>
      <c r="F52" s="16">
        <v>3</v>
      </c>
      <c r="G52" s="16">
        <v>6</v>
      </c>
      <c r="H52" s="16">
        <v>6</v>
      </c>
      <c r="I52" s="16">
        <v>6</v>
      </c>
      <c r="J52" s="16">
        <v>4</v>
      </c>
      <c r="K52" s="16">
        <v>6</v>
      </c>
      <c r="L52" s="17">
        <f>IF(COUNTBLANK(C52:K52)&gt;0,"",SUM(C52:K52))</f>
        <v>52</v>
      </c>
      <c r="M52" s="16">
        <v>5</v>
      </c>
      <c r="N52" s="16">
        <v>4</v>
      </c>
      <c r="O52" s="16">
        <v>3</v>
      </c>
      <c r="P52" s="16">
        <v>5</v>
      </c>
      <c r="Q52" s="16">
        <v>5</v>
      </c>
      <c r="R52" s="16">
        <v>5</v>
      </c>
      <c r="S52" s="16">
        <v>7</v>
      </c>
      <c r="T52" s="16">
        <v>3</v>
      </c>
      <c r="U52" s="16">
        <v>4</v>
      </c>
      <c r="V52" s="17">
        <f>IF(COUNTBLANK(M52:U52)&gt;0,"",SUM(M52:U52))</f>
        <v>41</v>
      </c>
      <c r="W52" s="18">
        <f>IF(COUNT(L52,V52)&gt;0,SUM(L52,V52),0)</f>
        <v>93</v>
      </c>
    </row>
    <row r="53" spans="1:23" ht="12">
      <c r="A53" s="29">
        <v>2</v>
      </c>
      <c r="B53" s="19" t="s">
        <v>37</v>
      </c>
      <c r="C53" s="16">
        <v>7</v>
      </c>
      <c r="D53" s="16">
        <v>6</v>
      </c>
      <c r="E53" s="16">
        <v>5</v>
      </c>
      <c r="F53" s="16">
        <v>4</v>
      </c>
      <c r="G53" s="16">
        <v>6</v>
      </c>
      <c r="H53" s="16">
        <v>7</v>
      </c>
      <c r="I53" s="16">
        <v>4</v>
      </c>
      <c r="J53" s="16">
        <v>6</v>
      </c>
      <c r="K53" s="16">
        <v>5</v>
      </c>
      <c r="L53" s="17">
        <f>IF(COUNTBLANK(C53:K53)&gt;0,"",SUM(C53:K53))</f>
        <v>50</v>
      </c>
      <c r="M53" s="16">
        <v>5</v>
      </c>
      <c r="N53" s="16">
        <v>6</v>
      </c>
      <c r="O53" s="16">
        <v>4</v>
      </c>
      <c r="P53" s="20">
        <v>6</v>
      </c>
      <c r="Q53" s="20">
        <v>7</v>
      </c>
      <c r="R53" s="20">
        <v>5</v>
      </c>
      <c r="S53" s="20">
        <v>9</v>
      </c>
      <c r="T53" s="20">
        <v>5</v>
      </c>
      <c r="U53" s="20">
        <v>5</v>
      </c>
      <c r="V53" s="17">
        <f>IF(COUNTBLANK(M53:U53)&gt;0,"",SUM(M53:U53))</f>
        <v>52</v>
      </c>
      <c r="W53" s="18">
        <f>IF(COUNT(L53,V53)&gt;0,SUM(L53,V53),0)</f>
        <v>102</v>
      </c>
    </row>
    <row r="54" spans="1:23" ht="12">
      <c r="A54" s="29">
        <v>3</v>
      </c>
      <c r="B54" s="19" t="s">
        <v>38</v>
      </c>
      <c r="C54" s="16">
        <v>7</v>
      </c>
      <c r="D54" s="16">
        <v>7</v>
      </c>
      <c r="E54" s="16">
        <v>7</v>
      </c>
      <c r="F54" s="16">
        <v>3</v>
      </c>
      <c r="G54" s="16">
        <v>5</v>
      </c>
      <c r="H54" s="16">
        <v>5</v>
      </c>
      <c r="I54" s="16">
        <v>4</v>
      </c>
      <c r="J54" s="16">
        <v>5</v>
      </c>
      <c r="K54" s="16">
        <v>6</v>
      </c>
      <c r="L54" s="17">
        <f>IF(COUNTBLANK(C54:K54)&gt;0,"",SUM(C54:K54))</f>
        <v>49</v>
      </c>
      <c r="M54" s="16">
        <v>4</v>
      </c>
      <c r="N54" s="16">
        <v>7</v>
      </c>
      <c r="O54" s="16">
        <v>4</v>
      </c>
      <c r="P54" s="20">
        <v>8</v>
      </c>
      <c r="Q54" s="20">
        <v>4</v>
      </c>
      <c r="R54" s="20">
        <v>5</v>
      </c>
      <c r="S54" s="20">
        <v>6</v>
      </c>
      <c r="T54" s="20">
        <v>4</v>
      </c>
      <c r="U54" s="20">
        <v>5</v>
      </c>
      <c r="V54" s="17">
        <f>IF(COUNTBLANK(M54:U54)&gt;0,"",SUM(M54:U54))</f>
        <v>47</v>
      </c>
      <c r="W54" s="18">
        <f>IF(COUNT(L54,V54)&gt;0,SUM(L54,V54),0)</f>
        <v>96</v>
      </c>
    </row>
    <row r="55" spans="1:23" ht="12">
      <c r="A55" s="29">
        <v>4</v>
      </c>
      <c r="B55" s="19" t="s">
        <v>46</v>
      </c>
      <c r="C55" s="16">
        <v>7</v>
      </c>
      <c r="D55" s="16">
        <v>5</v>
      </c>
      <c r="E55" s="16">
        <v>7</v>
      </c>
      <c r="F55" s="16">
        <v>4</v>
      </c>
      <c r="G55" s="16">
        <v>7</v>
      </c>
      <c r="H55" s="16">
        <v>7</v>
      </c>
      <c r="I55" s="16">
        <v>4</v>
      </c>
      <c r="J55" s="16">
        <v>4</v>
      </c>
      <c r="K55" s="16">
        <v>8</v>
      </c>
      <c r="L55" s="17">
        <f>IF(COUNTBLANK(C55:K55)&gt;0,"",SUM(C55:K55))</f>
        <v>53</v>
      </c>
      <c r="M55" s="16">
        <v>5</v>
      </c>
      <c r="N55" s="16">
        <v>4</v>
      </c>
      <c r="O55" s="16">
        <v>4</v>
      </c>
      <c r="P55" s="20">
        <v>7</v>
      </c>
      <c r="Q55" s="20">
        <v>7</v>
      </c>
      <c r="R55" s="20">
        <v>5</v>
      </c>
      <c r="S55" s="20">
        <v>5</v>
      </c>
      <c r="T55" s="20">
        <v>6</v>
      </c>
      <c r="U55" s="20">
        <v>4</v>
      </c>
      <c r="V55" s="17">
        <f>IF(COUNTBLANK(M55:U55)&gt;0,"",SUM(M55:U55))</f>
        <v>47</v>
      </c>
      <c r="W55" s="18">
        <f>IF(COUNT(L55,V55)&gt;0,SUM(L55,V55),0)</f>
        <v>100</v>
      </c>
    </row>
    <row r="56" spans="1:23" ht="12">
      <c r="A56" s="29">
        <v>5</v>
      </c>
      <c r="B56" s="19" t="s">
        <v>54</v>
      </c>
      <c r="C56" s="16">
        <v>4</v>
      </c>
      <c r="D56" s="16">
        <v>8</v>
      </c>
      <c r="E56" s="16">
        <v>7</v>
      </c>
      <c r="F56" s="16">
        <v>5</v>
      </c>
      <c r="G56" s="16">
        <v>5</v>
      </c>
      <c r="H56" s="16">
        <v>7</v>
      </c>
      <c r="I56" s="16">
        <v>4</v>
      </c>
      <c r="J56" s="16">
        <v>7</v>
      </c>
      <c r="K56" s="16">
        <v>6</v>
      </c>
      <c r="L56" s="17">
        <f>IF(COUNTBLANK(C56:K56)&gt;0,"",SUM(C56:K56))</f>
        <v>53</v>
      </c>
      <c r="M56" s="16">
        <v>5</v>
      </c>
      <c r="N56" s="16">
        <v>4</v>
      </c>
      <c r="O56" s="16">
        <v>3</v>
      </c>
      <c r="P56" s="20">
        <v>7</v>
      </c>
      <c r="Q56" s="20">
        <v>6</v>
      </c>
      <c r="R56" s="20">
        <v>5</v>
      </c>
      <c r="S56" s="20">
        <v>6</v>
      </c>
      <c r="T56" s="20">
        <v>4</v>
      </c>
      <c r="U56" s="20">
        <v>4</v>
      </c>
      <c r="V56" s="17">
        <f>IF(COUNTBLANK(M56:U56)&gt;0,"",SUM(M56:U56))</f>
        <v>44</v>
      </c>
      <c r="W56" s="18">
        <f>IF(COUNT(L56,V56)&gt;0,SUM(L56,V56),0)</f>
        <v>97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386</v>
      </c>
    </row>
    <row r="58" spans="1:23" ht="12">
      <c r="A58" s="7" t="s">
        <v>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40</v>
      </c>
      <c r="C60" s="16">
        <v>6</v>
      </c>
      <c r="D60" s="16">
        <v>5</v>
      </c>
      <c r="E60" s="16">
        <v>6</v>
      </c>
      <c r="F60" s="16">
        <v>3</v>
      </c>
      <c r="G60" s="16">
        <v>4</v>
      </c>
      <c r="H60" s="16">
        <v>6</v>
      </c>
      <c r="I60" s="16">
        <v>4</v>
      </c>
      <c r="J60" s="16">
        <v>3</v>
      </c>
      <c r="K60" s="16">
        <v>4</v>
      </c>
      <c r="L60" s="17">
        <f>IF(COUNTBLANK(C60:K60)&gt;0,"",SUM(C60:K60))</f>
        <v>41</v>
      </c>
      <c r="M60" s="16">
        <v>5</v>
      </c>
      <c r="N60" s="16">
        <v>4</v>
      </c>
      <c r="O60" s="16">
        <v>3</v>
      </c>
      <c r="P60" s="16">
        <v>5</v>
      </c>
      <c r="Q60" s="16">
        <v>4</v>
      </c>
      <c r="R60" s="16">
        <v>5</v>
      </c>
      <c r="S60" s="16">
        <v>5</v>
      </c>
      <c r="T60" s="16">
        <v>4</v>
      </c>
      <c r="U60" s="16">
        <v>5</v>
      </c>
      <c r="V60" s="17">
        <f>IF(COUNTBLANK(M60:U60)&gt;0,"",SUM(M60:U60))</f>
        <v>40</v>
      </c>
      <c r="W60" s="18">
        <f>IF(COUNT(L60,V60)&gt;0,SUM(L60,V60),0)</f>
        <v>81</v>
      </c>
    </row>
    <row r="61" spans="1:23" ht="12">
      <c r="A61" s="29">
        <v>2</v>
      </c>
      <c r="B61" s="19" t="s">
        <v>42</v>
      </c>
      <c r="C61" s="16">
        <v>5</v>
      </c>
      <c r="D61" s="16">
        <v>8</v>
      </c>
      <c r="E61" s="16">
        <v>5</v>
      </c>
      <c r="F61" s="16">
        <v>5</v>
      </c>
      <c r="G61" s="16">
        <v>5</v>
      </c>
      <c r="H61" s="16">
        <v>7</v>
      </c>
      <c r="I61" s="16">
        <v>2</v>
      </c>
      <c r="J61" s="16">
        <v>5</v>
      </c>
      <c r="K61" s="16">
        <v>7</v>
      </c>
      <c r="L61" s="17">
        <f>IF(COUNTBLANK(C61:K61)&gt;0,"",SUM(C61:K61))</f>
        <v>49</v>
      </c>
      <c r="M61" s="16">
        <v>5</v>
      </c>
      <c r="N61" s="16">
        <v>4</v>
      </c>
      <c r="O61" s="16">
        <v>3</v>
      </c>
      <c r="P61" s="20">
        <v>5</v>
      </c>
      <c r="Q61" s="20">
        <v>5</v>
      </c>
      <c r="R61" s="20">
        <v>5</v>
      </c>
      <c r="S61" s="20">
        <v>6</v>
      </c>
      <c r="T61" s="20">
        <v>6</v>
      </c>
      <c r="U61" s="20">
        <v>3</v>
      </c>
      <c r="V61" s="17">
        <f>IF(COUNTBLANK(M61:U61)&gt;0,"",SUM(M61:U61))</f>
        <v>42</v>
      </c>
      <c r="W61" s="18">
        <f>IF(COUNT(L61,V61)&gt;0,SUM(L61,V61),0)</f>
        <v>91</v>
      </c>
    </row>
    <row r="62" spans="1:23" ht="12">
      <c r="A62" s="29">
        <v>3</v>
      </c>
      <c r="B62" s="19" t="s">
        <v>43</v>
      </c>
      <c r="C62" s="16">
        <v>5</v>
      </c>
      <c r="D62" s="16">
        <v>6</v>
      </c>
      <c r="E62" s="16">
        <v>6</v>
      </c>
      <c r="F62" s="16">
        <v>5</v>
      </c>
      <c r="G62" s="16">
        <v>5</v>
      </c>
      <c r="H62" s="16">
        <v>6</v>
      </c>
      <c r="I62" s="16">
        <v>4</v>
      </c>
      <c r="J62" s="16">
        <v>5</v>
      </c>
      <c r="K62" s="16">
        <v>5</v>
      </c>
      <c r="L62" s="17">
        <f>IF(COUNTBLANK(C62:K62)&gt;0,"",SUM(C62:K62))</f>
        <v>47</v>
      </c>
      <c r="M62" s="16">
        <v>6</v>
      </c>
      <c r="N62" s="16">
        <v>4</v>
      </c>
      <c r="O62" s="16">
        <v>3</v>
      </c>
      <c r="P62" s="20">
        <v>6</v>
      </c>
      <c r="Q62" s="20">
        <v>6</v>
      </c>
      <c r="R62" s="20">
        <v>5</v>
      </c>
      <c r="S62" s="20">
        <v>6</v>
      </c>
      <c r="T62" s="20">
        <v>4</v>
      </c>
      <c r="U62" s="20">
        <v>4</v>
      </c>
      <c r="V62" s="17">
        <f>IF(COUNTBLANK(M62:U62)&gt;0,"",SUM(M62:U62))</f>
        <v>44</v>
      </c>
      <c r="W62" s="18">
        <f>IF(COUNT(L62,V62)&gt;0,SUM(L62,V62),0)</f>
        <v>91</v>
      </c>
    </row>
    <row r="63" spans="1:23" ht="12">
      <c r="A63" s="29">
        <v>4</v>
      </c>
      <c r="B63" s="19" t="s">
        <v>44</v>
      </c>
      <c r="C63" s="16">
        <v>5</v>
      </c>
      <c r="D63" s="16">
        <v>4</v>
      </c>
      <c r="E63" s="16">
        <v>4</v>
      </c>
      <c r="F63" s="16">
        <v>3</v>
      </c>
      <c r="G63" s="16">
        <v>4</v>
      </c>
      <c r="H63" s="16">
        <v>7</v>
      </c>
      <c r="I63" s="16">
        <v>6</v>
      </c>
      <c r="J63" s="16">
        <v>4</v>
      </c>
      <c r="K63" s="16">
        <v>4</v>
      </c>
      <c r="L63" s="17">
        <f>IF(COUNTBLANK(C63:K63)&gt;0,"",SUM(C63:K63))</f>
        <v>41</v>
      </c>
      <c r="M63" s="16">
        <v>5</v>
      </c>
      <c r="N63" s="16">
        <v>5</v>
      </c>
      <c r="O63" s="16">
        <v>3</v>
      </c>
      <c r="P63" s="20">
        <v>5</v>
      </c>
      <c r="Q63" s="20">
        <v>7</v>
      </c>
      <c r="R63" s="20">
        <v>5</v>
      </c>
      <c r="S63" s="20">
        <v>7</v>
      </c>
      <c r="T63" s="20">
        <v>5</v>
      </c>
      <c r="U63" s="20">
        <v>7</v>
      </c>
      <c r="V63" s="17">
        <f>IF(COUNTBLANK(M63:U63)&gt;0,"",SUM(M63:U63))</f>
        <v>49</v>
      </c>
      <c r="W63" s="18">
        <f>IF(COUNT(L63,V63)&gt;0,SUM(L63,V63),0)</f>
        <v>90</v>
      </c>
    </row>
    <row r="64" spans="1:23" ht="12">
      <c r="A64" s="29">
        <v>5</v>
      </c>
      <c r="B64" s="19" t="s">
        <v>45</v>
      </c>
      <c r="C64" s="16">
        <v>5</v>
      </c>
      <c r="D64" s="16">
        <v>7</v>
      </c>
      <c r="E64" s="16">
        <v>6</v>
      </c>
      <c r="F64" s="16">
        <v>5</v>
      </c>
      <c r="G64" s="16">
        <v>5</v>
      </c>
      <c r="H64" s="16">
        <v>7</v>
      </c>
      <c r="I64" s="16">
        <v>6</v>
      </c>
      <c r="J64" s="16">
        <v>7</v>
      </c>
      <c r="K64" s="16">
        <v>5</v>
      </c>
      <c r="L64" s="17">
        <f>IF(COUNTBLANK(C64:K64)&gt;0,"",SUM(C64:K64))</f>
        <v>53</v>
      </c>
      <c r="M64" s="16">
        <v>5</v>
      </c>
      <c r="N64" s="16">
        <v>6</v>
      </c>
      <c r="O64" s="16">
        <v>5</v>
      </c>
      <c r="P64" s="20">
        <v>7</v>
      </c>
      <c r="Q64" s="20">
        <v>6</v>
      </c>
      <c r="R64" s="20">
        <v>6</v>
      </c>
      <c r="S64" s="20">
        <v>5</v>
      </c>
      <c r="T64" s="20">
        <v>4</v>
      </c>
      <c r="U64" s="20">
        <v>4</v>
      </c>
      <c r="V64" s="17">
        <f>IF(COUNTBLANK(M64:U64)&gt;0,"",SUM(M64:U64))</f>
        <v>48</v>
      </c>
      <c r="W64" s="18">
        <f>IF(COUNT(L64,V64)&gt;0,SUM(L64,V64),0)</f>
        <v>101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353</v>
      </c>
    </row>
    <row r="66" spans="3:23" ht="12">
      <c r="C66" s="22"/>
      <c r="D66" s="22"/>
      <c r="E66" s="22"/>
      <c r="F66" s="22"/>
      <c r="G66" s="22"/>
      <c r="H66" s="22"/>
      <c r="I66" s="22"/>
      <c r="J66" s="22"/>
      <c r="K66" s="22"/>
      <c r="L66" s="23" t="e">
        <f>(SUM(#REF!))-(MAX(#REF!))</f>
        <v>#REF!</v>
      </c>
      <c r="M66" s="22"/>
      <c r="N66" s="22"/>
      <c r="O66" s="22"/>
      <c r="V66" s="23"/>
      <c r="W66" s="24" t="e">
        <f>IF(COUNT(#REF!)=5,(SUM(#REF!))-(MAX(#REF!)),(IF(COUNT(#REF!)=4,SUM(#REF!),IF(COUNTBLANK(#REF!)&gt;0,SUM(#REF!),"DQ"))))</f>
        <v>#REF!</v>
      </c>
    </row>
    <row r="67" spans="3:15" ht="1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3:15" ht="1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3:15" ht="1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3:15" ht="1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3:15" ht="1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3:15" ht="1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3:15" ht="1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3:15" ht="1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3:15" ht="1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3:15" ht="1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3:15" ht="1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3:15" ht="1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3:15" ht="1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3:15" ht="1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3:15" ht="1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3:15" ht="1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3:15" ht="1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3:15" ht="1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3:15" ht="1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3:15" ht="1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3:15" ht="1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3:15" ht="1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3:15" ht="1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3:15" ht="1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3:15" ht="1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3:15" ht="1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3:15" ht="1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3:15" ht="1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3:15" ht="1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3:15" ht="1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3:15" ht="1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3:15" ht="1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3:15" ht="1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3:15" ht="1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3:15" ht="1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3:15" ht="1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3:15" ht="1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3:15" ht="1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3:15" ht="1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3:15" ht="1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3:15" ht="1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3:15" ht="1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3:15" ht="1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3:15" ht="1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3:15" ht="1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3:15" ht="1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3:15" ht="1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3:15" ht="1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3:15" ht="1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3:15" ht="1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3:15" ht="1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3:15" ht="1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3:15" ht="1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3:15" ht="1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3:15" ht="1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3:15" ht="1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3:15" ht="1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3:15" ht="1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3:15" ht="1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3:15" ht="1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3:15" ht="1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3:15" ht="1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3:15" ht="1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3:15" ht="1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3:15" ht="1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3:15" ht="1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3:15" ht="1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3:15" ht="1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3:15" ht="1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3:15" ht="1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3:15" ht="1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3:15" ht="1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3:15" ht="1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3:15" ht="1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3:15" ht="1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3:15" ht="1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3:15" ht="1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3:15" ht="1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3:15" ht="1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3:15" ht="1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3:15" ht="1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3:15" ht="1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3:15" ht="1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3:15" ht="1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3:15" ht="1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3:15" ht="1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3:15" ht="1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3:15" ht="1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3:15" ht="1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3:15" ht="1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3:15" ht="1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3:15" ht="1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3:15" ht="1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3:15" ht="1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3:15" ht="1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3:15" ht="1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3:15" ht="1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3:15" ht="1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3:15" ht="1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3:15" ht="1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3:15" ht="1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3:15" ht="1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3:15" ht="1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3:15" ht="1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3:15" ht="1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3:15" ht="1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3:15" ht="1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3:15" ht="1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3:15" ht="1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3:15" ht="1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3:15" ht="1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3:15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3:15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3:15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3:15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3:15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3:15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3:15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3:15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3:15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3:15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3:15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3:15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3:15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3:15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3:15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3:15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3:15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3:15" ht="1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3:15" ht="1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3:15" ht="1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3:15" ht="12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3:15" ht="12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3:15" ht="12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3:15" ht="12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3:15" ht="12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3:15" ht="1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Arrowhead</v>
      </c>
      <c r="C2" s="5">
        <f>IF(COUNTBLANK(B2)=0,'Automatic Scoresheet'!W17,"")</f>
        <v>302</v>
      </c>
    </row>
    <row r="3" spans="1:3" ht="12.75">
      <c r="A3" s="30">
        <v>2</v>
      </c>
      <c r="B3" t="str">
        <f>IF('Automatic Scoresheet'!W33&gt;0,'Automatic Scoresheet'!A26,"")</f>
        <v>Kettle Moraine</v>
      </c>
      <c r="C3" s="5">
        <f>IF(COUNTBLANK(B3)=0,'Automatic Scoresheet'!W33,"")</f>
        <v>310</v>
      </c>
    </row>
    <row r="4" spans="1:3" ht="12.75">
      <c r="A4" s="30">
        <v>3</v>
      </c>
      <c r="B4" t="str">
        <f>IF('Automatic Scoresheet'!W41&gt;0,'Automatic Scoresheet'!A34,"")</f>
        <v>Mukwonago</v>
      </c>
      <c r="C4" s="5">
        <f>IF(COUNTBLANK(B4)=0,'Automatic Scoresheet'!W41,"")</f>
        <v>347</v>
      </c>
    </row>
    <row r="5" spans="1:3" ht="12.75">
      <c r="A5" s="30">
        <v>4</v>
      </c>
      <c r="B5" t="str">
        <f>IF('Automatic Scoresheet'!W65&gt;0,'Automatic Scoresheet'!A58,"")</f>
        <v>Oconomowoc</v>
      </c>
      <c r="C5" s="5">
        <f>IF(COUNTBLANK(B5)=0,'Automatic Scoresheet'!W65,"")</f>
        <v>353</v>
      </c>
    </row>
    <row r="6" spans="1:3" ht="12.75">
      <c r="A6" s="30">
        <v>5</v>
      </c>
      <c r="B6" t="str">
        <f>IF('Automatic Scoresheet'!W25&gt;0,'Automatic Scoresheet'!A18,"")</f>
        <v>Catholic Memorial</v>
      </c>
      <c r="C6" s="5">
        <f>IF(COUNTBLANK(B6)=0,'Automatic Scoresheet'!W25,"")</f>
        <v>356</v>
      </c>
    </row>
    <row r="7" spans="1:3" ht="12.75">
      <c r="A7" s="30">
        <v>6</v>
      </c>
      <c r="B7" t="str">
        <f>IF('Automatic Scoresheet'!W57&gt;0,'Automatic Scoresheet'!A50,"")</f>
        <v>Waukesha</v>
      </c>
      <c r="C7" s="5">
        <f>IF(COUNTBLANK(B7)=0,'Automatic Scoresheet'!W57,"")</f>
        <v>386</v>
      </c>
    </row>
    <row r="8" spans="1:3" ht="12.75">
      <c r="A8" s="30">
        <v>7</v>
      </c>
      <c r="B8" t="str">
        <f>IF('Automatic Scoresheet'!W49&gt;0,'Automatic Scoresheet'!A42,"")</f>
        <v>Muskego</v>
      </c>
      <c r="C8" s="5">
        <f>IF(COUNTBLANK(B8)=0,'Automatic Scoresheet'!W49,"")</f>
        <v>399</v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3" sqref="D43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Scoresheet'!W28&gt;0,'Automatic Scoresheet'!B28,"")</f>
        <v>Abby Cavaiani</v>
      </c>
      <c r="C2" t="str">
        <f>IF(COUNTBLANK(B2)=1,"",'Automatic Scoresheet'!$A$26)</f>
        <v>Kettle Moraine</v>
      </c>
      <c r="D2" s="5">
        <f>IF(COUNTBLANK(B2)=1,"",'Automatic Scoresheet'!W28)</f>
        <v>60</v>
      </c>
    </row>
    <row r="3" spans="1:4" ht="12.75">
      <c r="A3" s="30">
        <v>2</v>
      </c>
      <c r="B3" t="s">
        <v>28</v>
      </c>
      <c r="C3" t="str">
        <f>IF(COUNTBLANK(B3)=1,"",'Automatic Scoresheet'!$A$10)</f>
        <v>Arrowhead</v>
      </c>
      <c r="D3" s="27">
        <f>IF(COUNTBLANK(B3)=1,"",'Automatic Scoresheet'!W12)</f>
        <v>67</v>
      </c>
    </row>
    <row r="4" spans="1:4" ht="12.75">
      <c r="A4" s="30">
        <v>3</v>
      </c>
      <c r="B4" t="str">
        <f>IF('Automatic Scoresheet'!W14&gt;0,'Automatic Scoresheet'!B14,"")</f>
        <v>Gianna Gastrow</v>
      </c>
      <c r="C4" t="str">
        <f>IF(COUNTBLANK(B4)=1,"",'Automatic Scoresheet'!$A$10)</f>
        <v>Arrowhead</v>
      </c>
      <c r="D4" s="5">
        <f>IF(COUNTBLANK(B4)=1,"",'Automatic Scoresheet'!W14)</f>
        <v>74</v>
      </c>
    </row>
    <row r="5" spans="1:4" ht="12.75">
      <c r="A5" s="27">
        <v>4</v>
      </c>
      <c r="B5" t="s">
        <v>24</v>
      </c>
      <c r="C5" t="str">
        <f>IF(COUNTBLANK(B5)=1,"",'Automatic Scoresheet'!$A$34)</f>
        <v>Mukwonago</v>
      </c>
      <c r="D5" s="5">
        <f>IF(COUNTBLANK(B5)=1,"",'Automatic Scoresheet'!W36)</f>
        <v>76</v>
      </c>
    </row>
    <row r="6" spans="1:4" ht="12.75">
      <c r="A6" s="30">
        <v>5</v>
      </c>
      <c r="B6" t="s">
        <v>26</v>
      </c>
      <c r="C6" t="str">
        <f>IF(COUNTBLANK(B6)=1,"",'Automatic Scoresheet'!$A$10)</f>
        <v>Arrowhead</v>
      </c>
      <c r="D6" s="5">
        <f>IF(COUNTBLANK(B6)=1,"",'Automatic Scoresheet'!W13)</f>
        <v>79</v>
      </c>
    </row>
    <row r="7" spans="1:4" ht="12.75">
      <c r="A7" s="30">
        <v>6</v>
      </c>
      <c r="B7" t="s">
        <v>29</v>
      </c>
      <c r="C7" t="str">
        <f>IF(COUNTBLANK(B7)=1,"",'Automatic Scoresheet'!$A$18)</f>
        <v>Catholic Memorial</v>
      </c>
      <c r="D7" s="5">
        <f>IF(COUNTBLANK(B7)=1,"",'Automatic Scoresheet'!W20)</f>
        <v>79</v>
      </c>
    </row>
    <row r="8" spans="1:4" ht="12.75">
      <c r="A8" s="27">
        <v>7</v>
      </c>
      <c r="B8" t="str">
        <f>IF('Automatic Scoresheet'!W29&gt;0,'Automatic Scoresheet'!B29,"")</f>
        <v>Madeline Koenig</v>
      </c>
      <c r="C8" t="str">
        <f>IF(COUNTBLANK(B8)=1,"",'Automatic Scoresheet'!$A$26)</f>
        <v>Kettle Moraine</v>
      </c>
      <c r="D8" s="5">
        <f>IF(COUNTBLANK(B8)=1,"",'Automatic Scoresheet'!W29)</f>
        <v>79</v>
      </c>
    </row>
    <row r="9" spans="1:4" ht="12.75">
      <c r="A9" s="30">
        <v>8</v>
      </c>
      <c r="B9" t="str">
        <f>IF('Automatic Scoresheet'!W60&gt;0,'Automatic Scoresheet'!B60,"")</f>
        <v>Grace Suter</v>
      </c>
      <c r="C9" t="str">
        <f>IF(COUNTBLANK(B9)=1,"",'Automatic Scoresheet'!$A$58)</f>
        <v>Oconomowoc</v>
      </c>
      <c r="D9" s="5">
        <f>IF(COUNTBLANK(B9)=1,"",'Automatic Scoresheet'!W60)</f>
        <v>81</v>
      </c>
    </row>
    <row r="10" spans="1:4" ht="12.75">
      <c r="A10" s="30">
        <v>9</v>
      </c>
      <c r="B10" t="str">
        <f>IF('Automatic Scoresheet'!W16&gt;0,'Automatic Scoresheet'!B16,"")</f>
        <v>Caroline Kroeninger</v>
      </c>
      <c r="C10" t="str">
        <f>IF(COUNTBLANK(B10)=1,"",'Automatic Scoresheet'!$A$10)</f>
        <v>Arrowhead</v>
      </c>
      <c r="D10" s="5">
        <f>IF(COUNTBLANK(B10)=1,"",'Automatic Scoresheet'!W16)</f>
        <v>82</v>
      </c>
    </row>
    <row r="11" spans="1:4" ht="12.75">
      <c r="A11" s="27">
        <v>10</v>
      </c>
      <c r="B11" t="str">
        <f>IF('Automatic Scoresheet'!W32&gt;0,'Automatic Scoresheet'!B32,"")</f>
        <v>Elizabeth Mantey</v>
      </c>
      <c r="C11" t="str">
        <f>IF(COUNTBLANK(B11)=1,"",'Automatic Scoresheet'!$A$26)</f>
        <v>Kettle Moraine</v>
      </c>
      <c r="D11" s="5">
        <f>IF(COUNTBLANK(B11)=1,"",'Automatic Scoresheet'!W32)</f>
        <v>83</v>
      </c>
    </row>
    <row r="12" spans="1:4" ht="12.75">
      <c r="A12" s="30">
        <v>11</v>
      </c>
      <c r="B12" t="str">
        <f>IF('Automatic Scoresheet'!W15&gt;0,'Automatic Scoresheet'!B15,"")</f>
        <v>Skyler Phillips</v>
      </c>
      <c r="C12" t="str">
        <f>IF(COUNTBLANK(B12)=1,"",'Automatic Scoresheet'!$A$10)</f>
        <v>Arrowhead</v>
      </c>
      <c r="D12" s="5">
        <f>IF(COUNTBLANK(B12)=1,"",'Automatic Scoresheet'!W15)</f>
        <v>84</v>
      </c>
    </row>
    <row r="13" spans="1:4" ht="12.75">
      <c r="A13" s="30">
        <v>12</v>
      </c>
      <c r="B13" t="str">
        <f>IF('Automatic Scoresheet'!W37&gt;0,'Automatic Scoresheet'!B37,"")</f>
        <v>Hailey Lapinski</v>
      </c>
      <c r="C13" t="str">
        <f>IF(COUNTBLANK(B13)=1,"",'Automatic Scoresheet'!$A$34)</f>
        <v>Mukwonago</v>
      </c>
      <c r="D13" s="5">
        <f>IF(COUNTBLANK(B13)=1,"",'Automatic Scoresheet'!W37)</f>
        <v>84</v>
      </c>
    </row>
    <row r="14" spans="1:4" ht="12.75">
      <c r="A14" s="27">
        <v>13</v>
      </c>
      <c r="B14" t="str">
        <f>IF('Automatic Scoresheet'!W30&gt;0,'Automatic Scoresheet'!B30,"")</f>
        <v>Julia Schilling</v>
      </c>
      <c r="C14" t="str">
        <f>IF(COUNTBLANK(B14)=1,"",'Automatic Scoresheet'!$A$26)</f>
        <v>Kettle Moraine</v>
      </c>
      <c r="D14" s="5">
        <f>IF(COUNTBLANK(B14)=1,"",'Automatic Scoresheet'!W30)</f>
        <v>88</v>
      </c>
    </row>
    <row r="15" spans="1:4" ht="12.75">
      <c r="A15" s="30">
        <v>14</v>
      </c>
      <c r="B15" t="str">
        <f>IF('Automatic Scoresheet'!W45&gt;0,'Automatic Scoresheet'!B46,"")</f>
        <v>Ashley Warwick</v>
      </c>
      <c r="C15" t="str">
        <f>IF(COUNTBLANK(B15)=1,"",'Automatic Scoresheet'!$A$42)</f>
        <v>Muskego</v>
      </c>
      <c r="D15" s="5">
        <f>IF(COUNTBLANK(B15)=1,"",'Automatic Scoresheet'!W46)</f>
        <v>89</v>
      </c>
    </row>
    <row r="16" spans="1:4" ht="12.75">
      <c r="A16" s="30">
        <v>15</v>
      </c>
      <c r="B16" t="str">
        <f>IF('Automatic Scoresheet'!W22&gt;0,'Automatic Scoresheet'!B21,"")</f>
        <v>Ashley Weber</v>
      </c>
      <c r="C16" t="str">
        <f>IF(COUNTBLANK(B16)=1,"",'Automatic Scoresheet'!$A$18)</f>
        <v>Catholic Memorial</v>
      </c>
      <c r="D16" s="5">
        <f>IF(COUNTBLANK(B16)=1,"",'Automatic Scoresheet'!W22)</f>
        <v>90</v>
      </c>
    </row>
    <row r="17" spans="1:4" ht="12.75">
      <c r="A17" s="27">
        <v>16</v>
      </c>
      <c r="B17" t="str">
        <f>IF('Automatic Scoresheet'!W63&gt;0,'Automatic Scoresheet'!B63,"")</f>
        <v>Macie Borgman</v>
      </c>
      <c r="C17" t="str">
        <f>IF(COUNTBLANK(B17)=1,"",'Automatic Scoresheet'!$A$58)</f>
        <v>Oconomowoc</v>
      </c>
      <c r="D17" s="5">
        <f>IF(COUNTBLANK(B17)=1,"",'Automatic Scoresheet'!W63)</f>
        <v>90</v>
      </c>
    </row>
    <row r="18" spans="1:4" ht="12.75">
      <c r="A18" s="30">
        <v>17</v>
      </c>
      <c r="B18" t="str">
        <f>IF('Automatic Scoresheet'!W38&gt;0,'Automatic Scoresheet'!B36,"")</f>
        <v>Hannah Schulz </v>
      </c>
      <c r="C18" t="str">
        <f>IF(COUNTBLANK(B18)=1,"",'Automatic Scoresheet'!$A$34)</f>
        <v>Mukwonago</v>
      </c>
      <c r="D18" s="5">
        <f>IF(COUNTBLANK(B18)=1,"",'Automatic Scoresheet'!W38)</f>
        <v>91</v>
      </c>
    </row>
    <row r="19" spans="1:4" ht="12.75">
      <c r="A19" s="30">
        <v>18</v>
      </c>
      <c r="B19" t="str">
        <f>IF('Automatic Scoresheet'!W61&gt;0,'Automatic Scoresheet'!B61,"")</f>
        <v>Madison LaPaz</v>
      </c>
      <c r="C19" t="str">
        <f>IF(COUNTBLANK(B19)=1,"",'Automatic Scoresheet'!$A$58)</f>
        <v>Oconomowoc</v>
      </c>
      <c r="D19" s="5">
        <f>IF(COUNTBLANK(B19)=1,"",'Automatic Scoresheet'!W61)</f>
        <v>91</v>
      </c>
    </row>
    <row r="20" spans="1:4" ht="12.75">
      <c r="A20" s="27">
        <v>19</v>
      </c>
      <c r="B20" t="str">
        <f>IF('Automatic Scoresheet'!W62&gt;0,'Automatic Scoresheet'!B62,"")</f>
        <v>Grace Westerman</v>
      </c>
      <c r="C20" t="str">
        <f>IF(COUNTBLANK(B20)=1,"",'Automatic Scoresheet'!$A$58)</f>
        <v>Oconomowoc</v>
      </c>
      <c r="D20" s="5">
        <f>IF(COUNTBLANK(B20)=1,"",'Automatic Scoresheet'!W62)</f>
        <v>91</v>
      </c>
    </row>
    <row r="21" spans="1:4" ht="12.75">
      <c r="A21" s="30">
        <v>20</v>
      </c>
      <c r="B21" t="str">
        <f>IF('Automatic Scoresheet'!W46&gt;0,'Automatic Scoresheet'!B44,"")</f>
        <v>Maddy Cole</v>
      </c>
      <c r="C21" t="str">
        <f>IF(COUNTBLANK(B21)=1,"",'Automatic Scoresheet'!$A$42)</f>
        <v>Muskego</v>
      </c>
      <c r="D21" s="5">
        <f>IF(COUNTBLANK(B21)=1,"",'Automatic Scoresheet'!W44)</f>
        <v>92</v>
      </c>
    </row>
    <row r="22" spans="1:4" ht="12.75">
      <c r="A22" s="30">
        <v>21</v>
      </c>
      <c r="B22" t="str">
        <f>IF('Automatic Scoresheet'!W31&gt;0,'Automatic Scoresheet'!B31,"")</f>
        <v>Kady Cawley</v>
      </c>
      <c r="C22" t="str">
        <f>IF(COUNTBLANK(B22)=1,"",'Automatic Scoresheet'!$A$26)</f>
        <v>Kettle Moraine</v>
      </c>
      <c r="D22" s="5">
        <f>IF(COUNTBLANK(B22)=1,"",'Automatic Scoresheet'!W31)</f>
        <v>92</v>
      </c>
    </row>
    <row r="23" spans="1:4" ht="12.75">
      <c r="A23" s="27">
        <v>22</v>
      </c>
      <c r="B23" t="str">
        <f>IF('Automatic Scoresheet'!W52&gt;0,'Automatic Scoresheet'!B52,"")</f>
        <v>Katherine Gorczany</v>
      </c>
      <c r="C23" t="str">
        <f>IF(COUNTBLANK(B23)=1,"",'Automatic Scoresheet'!$A$50)</f>
        <v>Waukesha</v>
      </c>
      <c r="D23" s="5">
        <f>IF(COUNTBLANK(B23)=1,"",'Automatic Scoresheet'!W52)</f>
        <v>93</v>
      </c>
    </row>
    <row r="24" spans="1:4" ht="12.75">
      <c r="A24" s="30">
        <v>23</v>
      </c>
      <c r="B24" t="str">
        <f>IF('Automatic Scoresheet'!W24&gt;0,'Automatic Scoresheet'!B24,"")</f>
        <v>Claire Kormanik</v>
      </c>
      <c r="C24" t="str">
        <f>IF(COUNTBLANK(B24)=1,"",'Automatic Scoresheet'!$A$18)</f>
        <v>Catholic Memorial</v>
      </c>
      <c r="D24" s="5">
        <f>IF(COUNTBLANK(B24)=1,"",'Automatic Scoresheet'!W24)</f>
        <v>93</v>
      </c>
    </row>
    <row r="25" spans="1:4" ht="12.75">
      <c r="A25" s="30">
        <v>24</v>
      </c>
      <c r="B25" t="str">
        <f>IF('Automatic Scoresheet'!W21&gt;0,'Automatic Scoresheet'!B20,"")</f>
        <v>Sydney Brandt</v>
      </c>
      <c r="C25" t="str">
        <f>IF(COUNTBLANK(B25)=1,"",'Automatic Scoresheet'!$A$18)</f>
        <v>Catholic Memorial</v>
      </c>
      <c r="D25" s="5">
        <f>IF(COUNTBLANK(B25)=1,"",'Automatic Scoresheet'!W21)</f>
        <v>94</v>
      </c>
    </row>
    <row r="26" spans="1:4" ht="12.75">
      <c r="A26" s="27">
        <v>25</v>
      </c>
      <c r="B26" t="str">
        <f>IF('Automatic Scoresheet'!W39&gt;0,'Automatic Scoresheet'!B39,"")</f>
        <v>Kiley Stromberg</v>
      </c>
      <c r="C26" t="str">
        <f>IF(COUNTBLANK(B26)=1,"",'Automatic Scoresheet'!$A$34)</f>
        <v>Mukwonago</v>
      </c>
      <c r="D26" s="5">
        <f>IF(COUNTBLANK(B26)=1,"",'Automatic Scoresheet'!W39)</f>
        <v>96</v>
      </c>
    </row>
    <row r="27" spans="1:4" ht="12.75">
      <c r="A27" s="30">
        <v>26</v>
      </c>
      <c r="B27" t="str">
        <f>IF('Automatic Scoresheet'!W54&gt;0,'Automatic Scoresheet'!B54,"")</f>
        <v>Isabel Johnson</v>
      </c>
      <c r="C27" t="str">
        <f>IF(COUNTBLANK(B27)=1,"",'Automatic Scoresheet'!$A$50)</f>
        <v>Waukesha</v>
      </c>
      <c r="D27" s="5">
        <f>IF(COUNTBLANK(B27)=1,"",'Automatic Scoresheet'!W54)</f>
        <v>96</v>
      </c>
    </row>
    <row r="28" spans="1:4" ht="12.75">
      <c r="A28" s="30">
        <v>27</v>
      </c>
      <c r="B28" t="str">
        <f>IF('Automatic Scoresheet'!W56&gt;0,'Automatic Scoresheet'!B56,"")</f>
        <v>Kila Eckmann</v>
      </c>
      <c r="C28" t="str">
        <f>IF(COUNTBLANK(B28)=1,"",'Automatic Scoresheet'!$A$50)</f>
        <v>Waukesha</v>
      </c>
      <c r="D28" s="5">
        <f>IF(COUNTBLANK(B28)=1,"",'Automatic Scoresheet'!W56)</f>
        <v>97</v>
      </c>
    </row>
    <row r="29" spans="1:4" ht="12.75">
      <c r="A29" s="27">
        <v>28</v>
      </c>
      <c r="B29" t="str">
        <f>IF('Automatic Scoresheet'!W55&gt;0,'Automatic Scoresheet'!B55,"")</f>
        <v>Natalie Shanley</v>
      </c>
      <c r="C29" t="str">
        <f>IF(COUNTBLANK(B29)=1,"",'Automatic Scoresheet'!$A$50)</f>
        <v>Waukesha</v>
      </c>
      <c r="D29" s="5">
        <f>IF(COUNTBLANK(B29)=1,"",'Automatic Scoresheet'!W55)</f>
        <v>100</v>
      </c>
    </row>
    <row r="30" spans="1:4" ht="12.75">
      <c r="A30" s="30">
        <v>29</v>
      </c>
      <c r="B30" t="str">
        <f>IF('Automatic Scoresheet'!W23&gt;0,'Automatic Scoresheet'!B22,"")</f>
        <v>Ashley Stanislawski</v>
      </c>
      <c r="C30" t="str">
        <f>IF(COUNTBLANK(B30)=1,"",'Automatic Scoresheet'!$A$18)</f>
        <v>Catholic Memorial</v>
      </c>
      <c r="D30" s="5">
        <f>IF(COUNTBLANK(B30)=1,"",'Automatic Scoresheet'!W23)</f>
        <v>101</v>
      </c>
    </row>
    <row r="31" spans="1:4" ht="12.75">
      <c r="A31" s="30">
        <v>30</v>
      </c>
      <c r="B31" t="str">
        <f>IF('Automatic Scoresheet'!W64&gt;0,'Automatic Scoresheet'!B64,"")</f>
        <v>Lauren Alioto</v>
      </c>
      <c r="C31" t="str">
        <f>IF(COUNTBLANK(B31)=1,"",'Automatic Scoresheet'!$A$58)</f>
        <v>Oconomowoc</v>
      </c>
      <c r="D31" s="5">
        <f>IF(COUNTBLANK(B31)=1,"",'Automatic Scoresheet'!W64)</f>
        <v>101</v>
      </c>
    </row>
    <row r="32" spans="1:4" ht="12.75">
      <c r="A32" s="27">
        <v>31</v>
      </c>
      <c r="B32" t="str">
        <f>IF('Automatic Scoresheet'!W53&gt;0,'Automatic Scoresheet'!B53,"")</f>
        <v>Josie Minz</v>
      </c>
      <c r="C32" t="str">
        <f>IF(COUNTBLANK(B32)=1,"",'Automatic Scoresheet'!$A$50)</f>
        <v>Waukesha</v>
      </c>
      <c r="D32" s="5">
        <f>IF(COUNTBLANK(B32)=1,"",'Automatic Scoresheet'!W53)</f>
        <v>102</v>
      </c>
    </row>
    <row r="33" spans="1:4" ht="12.75">
      <c r="A33" s="30">
        <v>32</v>
      </c>
      <c r="B33" t="str">
        <f>IF('Automatic Scoresheet'!W47&gt;0,'Automatic Scoresheet'!B47,"")</f>
        <v>Brittany Bloor</v>
      </c>
      <c r="C33" t="str">
        <f>IF(COUNTBLANK(B33)=1,"",'Automatic Scoresheet'!$A$42)</f>
        <v>Muskego</v>
      </c>
      <c r="D33" s="5">
        <f>IF(COUNTBLANK(B33)=1,"",'Automatic Scoresheet'!W47)</f>
        <v>103</v>
      </c>
    </row>
    <row r="34" spans="1:4" ht="12.75">
      <c r="A34" s="30">
        <v>33</v>
      </c>
      <c r="B34" t="str">
        <f>IF('Automatic Scoresheet'!W40&gt;0,'Automatic Scoresheet'!B40,"")</f>
        <v>Karie Kaufman</v>
      </c>
      <c r="C34" t="str">
        <f>IF(COUNTBLANK(B34)=1,"",'Automatic Scoresheet'!$A$34)</f>
        <v>Mukwonago</v>
      </c>
      <c r="D34" s="5">
        <f>IF(COUNTBLANK(B34)=1,"",'Automatic Scoresheet'!W40)</f>
        <v>108</v>
      </c>
    </row>
    <row r="35" spans="1:4" ht="12.75">
      <c r="A35" s="27">
        <v>34</v>
      </c>
      <c r="B35" t="str">
        <f>IF('Automatic Scoresheet'!W48&gt;0,'Automatic Scoresheet'!B48,"")</f>
        <v>Natalie Wendorf</v>
      </c>
      <c r="C35" t="str">
        <f>IF(COUNTBLANK(B35)=1,"",'Automatic Scoresheet'!$A$42)</f>
        <v>Muskego</v>
      </c>
      <c r="D35" s="5">
        <f>IF(COUNTBLANK(B35)=1,"",'Automatic Scoresheet'!W48)</f>
        <v>115</v>
      </c>
    </row>
    <row r="36" spans="1:4" ht="12.75">
      <c r="A36" s="30">
        <v>35</v>
      </c>
      <c r="B36" t="s">
        <v>58</v>
      </c>
      <c r="C36" t="str">
        <f>IF(COUNTBLANK(B36)=1,"",'Automatic Scoresheet'!$A$42)</f>
        <v>Muskego</v>
      </c>
      <c r="D36" s="5">
        <f>IF(COUNTBLANK(B36)=1,"",'Automatic Scoresheet'!W45)</f>
        <v>162</v>
      </c>
    </row>
    <row r="38" ht="12.75">
      <c r="A38" s="27"/>
    </row>
    <row r="41" ht="12.75">
      <c r="A41" s="27"/>
    </row>
    <row r="44" ht="12.75">
      <c r="A44" s="27"/>
    </row>
    <row r="47" ht="12.75">
      <c r="A47" s="27"/>
    </row>
    <row r="50" ht="12.75">
      <c r="A50" s="27"/>
    </row>
    <row r="53" ht="12.75">
      <c r="A53" s="27"/>
    </row>
    <row r="56" ht="12.75">
      <c r="A56" s="27"/>
    </row>
    <row r="59" ht="12.75">
      <c r="A59" s="27"/>
    </row>
    <row r="62" ht="12.75">
      <c r="A62" s="27"/>
    </row>
    <row r="65" ht="12.75">
      <c r="A65" s="27"/>
    </row>
    <row r="68" ht="12.75">
      <c r="A68" s="27"/>
    </row>
    <row r="71" ht="12.75">
      <c r="A71" s="27"/>
    </row>
    <row r="74" ht="12.75">
      <c r="A74" s="27"/>
    </row>
    <row r="77" ht="12.75">
      <c r="A77" s="27"/>
    </row>
    <row r="80" ht="12.75">
      <c r="A80" s="27"/>
    </row>
    <row r="83" ht="12.75">
      <c r="A83" s="27"/>
    </row>
    <row r="86" ht="12.75">
      <c r="A86" s="27"/>
    </row>
    <row r="89" ht="12.75">
      <c r="A89" s="27"/>
    </row>
    <row r="92" ht="12.75">
      <c r="A92" s="27"/>
    </row>
    <row r="95" ht="12.75">
      <c r="A95" s="27"/>
    </row>
    <row r="98" ht="12.75">
      <c r="A98" s="27"/>
    </row>
    <row r="101" ht="12.75">
      <c r="A101" s="27"/>
    </row>
    <row r="104" ht="12.75">
      <c r="A104" s="27"/>
    </row>
    <row r="107" ht="12.75">
      <c r="A107" s="27"/>
    </row>
    <row r="110" ht="12.75">
      <c r="A110" s="27"/>
    </row>
    <row r="113" ht="12.75">
      <c r="A113" s="27"/>
    </row>
    <row r="116" ht="12.75">
      <c r="A116" s="27"/>
    </row>
    <row r="119" ht="12.75">
      <c r="A119" s="27"/>
    </row>
    <row r="122" ht="12.75">
      <c r="A122" s="27"/>
    </row>
    <row r="125" ht="12.75">
      <c r="A125" s="27"/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SDW SDW</cp:lastModifiedBy>
  <cp:lastPrinted>2007-04-30T22:53:30Z</cp:lastPrinted>
  <dcterms:created xsi:type="dcterms:W3CDTF">2006-04-11T14:41:07Z</dcterms:created>
  <dcterms:modified xsi:type="dcterms:W3CDTF">2017-09-21T20:35:54Z</dcterms:modified>
  <cp:category/>
  <cp:version/>
  <cp:contentType/>
  <cp:contentStatus/>
</cp:coreProperties>
</file>