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040" activeTab="0"/>
  </bookViews>
  <sheets>
    <sheet name="Automatic Scoresheet" sheetId="1" r:id="rId1"/>
    <sheet name="Team Results" sheetId="2" r:id="rId2"/>
    <sheet name="Individual Result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<sst xmlns="http://schemas.openxmlformats.org/spreadsheetml/2006/main" count="269" uniqueCount="154">
  <si>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</si>
  <si>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</si>
  <si>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</si>
  <si>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</si>
  <si>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</si>
  <si>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</si>
  <si>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</si>
  <si>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</si>
  <si>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</si>
  <si>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</si>
  <si>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</si>
  <si>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</si>
  <si>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</si>
  <si>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</si>
  <si>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Madison Memorial</t>
  </si>
  <si>
    <t>Middleton</t>
  </si>
  <si>
    <t>Milton</t>
  </si>
  <si>
    <t>Oregon</t>
  </si>
  <si>
    <t>Sun Prairie</t>
  </si>
  <si>
    <t>Verona</t>
  </si>
  <si>
    <t>CheyAnn Knudsen</t>
  </si>
  <si>
    <t>Loren Skibba</t>
  </si>
  <si>
    <t>Bailey Smith</t>
  </si>
  <si>
    <t>Hanna Rebholz</t>
  </si>
  <si>
    <t>Janesville Parker</t>
  </si>
  <si>
    <t>Waunakee</t>
  </si>
  <si>
    <t>Mia Seeman</t>
  </si>
  <si>
    <t>Leah Foster</t>
  </si>
  <si>
    <t>Katie Arneson</t>
  </si>
  <si>
    <t>Carmen Cruz</t>
  </si>
  <si>
    <t>Natalie Myers</t>
  </si>
  <si>
    <t>Keara Richards</t>
  </si>
  <si>
    <t>Kendyl Richards</t>
  </si>
  <si>
    <t>Emily O'Leary</t>
  </si>
  <si>
    <t>Emily Opsal</t>
  </si>
  <si>
    <t>Melissa Biesmann</t>
  </si>
  <si>
    <t>Sarah Pophal</t>
  </si>
  <si>
    <t>Kennedy McCarthy</t>
  </si>
  <si>
    <t>Alexis Thomas</t>
  </si>
  <si>
    <t>Morgan Narowetz</t>
  </si>
  <si>
    <t>Kelly Elmes</t>
  </si>
  <si>
    <t>Lauren Krieg</t>
  </si>
  <si>
    <t>Morgan Miles</t>
  </si>
  <si>
    <t>Jenny Johnson</t>
  </si>
  <si>
    <t>Taylor McCorkle</t>
  </si>
  <si>
    <t>Olivia Davis</t>
  </si>
  <si>
    <t>Taylor Oehrlein</t>
  </si>
  <si>
    <t>Cardinal Invite</t>
  </si>
  <si>
    <t>70.0 / 118</t>
  </si>
  <si>
    <t>Individuals</t>
  </si>
  <si>
    <t>The Prairie School</t>
  </si>
  <si>
    <t>Racine Saint Catherine's</t>
  </si>
  <si>
    <t>Onalaska</t>
  </si>
  <si>
    <t>Nicolet</t>
  </si>
  <si>
    <t>Middleton JV</t>
  </si>
  <si>
    <t>Allison Richards</t>
  </si>
  <si>
    <t>Payton Hodson</t>
  </si>
  <si>
    <t>Madison West</t>
  </si>
  <si>
    <t>Madison Edgewood</t>
  </si>
  <si>
    <t>Janesville Craig</t>
  </si>
  <si>
    <t>Green Bay Notre Dame JV</t>
  </si>
  <si>
    <t>Green Bay Notre Dame</t>
  </si>
  <si>
    <t>Franklin</t>
  </si>
  <si>
    <t>Edgerton</t>
  </si>
  <si>
    <t>DSHA</t>
  </si>
  <si>
    <t>Pleasant View Golf Course (Woods/Prairie)</t>
  </si>
  <si>
    <t>Stephanie Staed</t>
  </si>
  <si>
    <t>Elizabeth Bobinski</t>
  </si>
  <si>
    <t>Alysse Elko</t>
  </si>
  <si>
    <t>Lorenza Martinez</t>
  </si>
  <si>
    <t>Emily Besler</t>
  </si>
  <si>
    <t>Rachel Gentile</t>
  </si>
  <si>
    <t>Olivia Scumaci</t>
  </si>
  <si>
    <t>Julia Michicich</t>
  </si>
  <si>
    <t>Sydney Hubbard</t>
  </si>
  <si>
    <t>Faith Krause</t>
  </si>
  <si>
    <t>Hailey Smoot</t>
  </si>
  <si>
    <t>Kristin Bowe</t>
  </si>
  <si>
    <t>Maddy Morrison</t>
  </si>
  <si>
    <t>Maddie Richards</t>
  </si>
  <si>
    <t>Karli Breiling</t>
  </si>
  <si>
    <t>Erin Ericson</t>
  </si>
  <si>
    <t>Cortney Olson</t>
  </si>
  <si>
    <t>Val Hellmer</t>
  </si>
  <si>
    <t>Olivia Genter</t>
  </si>
  <si>
    <t>Courtney Matschke</t>
  </si>
  <si>
    <t>Cianna Kruckenberg</t>
  </si>
  <si>
    <t>Kayla Dewey</t>
  </si>
  <si>
    <t>Johanna Brown</t>
  </si>
  <si>
    <t>Sarah Busey</t>
  </si>
  <si>
    <t>Ashley Lawler</t>
  </si>
  <si>
    <t>INC</t>
  </si>
  <si>
    <t>67 sunny</t>
  </si>
  <si>
    <t>Brookfield Central</t>
  </si>
  <si>
    <t>Brookfield Central JV</t>
  </si>
  <si>
    <t>Ella Schroeder</t>
  </si>
  <si>
    <t>Grace Peterson</t>
  </si>
  <si>
    <t>Marie Mayers</t>
  </si>
  <si>
    <t>Haley Dunn, Middleton</t>
  </si>
  <si>
    <t>Clare Day, Middleton</t>
  </si>
  <si>
    <t>Kate Monro</t>
  </si>
  <si>
    <t>Alex Lee</t>
  </si>
  <si>
    <t>Taylor Latona</t>
  </si>
  <si>
    <t>Ashley Borowski</t>
  </si>
  <si>
    <t>Danielle Chupp</t>
  </si>
  <si>
    <t>Emily Balding</t>
  </si>
  <si>
    <t>Taylor Moon</t>
  </si>
  <si>
    <t>Lexi Romero</t>
  </si>
  <si>
    <t>Delaney Nielsen</t>
  </si>
  <si>
    <t>Emma Madden</t>
  </si>
  <si>
    <t>Molly O'Brien</t>
  </si>
  <si>
    <t>Sophia Sun</t>
  </si>
  <si>
    <t>Emma Whitfield</t>
  </si>
  <si>
    <t>Alyssa Achenteiner</t>
  </si>
  <si>
    <t>Andi McCorkle</t>
  </si>
  <si>
    <t>Ally Payne</t>
  </si>
  <si>
    <t>Claire Finucane</t>
  </si>
  <si>
    <t>Meghan Wilhelmi</t>
  </si>
  <si>
    <t>Jenna Behrens</t>
  </si>
  <si>
    <t>Lillian Knetter</t>
  </si>
  <si>
    <t>Emma Andreasson</t>
  </si>
  <si>
    <t>Jorden Roscouius</t>
  </si>
  <si>
    <t>Catherine Roe</t>
  </si>
  <si>
    <t>Lauren Schmitt</t>
  </si>
  <si>
    <t>Morgan Christoph</t>
  </si>
  <si>
    <t>Kaytie Sandmire</t>
  </si>
  <si>
    <t>Jackie Polglaze</t>
  </si>
  <si>
    <t>Kameron Blaser</t>
  </si>
  <si>
    <t>Megan Hessil</t>
  </si>
  <si>
    <t>Taylor Hakala</t>
  </si>
  <si>
    <t>Heather Hammil</t>
  </si>
  <si>
    <t>Corinna Smith</t>
  </si>
  <si>
    <t>McLearn Krueger</t>
  </si>
  <si>
    <t>Rachel Anderson</t>
  </si>
  <si>
    <t>Sam Soulier</t>
  </si>
  <si>
    <t>Lauren Shorter</t>
  </si>
  <si>
    <t>Josie Sullivan, GB Notre Dame</t>
  </si>
  <si>
    <t>Carolyn Tressler</t>
  </si>
  <si>
    <t>Emily Smits</t>
  </si>
  <si>
    <t>Emily Martin</t>
  </si>
  <si>
    <t>Maddie Woodward</t>
  </si>
  <si>
    <t>Emily Conard</t>
  </si>
  <si>
    <t>Molly Schneider</t>
  </si>
  <si>
    <t>Liz Scott</t>
  </si>
  <si>
    <t>Kate Sullivan</t>
  </si>
  <si>
    <t>Maggie Meyer</t>
  </si>
  <si>
    <t>Claire Konnor</t>
  </si>
  <si>
    <t>Emma Barger</t>
  </si>
  <si>
    <t>Valentina Bianchini</t>
  </si>
  <si>
    <t>Lauren Besler</t>
  </si>
  <si>
    <t>Emma Mager</t>
  </si>
  <si>
    <t>Mallory Wittkowske</t>
  </si>
  <si>
    <t>Mali Kruckenberg</t>
  </si>
  <si>
    <t>Mackenzie Suhr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</si>
</sst>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layer-Scoring-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matic Scoresheet"/>
      <sheetName val="Team Results"/>
      <sheetName val="Individual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5" t="s">
        <v>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7">
        <v>42259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7" t="s">
        <v>48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8">
        <v>5335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7" t="s">
        <v>92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5</v>
      </c>
      <c r="D9" s="16">
        <v>3</v>
      </c>
      <c r="E9" s="16">
        <v>4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5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4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0</v>
      </c>
      <c r="W12" s="18">
        <f>IF(COUNT(L12,V12)&gt;0,SUM(L12,V12),0)</f>
        <v>0</v>
      </c>
    </row>
    <row r="13" spans="1:23" ht="12">
      <c r="A13" s="29">
        <v>2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7">
        <v>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0</v>
      </c>
      <c r="W13" s="18">
        <f>IF(COUNT(L13,V13)&gt;0,SUM(L13,V13),0)</f>
        <v>0</v>
      </c>
    </row>
    <row r="14" spans="1:23" ht="12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v>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0</v>
      </c>
      <c r="W14" s="18">
        <f>IF(COUNT(L14,V14)&gt;0,SUM(L14,V14),0)</f>
        <v>0</v>
      </c>
    </row>
    <row r="15" spans="1:23" ht="12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v>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0</v>
      </c>
      <c r="W15" s="18">
        <f>IF(COUNT(L15,V15)&gt;0,SUM(L15,V15),0)</f>
        <v>0</v>
      </c>
    </row>
    <row r="16" spans="1:23" ht="12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v>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0</v>
      </c>
      <c r="W16" s="18">
        <f>IF(COUNT(L16,V16)&gt;0,SUM(L16,V16),0)</f>
        <v>0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0</v>
      </c>
    </row>
    <row r="18" spans="1:23" ht="12">
      <c r="A18" s="43" t="s">
        <v>93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105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36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35</v>
      </c>
      <c r="W20" s="18">
        <f>IF(COUNT(L20,V20)&gt;0,SUM(L20,V20),0)</f>
        <v>71</v>
      </c>
    </row>
    <row r="21" spans="1:23" ht="12">
      <c r="A21" s="29">
        <v>2</v>
      </c>
      <c r="B21" s="19" t="s">
        <v>106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39</v>
      </c>
      <c r="W21" s="18">
        <f>IF(COUNT(L21,V21)&gt;0,SUM(L21,V21),0)</f>
        <v>80</v>
      </c>
    </row>
    <row r="22" spans="1:23" ht="12">
      <c r="A22" s="29">
        <v>3</v>
      </c>
      <c r="B22" s="19" t="s">
        <v>107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38</v>
      </c>
      <c r="W22" s="18">
        <f>IF(COUNT(L22,V22)&gt;0,SUM(L22,V22),0)</f>
        <v>80</v>
      </c>
    </row>
    <row r="23" spans="1:23" ht="12">
      <c r="A23" s="29">
        <v>4</v>
      </c>
      <c r="B23" s="19" t="s">
        <v>112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48</v>
      </c>
      <c r="W23" s="18">
        <f>IF(COUNT(L23,V23)&gt;0,SUM(L23,V23),0)</f>
        <v>92</v>
      </c>
    </row>
    <row r="24" spans="1:23" ht="12">
      <c r="A24" s="29">
        <v>5</v>
      </c>
      <c r="B24" s="19" t="s">
        <v>111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44</v>
      </c>
      <c r="W24" s="18">
        <f>IF(COUNT(L24,V24)&gt;0,SUM(L24,V24),0)</f>
        <v>93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323</v>
      </c>
    </row>
    <row r="26" spans="1:23" ht="15" customHeight="1">
      <c r="A26" s="43" t="s">
        <v>94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101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55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54</v>
      </c>
      <c r="W28" s="18">
        <f>IF(COUNT(L28,V28)&gt;0,SUM(L28,V28),0)</f>
        <v>109</v>
      </c>
    </row>
    <row r="29" spans="1:23" ht="12">
      <c r="A29" s="29">
        <v>2</v>
      </c>
      <c r="B29" s="19" t="s">
        <v>102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51</v>
      </c>
      <c r="W29" s="18">
        <f>IF(COUNT(L29,V29)&gt;0,SUM(L29,V29),0)</f>
        <v>100</v>
      </c>
    </row>
    <row r="30" spans="1:23" ht="12">
      <c r="A30" s="29">
        <v>3</v>
      </c>
      <c r="B30" s="19" t="s">
        <v>103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50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49</v>
      </c>
      <c r="W30" s="18">
        <f>IF(COUNT(L30,V30)&gt;0,SUM(L30,V30),0)</f>
        <v>99</v>
      </c>
    </row>
    <row r="31" spans="1:23" ht="12">
      <c r="A31" s="29">
        <v>4</v>
      </c>
      <c r="B31" s="19" t="s">
        <v>104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49</v>
      </c>
      <c r="W31" s="18">
        <f>IF(COUNT(L31,V31)&gt;0,SUM(L31,V31),0)</f>
        <v>106</v>
      </c>
    </row>
    <row r="32" spans="1:23" ht="12">
      <c r="A32" s="29">
        <v>5</v>
      </c>
      <c r="B32" s="19" t="s">
        <v>132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55</v>
      </c>
      <c r="W32" s="18">
        <f>IF(COUNT(L32,V32)&gt;0,SUM(L32,V32),0)</f>
        <v>109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414</v>
      </c>
    </row>
    <row r="34" spans="1:23" ht="12">
      <c r="A34" s="7" t="s">
        <v>64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69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42</v>
      </c>
      <c r="W36" s="18">
        <f>IF(COUNT(L36,V36)&gt;0,SUM(L36,V36),0)</f>
        <v>86</v>
      </c>
    </row>
    <row r="37" spans="1:23" ht="12">
      <c r="A37" s="29">
        <v>2</v>
      </c>
      <c r="B37" s="19" t="s">
        <v>70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43</v>
      </c>
      <c r="W37" s="18">
        <f>IF(COUNT(L37,V37)&gt;0,SUM(L37,V37),0)</f>
        <v>95</v>
      </c>
    </row>
    <row r="38" spans="1:23" ht="12">
      <c r="A38" s="29">
        <v>3</v>
      </c>
      <c r="B38" s="19" t="s">
        <v>149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52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52</v>
      </c>
      <c r="W38" s="18">
        <f>IF(COUNT(L38,V38)&gt;0,SUM(L38,V38),0)</f>
        <v>104</v>
      </c>
    </row>
    <row r="39" spans="1:23" ht="12">
      <c r="A39" s="29">
        <v>4</v>
      </c>
      <c r="B39" s="19" t="s">
        <v>150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51</v>
      </c>
      <c r="W39" s="18">
        <f>IF(COUNT(L39,V39)&gt;0,SUM(L39,V39),0)</f>
        <v>100</v>
      </c>
    </row>
    <row r="40" spans="1:23" ht="12">
      <c r="A40" s="29">
        <v>5</v>
      </c>
      <c r="B40" s="19" t="s">
        <v>151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53</v>
      </c>
      <c r="W40" s="18">
        <f>IF(COUNT(L40,V40)&gt;0,SUM(L40,V40),0)</f>
        <v>100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381</v>
      </c>
    </row>
    <row r="42" spans="1:23" ht="12">
      <c r="A42" s="44" t="s">
        <v>63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86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50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46</v>
      </c>
      <c r="W44" s="18">
        <f>IF(COUNT(L44,V44)&gt;0,SUM(L44,V44),0)</f>
        <v>96</v>
      </c>
    </row>
    <row r="45" spans="1:23" ht="12">
      <c r="A45" s="29">
        <v>2</v>
      </c>
      <c r="B45" s="19" t="s">
        <v>152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51</v>
      </c>
      <c r="W45" s="18">
        <f>IF(COUNT(L45,V45)&gt;0,SUM(L45,V45),0)</f>
        <v>103</v>
      </c>
    </row>
    <row r="46" spans="1:23" ht="12">
      <c r="A46" s="29">
        <v>3</v>
      </c>
      <c r="B46" s="19" t="s">
        <v>88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57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56</v>
      </c>
      <c r="W46" s="18">
        <f>IF(COUNT(L46,V46)&gt;0,SUM(L46,V46),0)</f>
        <v>113</v>
      </c>
    </row>
    <row r="47" spans="1:23" ht="12">
      <c r="A47" s="29">
        <v>4</v>
      </c>
      <c r="B47" s="19" t="s">
        <v>87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56</v>
      </c>
      <c r="W47" s="18">
        <f>IF(COUNT(L47,V47)&gt;0,SUM(L47,V47),0)</f>
        <v>109</v>
      </c>
    </row>
    <row r="48" spans="1:23" ht="12">
      <c r="A48" s="29">
        <v>5</v>
      </c>
      <c r="B48" s="19" t="s">
        <v>153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58</v>
      </c>
      <c r="W48" s="18">
        <f>IF(COUNT(L48,V48)&gt;0,SUM(L48,V48),0)</f>
        <v>119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421</v>
      </c>
    </row>
    <row r="50" spans="1:23" ht="12">
      <c r="A50" s="43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75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43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43</v>
      </c>
      <c r="W52" s="18">
        <f>IF(COUNT(L52,V52)&gt;0,SUM(L52,V52),0)</f>
        <v>86</v>
      </c>
    </row>
    <row r="53" spans="1:23" ht="12">
      <c r="A53" s="29">
        <v>2</v>
      </c>
      <c r="B53" s="19" t="s">
        <v>76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40</v>
      </c>
      <c r="W53" s="18">
        <f>IF(COUNT(L53,V53)&gt;0,SUM(L53,V53),0)</f>
        <v>85</v>
      </c>
    </row>
    <row r="54" spans="1:23" ht="12">
      <c r="A54" s="29">
        <v>3</v>
      </c>
      <c r="B54" s="19" t="s">
        <v>128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39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43</v>
      </c>
      <c r="W54" s="18">
        <f>IF(COUNT(L54,V54)&gt;0,SUM(L54,V54),0)</f>
        <v>82</v>
      </c>
    </row>
    <row r="55" spans="1:23" ht="12">
      <c r="A55" s="29">
        <v>4</v>
      </c>
      <c r="B55" s="19" t="s">
        <v>85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42</v>
      </c>
      <c r="W55" s="18">
        <f>IF(COUNT(L55,V55)&gt;0,SUM(L55,V55),0)</f>
        <v>91</v>
      </c>
    </row>
    <row r="56" spans="1:23" ht="12">
      <c r="A56" s="29">
        <v>5</v>
      </c>
      <c r="B56" s="19" t="s">
        <v>77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47</v>
      </c>
      <c r="W56" s="18">
        <f>IF(COUNT(L56,V56)&gt;0,SUM(L56,V56),0)</f>
        <v>95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344</v>
      </c>
    </row>
    <row r="58" spans="1:23" ht="12">
      <c r="A58" s="43" t="s">
        <v>61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66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38</v>
      </c>
      <c r="W60" s="18">
        <f>IF(COUNT(L60,V60)&gt;0,SUM(L60,V60),0)</f>
        <v>77</v>
      </c>
    </row>
    <row r="61" spans="1:23" ht="12">
      <c r="A61" s="29">
        <v>2</v>
      </c>
      <c r="B61" s="19" t="s">
        <v>67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43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40</v>
      </c>
      <c r="W61" s="18">
        <f>IF(COUNT(L61,V61)&gt;0,SUM(L61,V61),0)</f>
        <v>83</v>
      </c>
    </row>
    <row r="62" spans="1:23" ht="12">
      <c r="A62" s="29">
        <v>3</v>
      </c>
      <c r="B62" s="19" t="s">
        <v>137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49</v>
      </c>
      <c r="W62" s="18">
        <f>IF(COUNT(L62,V62)&gt;0,SUM(L62,V62),0)</f>
        <v>101</v>
      </c>
    </row>
    <row r="63" spans="1:23" ht="12">
      <c r="A63" s="29">
        <v>4</v>
      </c>
      <c r="B63" s="19" t="s">
        <v>138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50</v>
      </c>
      <c r="W63" s="18">
        <f>IF(COUNT(L63,V63)&gt;0,SUM(L63,V63),0)</f>
        <v>96</v>
      </c>
    </row>
    <row r="64" spans="1:23" ht="12">
      <c r="A64" s="29">
        <v>5</v>
      </c>
      <c r="B64" s="19" t="s">
        <v>139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49</v>
      </c>
      <c r="W64" s="18">
        <f>IF(COUNT(L64,V64)&gt;0,SUM(L64,V64),0)</f>
        <v>99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355</v>
      </c>
    </row>
    <row r="66" spans="1:23" ht="12">
      <c r="A66" s="7" t="s">
        <v>60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140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48</v>
      </c>
      <c r="W68" s="18">
        <f>IF(COUNT(L68,V68)&gt;0,SUM(L68,V68),0)</f>
        <v>95</v>
      </c>
    </row>
    <row r="69" spans="1:23" ht="12">
      <c r="A69" s="29">
        <v>2</v>
      </c>
      <c r="B69" s="19" t="s">
        <v>141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59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53</v>
      </c>
      <c r="W69" s="18">
        <f>IF(COUNT(L69,V69)&gt;0,SUM(L69,V69),0)</f>
        <v>112</v>
      </c>
    </row>
    <row r="70" spans="1:23" ht="12">
      <c r="A70" s="29">
        <v>3</v>
      </c>
      <c r="B70" s="19" t="s">
        <v>142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58</v>
      </c>
      <c r="W70" s="18">
        <f>IF(COUNT(L70,V70)&gt;0,SUM(L70,V70),0)</f>
        <v>109</v>
      </c>
    </row>
    <row r="71" spans="1:23" ht="12">
      <c r="A71" s="29">
        <v>4</v>
      </c>
      <c r="B71" s="19" t="s">
        <v>143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66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66</v>
      </c>
      <c r="W71" s="18">
        <f>IF(COUNT(L71,V71)&gt;0,SUM(L71,V71),0)</f>
        <v>132</v>
      </c>
    </row>
    <row r="72" spans="1:23" ht="12">
      <c r="A72" s="29">
        <v>5</v>
      </c>
      <c r="B72" s="19" t="s">
        <v>144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66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57</v>
      </c>
      <c r="W72" s="18">
        <f>IF(COUNT(L72,V72)&gt;0,SUM(L72,V72),0)</f>
        <v>123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223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439</v>
      </c>
    </row>
    <row r="74" spans="1:23" ht="12">
      <c r="A74" s="43" t="s">
        <v>59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121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56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49</v>
      </c>
      <c r="W76" s="18">
        <f>IF(COUNT(L76,V76)&gt;0,SUM(L76,V76),0)</f>
        <v>105</v>
      </c>
    </row>
    <row r="77" spans="1:23" ht="12">
      <c r="A77" s="29">
        <v>2</v>
      </c>
      <c r="B77" s="19" t="s">
        <v>122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50</v>
      </c>
      <c r="W77" s="18">
        <f>IF(COUNT(L77,V77)&gt;0,SUM(L77,V77),0)</f>
        <v>100</v>
      </c>
    </row>
    <row r="78" spans="1:23" ht="12">
      <c r="A78" s="29">
        <v>3</v>
      </c>
      <c r="B78" s="19" t="s">
        <v>123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54</v>
      </c>
      <c r="W78" s="18">
        <f>IF(COUNT(L78,V78)&gt;0,SUM(L78,V78),0)</f>
        <v>107</v>
      </c>
    </row>
    <row r="79" spans="1:23" ht="12">
      <c r="A79" s="29">
        <v>4</v>
      </c>
      <c r="B79" s="19" t="s">
        <v>124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61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56</v>
      </c>
      <c r="W79" s="18">
        <f>IF(COUNT(L79,V79)&gt;0,SUM(L79,V79),0)</f>
        <v>117</v>
      </c>
    </row>
    <row r="80" spans="1:23" ht="12">
      <c r="A80" s="29">
        <v>5</v>
      </c>
      <c r="B80" s="19" t="s">
        <v>125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64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58</v>
      </c>
      <c r="W80" s="18">
        <f>IF(COUNT(L80,V80)&gt;0,SUM(L80,V80),0)</f>
        <v>122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220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429</v>
      </c>
    </row>
    <row r="82" spans="1:23" ht="12">
      <c r="A82" s="43" t="s">
        <v>24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31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40</v>
      </c>
      <c r="W84" s="18">
        <f>IF(COUNT(L84,V84)&gt;0,SUM(L84,V84),0)</f>
        <v>81</v>
      </c>
    </row>
    <row r="85" spans="1:23" ht="12">
      <c r="A85" s="29">
        <v>2</v>
      </c>
      <c r="B85" s="19" t="s">
        <v>33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43</v>
      </c>
      <c r="W85" s="18">
        <f>IF(COUNT(L85,V85)&gt;0,SUM(L85,V85),0)</f>
        <v>89</v>
      </c>
    </row>
    <row r="86" spans="1:23" ht="12">
      <c r="A86" s="29">
        <v>3</v>
      </c>
      <c r="B86" s="19" t="s">
        <v>32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46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42</v>
      </c>
      <c r="W86" s="18">
        <f>IF(COUNT(L86,V86)&gt;0,SUM(L86,V86),0)</f>
        <v>88</v>
      </c>
    </row>
    <row r="87" spans="1:23" ht="12">
      <c r="A87" s="29">
        <v>4</v>
      </c>
      <c r="B87" s="19" t="s">
        <v>126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50</v>
      </c>
      <c r="W87" s="18">
        <f>IF(COUNT(L87,V87)&gt;0,SUM(L87,V87),0)</f>
        <v>100</v>
      </c>
    </row>
    <row r="88" spans="1:23" ht="12">
      <c r="A88" s="29">
        <v>5</v>
      </c>
      <c r="B88" s="19" t="s">
        <v>127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49</v>
      </c>
      <c r="W88" s="18">
        <f>IF(COUNT(L88,V88)&gt;0,SUM(L88,V88),0)</f>
        <v>99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357</v>
      </c>
    </row>
    <row r="90" spans="1:23" ht="12">
      <c r="A90" s="7" t="s">
        <v>58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28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41</v>
      </c>
      <c r="W92" s="18">
        <f>IF(COUNT(L92,V92)&gt;0,SUM(L92,V92),0)</f>
        <v>80</v>
      </c>
    </row>
    <row r="93" spans="1:23" ht="12">
      <c r="A93" s="29">
        <v>2</v>
      </c>
      <c r="B93" s="19" t="s">
        <v>30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43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40</v>
      </c>
      <c r="W93" s="18">
        <f>IF(COUNT(L93,V93)&gt;0,SUM(L93,V93),0)</f>
        <v>83</v>
      </c>
    </row>
    <row r="94" spans="1:23" ht="12">
      <c r="A94" s="29">
        <v>3</v>
      </c>
      <c r="B94" s="19" t="s">
        <v>29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45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42</v>
      </c>
      <c r="W94" s="18">
        <f>IF(COUNT(L94,V94)&gt;0,SUM(L94,V94),0)</f>
        <v>87</v>
      </c>
    </row>
    <row r="95" spans="1:23" ht="12">
      <c r="A95" s="29">
        <v>4</v>
      </c>
      <c r="B95" s="19" t="s">
        <v>131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63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55</v>
      </c>
      <c r="W95" s="18">
        <f>IF(COUNT(L95,V95)&gt;0,SUM(L95,V95),0)</f>
        <v>118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v>999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999</v>
      </c>
      <c r="W96" s="18">
        <f>IF(COUNT(L96,V96)&gt;0,SUM(L96,V96),0)</f>
        <v>1998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368</v>
      </c>
    </row>
    <row r="98" spans="1:23" ht="12">
      <c r="A98" s="43" t="s">
        <v>14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40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47</v>
      </c>
      <c r="W100" s="18">
        <f>IF(COUNT(L100,V100)&gt;0,SUM(L100,V100),0)</f>
        <v>94</v>
      </c>
    </row>
    <row r="101" spans="1:23" ht="12">
      <c r="A101" s="29">
        <v>2</v>
      </c>
      <c r="B101" s="19" t="s">
        <v>41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46</v>
      </c>
      <c r="W101" s="18">
        <f>IF(COUNT(L101,V101)&gt;0,SUM(L101,V101),0)</f>
        <v>97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999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999</v>
      </c>
      <c r="W102" s="18">
        <f>IF(COUNT(L102,V102)&gt;0,SUM(L102,V102),0)</f>
        <v>1998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999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999</v>
      </c>
      <c r="W103" s="18">
        <f>IF(COUNT(L103,V103)&gt;0,SUM(L103,V103),0)</f>
        <v>1998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999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999</v>
      </c>
      <c r="W104" s="18">
        <f>IF(COUNT(L104,V104)&gt;0,SUM(L104,V104),0)</f>
        <v>1998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2096</v>
      </c>
      <c r="M105" s="22"/>
      <c r="N105" s="22"/>
      <c r="O105" s="22"/>
      <c r="V105" s="23"/>
      <c r="W105" s="24" t="s">
        <v>91</v>
      </c>
    </row>
    <row r="106" spans="1:23" ht="12">
      <c r="A106" s="43" t="s">
        <v>57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83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57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53</v>
      </c>
      <c r="W108" s="18">
        <f>IF(COUNT(L108,V108)&gt;0,SUM(L108,V108),0)</f>
        <v>110</v>
      </c>
    </row>
    <row r="109" spans="1:23" ht="12">
      <c r="A109" s="29">
        <v>2</v>
      </c>
      <c r="B109" s="19" t="s">
        <v>78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48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42</v>
      </c>
      <c r="W109" s="18">
        <f>IF(COUNT(L109,V109)&gt;0,SUM(L109,V109),0)</f>
        <v>90</v>
      </c>
    </row>
    <row r="110" spans="1:23" ht="12">
      <c r="A110" s="29">
        <v>3</v>
      </c>
      <c r="B110" s="19" t="s">
        <v>119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50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45</v>
      </c>
      <c r="W110" s="18">
        <f>IF(COUNT(L110,V110)&gt;0,SUM(L110,V110),0)</f>
        <v>95</v>
      </c>
    </row>
    <row r="111" spans="1:23" ht="12">
      <c r="A111" s="29">
        <v>4</v>
      </c>
      <c r="B111" s="19" t="s">
        <v>120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57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56</v>
      </c>
      <c r="W111" s="18">
        <f>IF(COUNT(L111,V111)&gt;0,SUM(L111,V111),0)</f>
        <v>113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999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999</v>
      </c>
      <c r="W112" s="18">
        <f>IF(COUNT(L112,V112)&gt;0,SUM(L112,V112),0)</f>
        <v>1998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212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408</v>
      </c>
    </row>
    <row r="114" spans="1:23" ht="12">
      <c r="A114" s="43" t="s">
        <v>15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21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37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36</v>
      </c>
      <c r="W116" s="18">
        <f>IF(COUNT(L116,V116)&gt;0,SUM(L116,V116),0)</f>
        <v>73</v>
      </c>
    </row>
    <row r="117" spans="1:23" ht="12">
      <c r="A117" s="29">
        <v>2</v>
      </c>
      <c r="B117" s="19" t="s">
        <v>38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37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40</v>
      </c>
      <c r="W117" s="18">
        <f>IF(COUNT(L117,V117)&gt;0,SUM(L117,V117),0)</f>
        <v>77</v>
      </c>
    </row>
    <row r="118" spans="1:23" ht="12">
      <c r="A118" s="29">
        <v>3</v>
      </c>
      <c r="B118" s="19" t="s">
        <v>39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43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44</v>
      </c>
      <c r="W118" s="18">
        <f>IF(COUNT(L118,V118)&gt;0,SUM(L118,V118),0)</f>
        <v>87</v>
      </c>
    </row>
    <row r="119" spans="1:23" ht="12">
      <c r="A119" s="29">
        <v>4</v>
      </c>
      <c r="B119" s="19" t="s">
        <v>42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46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43</v>
      </c>
      <c r="W119" s="18">
        <f>IF(COUNT(L119,V119)&gt;0,SUM(L119,V119),0)</f>
        <v>89</v>
      </c>
    </row>
    <row r="120" spans="1:23" ht="12">
      <c r="A120" s="29">
        <v>5</v>
      </c>
      <c r="B120" s="19" t="s">
        <v>56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42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43</v>
      </c>
      <c r="W120" s="18">
        <f>IF(COUNT(L120,V120)&gt;0,SUM(L120,V120),0)</f>
        <v>85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159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322</v>
      </c>
    </row>
    <row r="122" spans="1:23" ht="12">
      <c r="A122" s="43" t="s">
        <v>54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79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48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45</v>
      </c>
      <c r="W124" s="18">
        <f>IF(COUNT(L124,V124)&gt;0,SUM(L124,V124),0)</f>
        <v>93</v>
      </c>
    </row>
    <row r="125" spans="1:23" ht="12">
      <c r="A125" s="29">
        <v>2</v>
      </c>
      <c r="B125" s="19" t="s">
        <v>95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50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53</v>
      </c>
      <c r="W125" s="18">
        <f>IF(COUNT(L125,V125)&gt;0,SUM(L125,V125),0)</f>
        <v>103</v>
      </c>
    </row>
    <row r="126" spans="1:23" ht="12">
      <c r="A126" s="29">
        <v>3</v>
      </c>
      <c r="B126" s="19" t="s">
        <v>55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50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46</v>
      </c>
      <c r="W126" s="18">
        <f>IF(COUNT(L126,V126)&gt;0,SUM(L126,V126),0)</f>
        <v>96</v>
      </c>
    </row>
    <row r="127" spans="1:23" ht="12">
      <c r="A127" s="29">
        <v>4</v>
      </c>
      <c r="B127" s="19" t="s">
        <v>96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47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48</v>
      </c>
      <c r="W127" s="18">
        <f>IF(COUNT(L127,V127)&gt;0,SUM(L127,V127),0)</f>
        <v>95</v>
      </c>
    </row>
    <row r="128" spans="1:23" ht="12">
      <c r="A128" s="29">
        <v>5</v>
      </c>
      <c r="B128" s="19" t="s">
        <v>97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52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49</v>
      </c>
      <c r="W128" s="18">
        <f>IF(COUNT(L128,V128)&gt;0,SUM(L128,V128),0)</f>
        <v>101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195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385</v>
      </c>
    </row>
    <row r="130" spans="1:23" ht="12">
      <c r="A130" s="43" t="s">
        <v>16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9" t="s">
        <v>26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37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37</v>
      </c>
      <c r="W132" s="18">
        <f>IF(COUNT(L132,V132)&gt;0,SUM(L132,V132),0)</f>
        <v>74</v>
      </c>
    </row>
    <row r="133" spans="1:23" ht="12">
      <c r="A133" s="29">
        <v>2</v>
      </c>
      <c r="B133" s="15" t="s">
        <v>20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40</v>
      </c>
      <c r="W133" s="18">
        <f>IF(COUNT(L133,V133)&gt;0,SUM(L133,V133),0)</f>
        <v>80</v>
      </c>
    </row>
    <row r="134" spans="1:23" ht="12">
      <c r="A134" s="29">
        <v>3</v>
      </c>
      <c r="B134" s="19" t="s">
        <v>129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41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37</v>
      </c>
      <c r="W134" s="18">
        <f>IF(COUNT(L134,V134)&gt;0,SUM(L134,V134),0)</f>
        <v>78</v>
      </c>
    </row>
    <row r="135" spans="1:23" ht="12">
      <c r="A135" s="29">
        <v>4</v>
      </c>
      <c r="B135" s="19" t="s">
        <v>27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49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47</v>
      </c>
      <c r="W135" s="18">
        <f>IF(COUNT(L135,V135)&gt;0,SUM(L135,V135),0)</f>
        <v>96</v>
      </c>
    </row>
    <row r="136" spans="1:23" ht="12">
      <c r="A136" s="29">
        <v>5</v>
      </c>
      <c r="B136" s="19" t="s">
        <v>130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51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46</v>
      </c>
      <c r="W136" s="18">
        <f>IF(COUNT(L136,V136)&gt;0,SUM(L136,V136),0)</f>
        <v>97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167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328</v>
      </c>
    </row>
    <row r="138" spans="1:23" ht="12">
      <c r="A138" s="43" t="s">
        <v>53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68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47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40</v>
      </c>
      <c r="W140" s="18">
        <f>IF(COUNT(L140,V140)&gt;0,SUM(L140,V140),0)</f>
        <v>87</v>
      </c>
    </row>
    <row r="141" spans="1:23" ht="12">
      <c r="A141" s="29">
        <v>2</v>
      </c>
      <c r="B141" s="19" t="s">
        <v>145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50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50</v>
      </c>
      <c r="W141" s="18">
        <f>IF(COUNT(L141,V141)&gt;0,SUM(L141,V141),0)</f>
        <v>100</v>
      </c>
    </row>
    <row r="142" spans="1:23" ht="12">
      <c r="A142" s="29">
        <v>3</v>
      </c>
      <c r="B142" s="19" t="s">
        <v>146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50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61</v>
      </c>
      <c r="W142" s="18">
        <f>IF(COUNT(L142,V142)&gt;0,SUM(L142,V142),0)</f>
        <v>111</v>
      </c>
    </row>
    <row r="143" spans="1:23" ht="12">
      <c r="A143" s="29">
        <v>4</v>
      </c>
      <c r="B143" s="19" t="s">
        <v>147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57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56</v>
      </c>
      <c r="W143" s="18">
        <f>IF(COUNT(L143,V143)&gt;0,SUM(L143,V143),0)</f>
        <v>113</v>
      </c>
    </row>
    <row r="144" spans="1:23" ht="12">
      <c r="A144" s="29">
        <v>5</v>
      </c>
      <c r="B144" s="19" t="s">
        <v>148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59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57</v>
      </c>
      <c r="W144" s="18">
        <f>IF(COUNT(L144,V144)&gt;0,SUM(L144,V144),0)</f>
        <v>116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204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411</v>
      </c>
    </row>
    <row r="146" spans="1:23" ht="12">
      <c r="A146" s="7" t="s">
        <v>52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 t="s">
        <v>74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43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42</v>
      </c>
      <c r="W148" s="18">
        <f>IF(COUNT(L148,V148)&gt;0,SUM(L148,V148),0)</f>
        <v>85</v>
      </c>
    </row>
    <row r="149" spans="1:23" ht="12">
      <c r="A149" s="29">
        <v>2</v>
      </c>
      <c r="B149" s="19" t="s">
        <v>81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43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39</v>
      </c>
      <c r="W149" s="18">
        <f>IF(COUNT(L149,V149)&gt;0,SUM(L149,V149),0)</f>
        <v>82</v>
      </c>
    </row>
    <row r="150" spans="1:23" ht="12">
      <c r="A150" s="29">
        <v>3</v>
      </c>
      <c r="B150" s="19" t="s">
        <v>80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48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50</v>
      </c>
      <c r="W150" s="18">
        <f>IF(COUNT(L150,V150)&gt;0,SUM(L150,V150),0)</f>
        <v>98</v>
      </c>
    </row>
    <row r="151" spans="1:23" ht="12">
      <c r="A151" s="29">
        <v>4</v>
      </c>
      <c r="B151" s="19" t="s">
        <v>82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49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52</v>
      </c>
      <c r="W151" s="18">
        <f>IF(COUNT(L151,V151)&gt;0,SUM(L151,V151),0)</f>
        <v>101</v>
      </c>
    </row>
    <row r="152" spans="1:23" ht="12">
      <c r="A152" s="29">
        <v>5</v>
      </c>
      <c r="B152" s="19" t="s">
        <v>113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51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50</v>
      </c>
      <c r="W152" s="18">
        <f>IF(COUNT(L152,V152)&gt;0,SUM(L152,V152),0)</f>
        <v>101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183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366</v>
      </c>
    </row>
    <row r="154" spans="1:23" ht="12">
      <c r="A154" s="7" t="s">
        <v>17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 t="s">
        <v>44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38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37</v>
      </c>
      <c r="W156" s="18">
        <f>IF(COUNT(L156,V156)&gt;0,SUM(L156,V156),0)</f>
        <v>75</v>
      </c>
    </row>
    <row r="157" spans="1:23" ht="12">
      <c r="A157" s="29">
        <v>2</v>
      </c>
      <c r="B157" s="19" t="s">
        <v>43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44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41</v>
      </c>
      <c r="W157" s="18">
        <f>IF(COUNT(L157,V157)&gt;0,SUM(L157,V157),0)</f>
        <v>85</v>
      </c>
    </row>
    <row r="158" spans="1:23" ht="12">
      <c r="A158" s="29">
        <v>3</v>
      </c>
      <c r="B158" s="19" t="s">
        <v>45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50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50</v>
      </c>
      <c r="W158" s="18">
        <f>IF(COUNT(L158,V158)&gt;0,SUM(L158,V158),0)</f>
        <v>100</v>
      </c>
    </row>
    <row r="159" spans="1:23" ht="12">
      <c r="A159" s="29">
        <v>4</v>
      </c>
      <c r="B159" s="19" t="s">
        <v>114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53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51</v>
      </c>
      <c r="W159" s="18">
        <f>IF(COUNT(L159,V159)&gt;0,SUM(L159,V159),0)</f>
        <v>104</v>
      </c>
    </row>
    <row r="160" spans="1:23" ht="12">
      <c r="A160" s="29">
        <v>5</v>
      </c>
      <c r="B160" s="19" t="s">
        <v>115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55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57</v>
      </c>
      <c r="W160" s="18">
        <f>IF(COUNT(L160,V160)&gt;0,SUM(L160,V160),0)</f>
        <v>112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364</v>
      </c>
    </row>
    <row r="162" spans="1:23" ht="12">
      <c r="A162" s="43" t="s">
        <v>51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 t="s">
        <v>89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40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41</v>
      </c>
      <c r="W164" s="18">
        <f>IF(COUNT(L164,V164)&gt;0,SUM(L164,V164),0)</f>
        <v>81</v>
      </c>
    </row>
    <row r="165" spans="1:23" ht="12">
      <c r="A165" s="29">
        <v>2</v>
      </c>
      <c r="B165" s="19" t="s">
        <v>90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49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45</v>
      </c>
      <c r="W165" s="18">
        <f>IF(COUNT(L165,V165)&gt;0,SUM(L165,V165),0)</f>
        <v>94</v>
      </c>
    </row>
    <row r="166" spans="1:23" ht="12">
      <c r="A166" s="29">
        <v>3</v>
      </c>
      <c r="B166" s="19" t="s">
        <v>108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51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46</v>
      </c>
      <c r="W166" s="18">
        <f>IF(COUNT(L166,V166)&gt;0,SUM(L166,V166),0)</f>
        <v>97</v>
      </c>
    </row>
    <row r="167" spans="1:23" ht="12">
      <c r="A167" s="29">
        <v>4</v>
      </c>
      <c r="B167" s="19" t="s">
        <v>109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55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53</v>
      </c>
      <c r="W167" s="18">
        <f>IF(COUNT(L167,V167)&gt;0,SUM(L167,V167),0)</f>
        <v>108</v>
      </c>
    </row>
    <row r="168" spans="1:23" ht="12">
      <c r="A168" s="29">
        <v>5</v>
      </c>
      <c r="B168" s="19" t="s">
        <v>110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50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51</v>
      </c>
      <c r="W168" s="18">
        <f>IF(COUNT(L168,V168)&gt;0,SUM(L168,V168),0)</f>
        <v>101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373</v>
      </c>
    </row>
    <row r="170" spans="1:23" ht="12">
      <c r="A170" s="43" t="s">
        <v>18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 t="s">
        <v>46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42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45</v>
      </c>
      <c r="W172" s="18">
        <f>IF(COUNT(L172,V172)&gt;0,SUM(L172,V172),0)</f>
        <v>87</v>
      </c>
    </row>
    <row r="173" spans="1:23" ht="12">
      <c r="A173" s="29">
        <v>2</v>
      </c>
      <c r="B173" s="19" t="s">
        <v>84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50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45</v>
      </c>
      <c r="W173" s="18">
        <f>IF(COUNT(L173,V173)&gt;0,SUM(L173,V173),0)</f>
        <v>95</v>
      </c>
    </row>
    <row r="174" spans="1:23" ht="12">
      <c r="A174" s="29">
        <v>3</v>
      </c>
      <c r="B174" s="19" t="s">
        <v>116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48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49</v>
      </c>
      <c r="W174" s="18">
        <f>IF(COUNT(L174,V174)&gt;0,SUM(L174,V174),0)</f>
        <v>97</v>
      </c>
    </row>
    <row r="175" spans="1:23" ht="12">
      <c r="A175" s="29">
        <v>4</v>
      </c>
      <c r="B175" s="19" t="s">
        <v>117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56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52</v>
      </c>
      <c r="W175" s="18">
        <f>IF(COUNT(L175,V175)&gt;0,SUM(L175,V175),0)</f>
        <v>108</v>
      </c>
    </row>
    <row r="176" spans="1:23" ht="12">
      <c r="A176" s="29">
        <v>5</v>
      </c>
      <c r="B176" s="19" t="s">
        <v>118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54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49</v>
      </c>
      <c r="W176" s="18">
        <f>IF(COUNT(L176,V176)&gt;0,SUM(L176,V176),0)</f>
        <v>103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194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382</v>
      </c>
    </row>
    <row r="178" spans="1:23" ht="12">
      <c r="A178" s="43" t="s">
        <v>50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 t="s">
        <v>71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42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43</v>
      </c>
      <c r="W180" s="18">
        <f>IF(COUNT(L180,V180)&gt;0,SUM(L180,V180),0)</f>
        <v>85</v>
      </c>
    </row>
    <row r="181" spans="1:23" ht="12">
      <c r="A181" s="29">
        <v>2</v>
      </c>
      <c r="B181" s="19" t="s">
        <v>72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50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43</v>
      </c>
      <c r="W181" s="18">
        <f>IF(COUNT(L181,V181)&gt;0,SUM(L181,V181),0)</f>
        <v>93</v>
      </c>
    </row>
    <row r="182" spans="1:23" ht="12">
      <c r="A182" s="29">
        <v>3</v>
      </c>
      <c r="B182" s="19" t="s">
        <v>73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52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44</v>
      </c>
      <c r="W182" s="18">
        <f>IF(COUNT(L182,V182)&gt;0,SUM(L182,V182),0)</f>
        <v>96</v>
      </c>
    </row>
    <row r="183" spans="1:23" ht="12">
      <c r="A183" s="29">
        <v>4</v>
      </c>
      <c r="B183" s="19" t="s">
        <v>100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46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50</v>
      </c>
      <c r="W183" s="18">
        <f>IF(COUNT(L183,V183)&gt;0,SUM(L183,V183),0)</f>
        <v>96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999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999</v>
      </c>
      <c r="W184" s="18">
        <f>IF(COUNT(L184,V184)&gt;0,SUM(L184,V184),0)</f>
        <v>1998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190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370</v>
      </c>
    </row>
    <row r="186" spans="1:23" ht="1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 t="s">
        <v>22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39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39</v>
      </c>
      <c r="W188" s="18">
        <f>IF(COUNT(L188,V188)&gt;0,SUM(L188,V188),0)</f>
        <v>78</v>
      </c>
    </row>
    <row r="189" spans="1:23" ht="12">
      <c r="A189" s="29">
        <v>2</v>
      </c>
      <c r="B189" s="19" t="s">
        <v>35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v>45</v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v>46</v>
      </c>
      <c r="W189" s="18">
        <f>IF(COUNT(L189,V189)&gt;0,SUM(L189,V189),0)</f>
        <v>91</v>
      </c>
    </row>
    <row r="190" spans="1:23" ht="12">
      <c r="A190" s="29">
        <v>3</v>
      </c>
      <c r="B190" s="19" t="s">
        <v>34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v>38</v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v>35</v>
      </c>
      <c r="W190" s="18">
        <f>IF(COUNT(L190,V190)&gt;0,SUM(L190,V190),0)</f>
        <v>73</v>
      </c>
    </row>
    <row r="191" spans="1:23" ht="12">
      <c r="A191" s="29">
        <v>4</v>
      </c>
      <c r="B191" s="19" t="s">
        <v>23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v>42</v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v>39</v>
      </c>
      <c r="W191" s="18">
        <f>IF(COUNT(L191,V191)&gt;0,SUM(L191,V191),0)</f>
        <v>81</v>
      </c>
    </row>
    <row r="192" spans="1:23" ht="12">
      <c r="A192" s="29">
        <v>5</v>
      </c>
      <c r="B192" s="19" t="s">
        <v>135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v>47</v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v>44</v>
      </c>
      <c r="W192" s="18">
        <f>IF(COUNT(L192,V192)&gt;0,SUM(L192,V192),0)</f>
        <v>91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164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323</v>
      </c>
    </row>
    <row r="194" spans="1:23" ht="12">
      <c r="A194" s="43" t="s">
        <v>25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 t="s">
        <v>36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v>39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v>40</v>
      </c>
      <c r="W196" s="18">
        <f>IF(COUNT(L196,V196)&gt;0,SUM(L196,V196),0)</f>
        <v>79</v>
      </c>
    </row>
    <row r="197" spans="1:23" ht="12">
      <c r="A197" s="29">
        <v>2</v>
      </c>
      <c r="B197" s="19" t="s">
        <v>37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v>48</v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v>46</v>
      </c>
      <c r="W197" s="18">
        <f>IF(COUNT(L197,V197)&gt;0,SUM(L197,V197),0)</f>
        <v>94</v>
      </c>
    </row>
    <row r="198" spans="1:23" ht="12">
      <c r="A198" s="29">
        <v>3</v>
      </c>
      <c r="B198" s="19" t="s">
        <v>133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v>51</v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v>47</v>
      </c>
      <c r="W198" s="18">
        <f>IF(COUNT(L198,V198)&gt;0,SUM(L198,V198),0)</f>
        <v>98</v>
      </c>
    </row>
    <row r="199" spans="1:23" ht="12">
      <c r="A199" s="29">
        <v>4</v>
      </c>
      <c r="B199" s="19" t="s">
        <v>134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v>48</v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v>46</v>
      </c>
      <c r="W199" s="18">
        <f>IF(COUNT(L199,V199)&gt;0,SUM(L199,V199),0)</f>
        <v>94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v>999</v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v>999</v>
      </c>
      <c r="W200" s="18">
        <f>IF(COUNT(L200,V200)&gt;0,SUM(L200,V200),0)</f>
        <v>1998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186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365</v>
      </c>
    </row>
    <row r="202" spans="1:23" ht="12">
      <c r="A202" s="7" t="s">
        <v>49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 t="s">
        <v>98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v>53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v>50</v>
      </c>
      <c r="W204" s="18">
        <f>IF(COUNT(L204,V204)&gt;0,SUM(L204,V204),0)</f>
        <v>103</v>
      </c>
    </row>
    <row r="205" spans="1:23" ht="12">
      <c r="A205" s="29">
        <v>2</v>
      </c>
      <c r="B205" s="19" t="s">
        <v>99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v>54</v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v>50</v>
      </c>
      <c r="W205" s="18">
        <f>IF(COUNT(L205,V205)&gt;0,SUM(L205,V205),0)</f>
        <v>104</v>
      </c>
    </row>
    <row r="206" spans="1:23" ht="12">
      <c r="A206" s="29">
        <v>3</v>
      </c>
      <c r="B206" s="19" t="s">
        <v>136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v>67</v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v>74</v>
      </c>
      <c r="W206" s="18">
        <f>IF(COUNT(L206,V206)&gt;0,SUM(L206,V206),0)</f>
        <v>141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v>0</v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v>0</v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v>0</v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v>0</v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107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207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B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>
        <f>IF('Automatic Scoresheet'!W17&gt;0,'Automatic Scoresheet'!A10,"")</f>
      </c>
      <c r="C2" s="27">
        <f>IF(COUNTBLANK(B2)=0,'Automatic Scoresheet'!W17,"")</f>
      </c>
    </row>
    <row r="3" spans="1:3" ht="12.75">
      <c r="A3" s="30">
        <v>2</v>
      </c>
      <c r="B3" t="str">
        <f>IF('Automatic Scoresheet'!W121&gt;0,'Automatic Scoresheet'!A114,"")</f>
        <v>Middleton</v>
      </c>
      <c r="C3" s="27">
        <f>IF(COUNTBLANK(B3)=0,'Automatic Scoresheet'!W121,"")</f>
        <v>322</v>
      </c>
    </row>
    <row r="4" spans="1:3" ht="12.75">
      <c r="A4" s="30">
        <v>3</v>
      </c>
      <c r="B4" t="str">
        <f>IF('Automatic Scoresheet'!W25&gt;0,'Automatic Scoresheet'!A18,"")</f>
        <v>Brookfield Central</v>
      </c>
      <c r="C4" s="27">
        <f>IF(COUNTBLANK(B4)=0,'Automatic Scoresheet'!W25,"")</f>
        <v>323</v>
      </c>
    </row>
    <row r="5" spans="1:3" ht="12.75">
      <c r="A5" s="30">
        <v>4</v>
      </c>
      <c r="B5" t="str">
        <f>IF('Automatic Scoresheet'!W193&gt;0,'Automatic Scoresheet'!A186,"")</f>
        <v>Verona</v>
      </c>
      <c r="C5" s="27">
        <f>IF(COUNTBLANK(B5)=0,'Automatic Scoresheet'!W193,"")</f>
        <v>323</v>
      </c>
    </row>
    <row r="6" spans="1:3" ht="12.75">
      <c r="A6" s="30">
        <v>5</v>
      </c>
      <c r="B6" t="str">
        <f>IF('Automatic Scoresheet'!W137&gt;0,'Automatic Scoresheet'!A130,"")</f>
        <v>Milton</v>
      </c>
      <c r="C6" s="27">
        <f>IF(COUNTBLANK(B6)=0,'Automatic Scoresheet'!W137,"")</f>
        <v>328</v>
      </c>
    </row>
    <row r="7" spans="1:3" ht="12.75">
      <c r="A7" s="30">
        <v>6</v>
      </c>
      <c r="B7" t="str">
        <f>IF('Automatic Scoresheet'!W57&gt;0,'Automatic Scoresheet'!A50,"")</f>
        <v>Franklin</v>
      </c>
      <c r="C7" s="27">
        <f>IF(COUNTBLANK(B7)=0,'Automatic Scoresheet'!W57,"")</f>
        <v>344</v>
      </c>
    </row>
    <row r="8" spans="1:3" ht="12.75">
      <c r="A8" s="30">
        <v>7</v>
      </c>
      <c r="B8" t="str">
        <f>IF('Automatic Scoresheet'!W65&gt;0,'Automatic Scoresheet'!A58,"")</f>
        <v>Green Bay Notre Dame</v>
      </c>
      <c r="C8" s="27">
        <f>IF(COUNTBLANK(B8)=0,'Automatic Scoresheet'!W65,"")</f>
        <v>355</v>
      </c>
    </row>
    <row r="9" spans="1:3" ht="12.75">
      <c r="A9" s="30">
        <v>8</v>
      </c>
      <c r="B9" t="str">
        <f>IF('Automatic Scoresheet'!W89&gt;0,'Automatic Scoresheet'!A82,"")</f>
        <v>Janesville Parker</v>
      </c>
      <c r="C9" s="27">
        <f>IF(COUNTBLANK(B9)=0,'Automatic Scoresheet'!W89,"")</f>
        <v>357</v>
      </c>
    </row>
    <row r="10" spans="1:3" ht="12.75">
      <c r="A10" s="30">
        <v>9</v>
      </c>
      <c r="B10" t="str">
        <f>IF('Automatic Scoresheet'!W161&gt;0,'Automatic Scoresheet'!A154,"")</f>
        <v>Oregon</v>
      </c>
      <c r="C10" s="27">
        <f>IF(COUNTBLANK(B10)=0,'Automatic Scoresheet'!W161,"")</f>
        <v>364</v>
      </c>
    </row>
    <row r="11" spans="1:3" ht="12.75">
      <c r="A11" s="30">
        <v>10</v>
      </c>
      <c r="B11" t="str">
        <f>IF('Automatic Scoresheet'!W201&gt;0,'Automatic Scoresheet'!A194,"")</f>
        <v>Waunakee</v>
      </c>
      <c r="C11" s="27">
        <f>IF(COUNTBLANK(B11)=0,'Automatic Scoresheet'!W201,"")</f>
        <v>365</v>
      </c>
    </row>
    <row r="12" spans="1:3" ht="12.75">
      <c r="A12" s="30">
        <v>11</v>
      </c>
      <c r="B12" t="str">
        <f>IF('Automatic Scoresheet'!W153&gt;0,'Automatic Scoresheet'!A146,"")</f>
        <v>Onalaska</v>
      </c>
      <c r="C12" s="27">
        <f>IF(COUNTBLANK(B12)=0,'Automatic Scoresheet'!W153,"")</f>
        <v>366</v>
      </c>
    </row>
    <row r="13" spans="1:3" ht="12.75">
      <c r="A13" s="30">
        <v>12</v>
      </c>
      <c r="B13" t="str">
        <f>IF('Automatic Scoresheet'!W97&gt;0,'Automatic Scoresheet'!A90,"")</f>
        <v>Madison Edgewood</v>
      </c>
      <c r="C13" s="27">
        <f>IF(COUNTBLANK(B13)=0,'Automatic Scoresheet'!W97,"")</f>
        <v>368</v>
      </c>
    </row>
    <row r="14" spans="1:3" ht="12.75">
      <c r="A14" s="30">
        <v>13</v>
      </c>
      <c r="B14" t="str">
        <f>IF('Automatic Scoresheet'!W185&gt;0,'Automatic Scoresheet'!A178,"")</f>
        <v>The Prairie School</v>
      </c>
      <c r="C14" s="27">
        <f>IF(COUNTBLANK(B14)=0,'Automatic Scoresheet'!W185,"")</f>
        <v>370</v>
      </c>
    </row>
    <row r="15" spans="1:3" ht="12.75">
      <c r="A15" s="30">
        <v>14</v>
      </c>
      <c r="B15" t="str">
        <f>IF('Automatic Scoresheet'!W169&gt;0,'Automatic Scoresheet'!A162,"")</f>
        <v>Racine Saint Catherine's</v>
      </c>
      <c r="C15" s="27">
        <f>IF(COUNTBLANK(B15)=0,'Automatic Scoresheet'!W169,"")</f>
        <v>373</v>
      </c>
    </row>
    <row r="16" spans="1:3" ht="12.75">
      <c r="A16" s="30">
        <v>15</v>
      </c>
      <c r="B16" t="str">
        <f>IF('Automatic Scoresheet'!W41&gt;0,'Automatic Scoresheet'!A34,"")</f>
        <v>DSHA</v>
      </c>
      <c r="C16" s="27">
        <f>IF(COUNTBLANK(B16)=0,'Automatic Scoresheet'!W41,"")</f>
        <v>381</v>
      </c>
    </row>
    <row r="17" spans="1:3" ht="12.75">
      <c r="A17" s="30">
        <v>16</v>
      </c>
      <c r="B17" t="str">
        <f>IF('Automatic Scoresheet'!W177&gt;0,'Automatic Scoresheet'!A170,"")</f>
        <v>Sun Prairie</v>
      </c>
      <c r="C17" s="27">
        <f>IF(COUNTBLANK(B17)=0,'Automatic Scoresheet'!W177,"")</f>
        <v>382</v>
      </c>
    </row>
    <row r="18" spans="1:3" ht="12.75">
      <c r="A18" s="30">
        <v>17</v>
      </c>
      <c r="B18" t="str">
        <f>IF('Automatic Scoresheet'!W129&gt;0,'Automatic Scoresheet'!A122,"")</f>
        <v>Middleton JV</v>
      </c>
      <c r="C18" s="27">
        <f>IF(COUNTBLANK(B18)=0,'Automatic Scoresheet'!W129,"")</f>
        <v>385</v>
      </c>
    </row>
    <row r="19" spans="1:3" ht="12.75">
      <c r="A19" s="30">
        <v>18</v>
      </c>
      <c r="B19" t="str">
        <f>IF('Automatic Scoresheet'!W113&gt;0,'Automatic Scoresheet'!A106,"")</f>
        <v>Madison West</v>
      </c>
      <c r="C19" s="27">
        <f>IF(COUNTBLANK(B19)=0,'Automatic Scoresheet'!W113,"")</f>
        <v>408</v>
      </c>
    </row>
    <row r="20" spans="1:3" ht="12.75">
      <c r="A20" s="30">
        <v>19</v>
      </c>
      <c r="B20" t="str">
        <f>IF('Automatic Scoresheet'!W145&gt;0,'Automatic Scoresheet'!A138,"")</f>
        <v>Nicolet</v>
      </c>
      <c r="C20" s="27">
        <f>IF(COUNTBLANK(B20)=0,'Automatic Scoresheet'!W145,"")</f>
        <v>411</v>
      </c>
    </row>
    <row r="21" spans="1:3" ht="12.75">
      <c r="A21" s="30">
        <v>20</v>
      </c>
      <c r="B21" t="str">
        <f>IF('Automatic Scoresheet'!W33&gt;0,'Automatic Scoresheet'!A26,"")</f>
        <v>Brookfield Central JV</v>
      </c>
      <c r="C21" s="27">
        <f>IF(COUNTBLANK(B21)=0,'Automatic Scoresheet'!W33,"")</f>
        <v>414</v>
      </c>
    </row>
    <row r="22" spans="1:3" ht="12.75">
      <c r="A22" s="30">
        <v>21</v>
      </c>
      <c r="B22" t="str">
        <f>IF('Automatic Scoresheet'!W49&gt;0,'Automatic Scoresheet'!A42,"")</f>
        <v>Edgerton</v>
      </c>
      <c r="C22" s="27">
        <f>IF(COUNTBLANK(B22)=0,'Automatic Scoresheet'!W49,"")</f>
        <v>421</v>
      </c>
    </row>
    <row r="23" spans="1:3" ht="12.75">
      <c r="A23" s="30">
        <v>22</v>
      </c>
      <c r="B23" t="str">
        <f>IF('Automatic Scoresheet'!W81&gt;0,'Automatic Scoresheet'!A74,"")</f>
        <v>Janesville Craig</v>
      </c>
      <c r="C23" s="27">
        <f>IF(COUNTBLANK(B23)=0,'Automatic Scoresheet'!W81,"")</f>
        <v>429</v>
      </c>
    </row>
    <row r="24" spans="1:3" ht="12.75">
      <c r="A24" s="30">
        <v>23</v>
      </c>
      <c r="B24" t="str">
        <f>IF('Automatic Scoresheet'!W73&gt;0,'Automatic Scoresheet'!A66,"")</f>
        <v>Green Bay Notre Dame JV</v>
      </c>
      <c r="C24" s="27">
        <f>IF(COUNTBLANK(B24)=0,'Automatic Scoresheet'!W73,"")</f>
        <v>439</v>
      </c>
    </row>
    <row r="25" spans="1:3" ht="12.75">
      <c r="A25" s="30">
        <v>24</v>
      </c>
      <c r="B25" t="str">
        <f>IF('Automatic Scoresheet'!W105&gt;0,'Automatic Scoresheet'!A98,"")</f>
        <v>Madison Memorial</v>
      </c>
      <c r="C25" s="27" t="str">
        <f>IF(COUNTBLANK(B25)=0,'Automatic Scoresheet'!W105,"")</f>
        <v>INC</v>
      </c>
    </row>
    <row r="26" spans="1:3" ht="12.75">
      <c r="A26" s="30">
        <v>25</v>
      </c>
      <c r="C26" s="27"/>
    </row>
    <row r="27" ht="12.75">
      <c r="C27" s="27"/>
    </row>
    <row r="28" ht="12.75">
      <c r="C28" s="27"/>
    </row>
    <row r="29" ht="12.75">
      <c r="C29" s="27"/>
    </row>
    <row r="30" ht="12.75">
      <c r="C30" s="27"/>
    </row>
    <row r="31" ht="12.75">
      <c r="C31" s="27"/>
    </row>
    <row r="32" ht="12.75">
      <c r="C32" s="27"/>
    </row>
    <row r="33" ht="12.75">
      <c r="C33" s="27"/>
    </row>
    <row r="34" ht="12.75">
      <c r="C34" s="27"/>
    </row>
    <row r="35" ht="12.75">
      <c r="C35" s="27"/>
    </row>
    <row r="36" ht="12.75">
      <c r="C36" s="27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3" ht="12.75">
      <c r="C43" s="27"/>
    </row>
    <row r="44" ht="12.75">
      <c r="C44" s="27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6" sqref="C36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10" s="3" customFormat="1" ht="12.75">
      <c r="A2" s="27">
        <v>1</v>
      </c>
      <c r="B2" t="str">
        <f>IF('Automatic Scoresheet'!W20&gt;0,'Automatic Scoresheet'!B20,"")</f>
        <v>Emily Balding</v>
      </c>
      <c r="C2" t="str">
        <f>IF(COUNTBLANK(B2)=1,"",'Automatic Scoresheet'!$A$18)</f>
        <v>Brookfield Central</v>
      </c>
      <c r="D2" s="27">
        <f>IF(COUNTBLANK(B2)=1,"",'Automatic Scoresheet'!W20)</f>
        <v>71</v>
      </c>
      <c r="F2" s="36"/>
      <c r="G2" s="37"/>
      <c r="H2" s="37"/>
      <c r="I2" s="38"/>
      <c r="J2" s="38"/>
    </row>
    <row r="3" spans="1:10" ht="12.75">
      <c r="A3" s="30">
        <v>2</v>
      </c>
      <c r="B3" t="str">
        <f>IF('Automatic Scoresheet'!W190&gt;0,'Automatic Scoresheet'!B190,"")</f>
        <v>Emily Opsal</v>
      </c>
      <c r="C3" t="str">
        <f>IF(COUNTBLANK(B3)=1,"",'Automatic Scoresheet'!$A$186)</f>
        <v>Verona</v>
      </c>
      <c r="D3" s="27">
        <f>IF(COUNTBLANK(B3)=1,"",'Automatic Scoresheet'!W190)</f>
        <v>73</v>
      </c>
      <c r="F3" s="39"/>
      <c r="G3" s="37"/>
      <c r="H3" s="37"/>
      <c r="I3" s="37"/>
      <c r="J3" s="37"/>
    </row>
    <row r="4" spans="1:10" ht="12.75">
      <c r="A4" s="30">
        <v>3</v>
      </c>
      <c r="B4" t="str">
        <f>IF('Automatic Scoresheet'!W116&gt;0,'Automatic Scoresheet'!B116,"")</f>
        <v>Loren Skibba</v>
      </c>
      <c r="C4" t="s">
        <v>15</v>
      </c>
      <c r="D4" s="27">
        <f>IF(COUNTBLANK(B4)=1,"",'Automatic Scoresheet'!W116)</f>
        <v>73</v>
      </c>
      <c r="F4" s="39"/>
      <c r="G4" s="37"/>
      <c r="H4" s="37"/>
      <c r="I4" s="37"/>
      <c r="J4" s="37"/>
    </row>
    <row r="5" spans="1:10" ht="12.75">
      <c r="A5" s="27">
        <v>4</v>
      </c>
      <c r="B5" t="str">
        <f>IF('Automatic Scoresheet'!W132&gt;0,'Automatic Scoresheet'!B132,"")</f>
        <v>Mia Seeman</v>
      </c>
      <c r="C5" t="str">
        <f>IF(COUNTBLANK(B5)=1,"",'Automatic Scoresheet'!$A$130)</f>
        <v>Milton</v>
      </c>
      <c r="D5" s="27">
        <f>IF(COUNTBLANK(B5)=1,"",'Automatic Scoresheet'!W132)</f>
        <v>74</v>
      </c>
      <c r="F5" s="36"/>
      <c r="G5" s="37"/>
      <c r="H5" s="37"/>
      <c r="I5" s="37"/>
      <c r="J5" s="37"/>
    </row>
    <row r="6" spans="1:10" ht="12.75">
      <c r="A6" s="30">
        <v>6</v>
      </c>
      <c r="B6" t="str">
        <f>IF('Automatic Scoresheet'!W156&gt;0,'Automatic Scoresheet'!B156,"")</f>
        <v>Taylor McCorkle</v>
      </c>
      <c r="C6" t="str">
        <f>IF(COUNTBLANK(B6)=1,"",'Automatic Scoresheet'!$A$154)</f>
        <v>Oregon</v>
      </c>
      <c r="D6" s="27">
        <f>IF(COUNTBLANK(B6)=1,"",'Automatic Scoresheet'!W156)</f>
        <v>75</v>
      </c>
      <c r="F6" s="39"/>
      <c r="G6" s="37"/>
      <c r="H6" s="37"/>
      <c r="I6" s="37"/>
      <c r="J6" s="37"/>
    </row>
    <row r="7" spans="1:10" ht="12.75">
      <c r="A7" s="30">
        <v>5</v>
      </c>
      <c r="B7" t="str">
        <f>IF('Automatic Scoresheet'!W60&gt;0,'Automatic Scoresheet'!B60,"")</f>
        <v>Stephanie Staed</v>
      </c>
      <c r="C7" t="str">
        <f>IF(COUNTBLANK(B7)=1,"",'Automatic Scoresheet'!$A$58)</f>
        <v>Green Bay Notre Dame</v>
      </c>
      <c r="D7" s="27">
        <f>IF(COUNTBLANK(B7)=1,"",'Automatic Scoresheet'!W60)</f>
        <v>77</v>
      </c>
      <c r="F7" s="39"/>
      <c r="G7" s="37"/>
      <c r="H7" s="37"/>
      <c r="I7" s="37"/>
      <c r="J7" s="37"/>
    </row>
    <row r="8" spans="1:10" ht="12.75">
      <c r="A8" s="27"/>
      <c r="B8" t="str">
        <f>IF('Automatic Scoresheet'!W117&gt;0,'Automatic Scoresheet'!B117,"")</f>
        <v>Alexis Thomas</v>
      </c>
      <c r="C8" t="s">
        <v>15</v>
      </c>
      <c r="D8" s="27">
        <f>IF(COUNTBLANK(B8)=1,"",'Automatic Scoresheet'!W117)</f>
        <v>77</v>
      </c>
      <c r="F8" s="39"/>
      <c r="G8" s="37"/>
      <c r="H8" s="37"/>
      <c r="I8" s="37"/>
      <c r="J8" s="37"/>
    </row>
    <row r="9" spans="1:10" ht="12.75">
      <c r="A9" s="27">
        <v>7</v>
      </c>
      <c r="B9" t="str">
        <f>IF('Automatic Scoresheet'!W134&gt;0,'Automatic Scoresheet'!B134,"")</f>
        <v>Taylor Hakala</v>
      </c>
      <c r="C9" t="str">
        <f>IF(COUNTBLANK(B9)=1,"",'Automatic Scoresheet'!$A$130)</f>
        <v>Milton</v>
      </c>
      <c r="D9" s="27">
        <f>IF(COUNTBLANK(B9)=1,"",'Automatic Scoresheet'!W134)</f>
        <v>78</v>
      </c>
      <c r="F9" s="36"/>
      <c r="G9" s="37"/>
      <c r="H9" s="37"/>
      <c r="I9" s="37"/>
      <c r="J9" s="37"/>
    </row>
    <row r="10" spans="2:10" ht="12.75">
      <c r="B10" t="str">
        <f>IF('Automatic Scoresheet'!W188&gt;0,'Automatic Scoresheet'!B188,"")</f>
        <v>Bailey Smith</v>
      </c>
      <c r="C10" t="str">
        <f>IF(COUNTBLANK(B10)=1,"",'Automatic Scoresheet'!$A$186)</f>
        <v>Verona</v>
      </c>
      <c r="D10" s="27">
        <f>IF(COUNTBLANK(B10)=1,"",'Automatic Scoresheet'!W188)</f>
        <v>78</v>
      </c>
      <c r="F10" s="39"/>
      <c r="G10" s="37"/>
      <c r="H10" s="37"/>
      <c r="I10" s="37"/>
      <c r="J10" s="37"/>
    </row>
    <row r="11" spans="1:10" ht="12.75">
      <c r="A11" s="30">
        <v>9</v>
      </c>
      <c r="B11" t="str">
        <f>IF('Automatic Scoresheet'!W196&gt;0,'Automatic Scoresheet'!B196,"")</f>
        <v>Sarah Pophal</v>
      </c>
      <c r="C11" t="str">
        <f>IF(COUNTBLANK(B11)=1,"",'Automatic Scoresheet'!$A$194)</f>
        <v>Waunakee</v>
      </c>
      <c r="D11" s="27">
        <f>IF(COUNTBLANK(B11)=1,"",'Automatic Scoresheet'!W196)</f>
        <v>79</v>
      </c>
      <c r="F11" s="39"/>
      <c r="G11" s="37"/>
      <c r="H11" s="37"/>
      <c r="I11" s="37"/>
      <c r="J11" s="37"/>
    </row>
    <row r="12" spans="1:10" ht="12.75">
      <c r="A12" s="27">
        <v>13</v>
      </c>
      <c r="B12" t="str">
        <f>IF('Automatic Scoresheet'!W22&gt;0,'Automatic Scoresheet'!B22,"")</f>
        <v>Lexi Romero</v>
      </c>
      <c r="C12" t="str">
        <f>IF(COUNTBLANK(B12)=1,"",'Automatic Scoresheet'!$A$18)</f>
        <v>Brookfield Central</v>
      </c>
      <c r="D12" s="27">
        <f>IF(COUNTBLANK(B12)=1,"",'Automatic Scoresheet'!W22)</f>
        <v>80</v>
      </c>
      <c r="F12" s="39"/>
      <c r="G12" s="37"/>
      <c r="H12" s="37"/>
      <c r="I12" s="37"/>
      <c r="J12" s="37"/>
    </row>
    <row r="13" spans="1:10" ht="12.75">
      <c r="A13" s="27">
        <v>10</v>
      </c>
      <c r="B13" t="str">
        <f>IF('Automatic Scoresheet'!W21&gt;0,'Automatic Scoresheet'!B21,"")</f>
        <v>Taylor Moon</v>
      </c>
      <c r="C13" t="str">
        <f>IF(COUNTBLANK(B13)=1,"",'Automatic Scoresheet'!$A$18)</f>
        <v>Brookfield Central</v>
      </c>
      <c r="D13" s="27">
        <f>IF(COUNTBLANK(B13)=1,"",'Automatic Scoresheet'!W21)</f>
        <v>80</v>
      </c>
      <c r="F13" s="36"/>
      <c r="G13" s="37"/>
      <c r="H13" s="37"/>
      <c r="I13" s="37"/>
      <c r="J13" s="37"/>
    </row>
    <row r="14" spans="1:10" ht="12.75">
      <c r="A14" s="30">
        <v>11</v>
      </c>
      <c r="B14" t="str">
        <f>IF('Automatic Scoresheet'!W133&gt;0,'Automatic Scoresheet'!B133,"")</f>
        <v>CheyAnn Knudsen</v>
      </c>
      <c r="C14" t="str">
        <f>IF(COUNTBLANK(B14)=1,"",'Automatic Scoresheet'!$A$130)</f>
        <v>Milton</v>
      </c>
      <c r="D14" s="27">
        <f>IF(COUNTBLANK(B14)=1,"",'Automatic Scoresheet'!W133)</f>
        <v>80</v>
      </c>
      <c r="F14" s="36"/>
      <c r="G14" s="37"/>
      <c r="H14" s="37"/>
      <c r="I14" s="37"/>
      <c r="J14" s="37"/>
    </row>
    <row r="15" spans="1:10" ht="12.75">
      <c r="A15" s="30">
        <v>8</v>
      </c>
      <c r="B15" t="str">
        <f>IF('Automatic Scoresheet'!W92&gt;0,'Automatic Scoresheet'!B92,"")</f>
        <v>Katie Arneson</v>
      </c>
      <c r="C15" t="str">
        <f>IF(COUNTBLANK(B15)=1,"",'Automatic Scoresheet'!$A$90)</f>
        <v>Madison Edgewood</v>
      </c>
      <c r="D15" s="27">
        <f>IF(COUNTBLANK(B15)=1,"",'Automatic Scoresheet'!W92)</f>
        <v>80</v>
      </c>
      <c r="F15" s="39"/>
      <c r="G15" s="38"/>
      <c r="H15" s="38"/>
      <c r="I15" s="37"/>
      <c r="J15" s="37"/>
    </row>
    <row r="16" spans="1:10" ht="12.75">
      <c r="A16" s="30">
        <v>12</v>
      </c>
      <c r="B16" t="str">
        <f>IF('Automatic Scoresheet'!W84&gt;0,'Automatic Scoresheet'!B84,"")</f>
        <v>Keara Richards</v>
      </c>
      <c r="C16" t="str">
        <f>IF(COUNTBLANK(B16)=1,"",'Automatic Scoresheet'!$A$82)</f>
        <v>Janesville Parker</v>
      </c>
      <c r="D16" s="27">
        <f>IF(COUNTBLANK(B16)=1,"",'Automatic Scoresheet'!W84)</f>
        <v>81</v>
      </c>
      <c r="F16" s="36"/>
      <c r="G16" s="37"/>
      <c r="H16" s="37"/>
      <c r="I16" s="37"/>
      <c r="J16" s="37"/>
    </row>
    <row r="17" spans="1:10" ht="12.75">
      <c r="A17" s="30">
        <v>15</v>
      </c>
      <c r="B17" t="str">
        <f>IF('Automatic Scoresheet'!W164&gt;0,'Automatic Scoresheet'!B164,"")</f>
        <v>Sarah Busey</v>
      </c>
      <c r="C17" t="str">
        <f>IF(COUNTBLANK(B17)=1,"",'Automatic Scoresheet'!$A$162)</f>
        <v>Racine Saint Catherine's</v>
      </c>
      <c r="D17" s="27">
        <f>IF(COUNTBLANK(B17)=1,"",'Automatic Scoresheet'!W164)</f>
        <v>81</v>
      </c>
      <c r="F17" s="36"/>
      <c r="G17" s="37"/>
      <c r="H17" s="37"/>
      <c r="I17" s="37"/>
      <c r="J17" s="37"/>
    </row>
    <row r="18" spans="1:10" ht="12.75">
      <c r="A18" s="30">
        <v>14</v>
      </c>
      <c r="B18" t="str">
        <f>IF('Automatic Scoresheet'!W191&gt;0,'Automatic Scoresheet'!B191,"")</f>
        <v>Hanna Rebholz</v>
      </c>
      <c r="C18" t="str">
        <f>IF(COUNTBLANK(B18)=1,"",'Automatic Scoresheet'!$A$186)</f>
        <v>Verona</v>
      </c>
      <c r="D18" s="27">
        <f>IF(COUNTBLANK(B18)=1,"",'Automatic Scoresheet'!W191)</f>
        <v>81</v>
      </c>
      <c r="F18" s="36"/>
      <c r="G18" s="37"/>
      <c r="H18" s="37"/>
      <c r="I18" s="37"/>
      <c r="J18" s="37"/>
    </row>
    <row r="19" spans="1:10" ht="12.75">
      <c r="A19" s="27">
        <v>16</v>
      </c>
      <c r="B19" t="str">
        <f>IF('Automatic Scoresheet'!W149&gt;0,'Automatic Scoresheet'!B149,"")</f>
        <v>Erin Ericson</v>
      </c>
      <c r="C19" t="str">
        <f>IF(COUNTBLANK(B19)=1,"",'Automatic Scoresheet'!$A$146)</f>
        <v>Onalaska</v>
      </c>
      <c r="D19" s="27">
        <f>IF(COUNTBLANK(B19)=1,"",'Automatic Scoresheet'!W149)</f>
        <v>82</v>
      </c>
      <c r="F19" s="36"/>
      <c r="G19" s="37"/>
      <c r="H19" s="37"/>
      <c r="I19" s="37"/>
      <c r="J19" s="37"/>
    </row>
    <row r="20" spans="1:10" ht="12.75">
      <c r="A20" s="30">
        <v>17</v>
      </c>
      <c r="B20" t="str">
        <f>IF('Automatic Scoresheet'!W54&gt;0,'Automatic Scoresheet'!B54,"")</f>
        <v>Megan Hessil</v>
      </c>
      <c r="C20" t="str">
        <f>IF(COUNTBLANK(B20)=1,"",'Automatic Scoresheet'!$A$50)</f>
        <v>Franklin</v>
      </c>
      <c r="D20" s="27">
        <f>IF(COUNTBLANK(B20)=1,"",'Automatic Scoresheet'!W54)</f>
        <v>82</v>
      </c>
      <c r="F20" s="39"/>
      <c r="G20" s="37"/>
      <c r="H20" s="37"/>
      <c r="I20" s="37"/>
      <c r="J20" s="37"/>
    </row>
    <row r="21" spans="1:10" ht="12.75">
      <c r="A21" s="30">
        <v>18</v>
      </c>
      <c r="B21" t="str">
        <f>IF('Automatic Scoresheet'!W93&gt;0,'Automatic Scoresheet'!B93,"")</f>
        <v>Natalie Myers</v>
      </c>
      <c r="C21" t="str">
        <f>IF(COUNTBLANK(B21)=1,"",'Automatic Scoresheet'!$A$90)</f>
        <v>Madison Edgewood</v>
      </c>
      <c r="D21" s="27">
        <f>IF(COUNTBLANK(B21)=1,"",'Automatic Scoresheet'!W93)</f>
        <v>83</v>
      </c>
      <c r="F21" s="36"/>
      <c r="G21" s="37"/>
      <c r="H21" s="37"/>
      <c r="I21" s="37"/>
      <c r="J21" s="37"/>
    </row>
    <row r="22" spans="1:10" ht="12.75">
      <c r="A22" s="27">
        <v>19</v>
      </c>
      <c r="B22" t="str">
        <f>IF('Automatic Scoresheet'!W61&gt;0,'Automatic Scoresheet'!B61,"")</f>
        <v>Elizabeth Bobinski</v>
      </c>
      <c r="C22" t="str">
        <f>IF(COUNTBLANK(B22)=1,"",'Automatic Scoresheet'!$A$58)</f>
        <v>Green Bay Notre Dame</v>
      </c>
      <c r="D22" s="27">
        <f>IF(COUNTBLANK(B22)=1,"",'Automatic Scoresheet'!W61)</f>
        <v>83</v>
      </c>
      <c r="F22" s="36"/>
      <c r="G22" s="37"/>
      <c r="H22" s="37"/>
      <c r="I22" s="37"/>
      <c r="J22" s="37"/>
    </row>
    <row r="23" spans="1:10" ht="12.75">
      <c r="A23" s="30">
        <v>20</v>
      </c>
      <c r="B23" t="str">
        <f>IF('Automatic Scoresheet'!W148&gt;0,'Automatic Scoresheet'!B148,"")</f>
        <v>Sydney Hubbard</v>
      </c>
      <c r="C23" t="str">
        <f>IF(COUNTBLANK(B23)=1,"",'Automatic Scoresheet'!$A$146)</f>
        <v>Onalaska</v>
      </c>
      <c r="D23" s="27">
        <f>IF(COUNTBLANK(B23)=1,"",'Automatic Scoresheet'!W148)</f>
        <v>85</v>
      </c>
      <c r="F23" s="36"/>
      <c r="G23" s="37"/>
      <c r="H23" s="37"/>
      <c r="I23" s="37"/>
      <c r="J23" s="37"/>
    </row>
    <row r="24" spans="1:10" ht="12.75">
      <c r="A24" s="30">
        <v>21</v>
      </c>
      <c r="B24" t="str">
        <f>IF('Automatic Scoresheet'!W53&gt;0,'Automatic Scoresheet'!B53,"")</f>
        <v>Hailey Smoot</v>
      </c>
      <c r="C24" t="str">
        <f>IF(COUNTBLANK(B24)=1,"",'Automatic Scoresheet'!$A$50)</f>
        <v>Franklin</v>
      </c>
      <c r="D24" s="27">
        <f>IF(COUNTBLANK(B24)=1,"",'Automatic Scoresheet'!W53)</f>
        <v>85</v>
      </c>
      <c r="F24" s="36"/>
      <c r="G24" s="37"/>
      <c r="H24" s="37"/>
      <c r="I24" s="37"/>
      <c r="J24" s="37"/>
    </row>
    <row r="25" spans="1:10" ht="12.75">
      <c r="A25" s="27">
        <v>22</v>
      </c>
      <c r="B25" t="str">
        <f>IF('Automatic Scoresheet'!W180&gt;0,'Automatic Scoresheet'!B180,"")</f>
        <v>Rachel Gentile</v>
      </c>
      <c r="C25" t="str">
        <f>IF(COUNTBLANK(B25)=1,"",'Automatic Scoresheet'!$A$178)</f>
        <v>The Prairie School</v>
      </c>
      <c r="D25" s="27">
        <f>IF(COUNTBLANK(B25)=1,"",'Automatic Scoresheet'!W180)</f>
        <v>85</v>
      </c>
      <c r="F25" s="36"/>
      <c r="G25" s="37"/>
      <c r="H25" s="37"/>
      <c r="I25" s="37"/>
      <c r="J25" s="37"/>
    </row>
    <row r="26" spans="1:10" ht="12.75">
      <c r="A26" s="30">
        <v>23</v>
      </c>
      <c r="B26" t="str">
        <f>IF('Automatic Scoresheet'!W157&gt;0,'Automatic Scoresheet'!B157,"")</f>
        <v>Jenny Johnson</v>
      </c>
      <c r="C26" t="str">
        <f>IF(COUNTBLANK(B26)=1,"",'Automatic Scoresheet'!$A$154)</f>
        <v>Oregon</v>
      </c>
      <c r="D26" s="27">
        <f>IF(COUNTBLANK(B26)=1,"",'Automatic Scoresheet'!W157)</f>
        <v>85</v>
      </c>
      <c r="F26" s="36"/>
      <c r="G26" s="37"/>
      <c r="H26" s="37"/>
      <c r="I26" s="37"/>
      <c r="J26" s="37"/>
    </row>
    <row r="27" spans="1:10" ht="12.75">
      <c r="A27" s="30">
        <v>24</v>
      </c>
      <c r="B27" t="str">
        <f>IF('Automatic Scoresheet'!W120&gt;0,'Automatic Scoresheet'!B120,"")</f>
        <v>Payton Hodson</v>
      </c>
      <c r="C27" t="s">
        <v>15</v>
      </c>
      <c r="D27" s="27">
        <f>IF(COUNTBLANK(B27)=1,"",'Automatic Scoresheet'!W120)</f>
        <v>85</v>
      </c>
      <c r="F27" s="39"/>
      <c r="G27" s="37"/>
      <c r="H27" s="37"/>
      <c r="I27" s="37"/>
      <c r="J27" s="37"/>
    </row>
    <row r="28" spans="1:10" ht="12.75">
      <c r="A28" s="27">
        <v>25</v>
      </c>
      <c r="B28" t="str">
        <f>IF('Automatic Scoresheet'!W52&gt;0,'Automatic Scoresheet'!B52,"")</f>
        <v>Faith Krause</v>
      </c>
      <c r="C28" t="str">
        <f>IF(COUNTBLANK(B28)=1,"",'Automatic Scoresheet'!$A$50)</f>
        <v>Franklin</v>
      </c>
      <c r="D28" s="27">
        <f>IF(COUNTBLANK(B28)=1,"",'Automatic Scoresheet'!W52)</f>
        <v>86</v>
      </c>
      <c r="F28" s="36"/>
      <c r="G28" s="37"/>
      <c r="H28" s="37"/>
      <c r="I28" s="37"/>
      <c r="J28" s="37"/>
    </row>
    <row r="29" spans="1:10" ht="12.75">
      <c r="A29" s="30">
        <v>26</v>
      </c>
      <c r="B29" t="str">
        <f>IF('Automatic Scoresheet'!W36&gt;0,'Automatic Scoresheet'!B36,"")</f>
        <v>Lorenza Martinez</v>
      </c>
      <c r="C29" t="str">
        <f>IF(COUNTBLANK(B29)=1,"",'Automatic Scoresheet'!$A$34)</f>
        <v>DSHA</v>
      </c>
      <c r="D29" s="27">
        <f>IF(COUNTBLANK(B29)=1,"",'Automatic Scoresheet'!W36)</f>
        <v>86</v>
      </c>
      <c r="F29" s="36"/>
      <c r="G29" s="37"/>
      <c r="H29" s="37"/>
      <c r="I29" s="37"/>
      <c r="J29" s="37"/>
    </row>
    <row r="30" spans="1:10" ht="12.75">
      <c r="A30" s="30">
        <v>27</v>
      </c>
      <c r="B30" t="str">
        <f>IF('Automatic Scoresheet'!W140&gt;0,'Automatic Scoresheet'!B140,"")</f>
        <v>Alysse Elko</v>
      </c>
      <c r="C30" t="str">
        <f>IF(COUNTBLANK(B30)=1,"",'Automatic Scoresheet'!$A$138)</f>
        <v>Nicolet</v>
      </c>
      <c r="D30" s="27">
        <f>IF(COUNTBLANK(B30)=1,"",'Automatic Scoresheet'!W140)</f>
        <v>87</v>
      </c>
      <c r="F30" s="39"/>
      <c r="G30" s="37"/>
      <c r="H30" s="37"/>
      <c r="I30" s="37"/>
      <c r="J30" s="37"/>
    </row>
    <row r="31" spans="1:10" ht="12.75">
      <c r="A31" s="27">
        <v>28</v>
      </c>
      <c r="B31" t="str">
        <f>IF('Automatic Scoresheet'!W94&gt;0,'Automatic Scoresheet'!B94,"")</f>
        <v>Carmen Cruz</v>
      </c>
      <c r="C31" t="str">
        <f>IF(COUNTBLANK(B31)=1,"",'Automatic Scoresheet'!$A$90)</f>
        <v>Madison Edgewood</v>
      </c>
      <c r="D31" s="27">
        <f>IF(COUNTBLANK(B31)=1,"",'Automatic Scoresheet'!W94)</f>
        <v>87</v>
      </c>
      <c r="F31" s="36"/>
      <c r="G31" s="37"/>
      <c r="H31" s="37"/>
      <c r="I31" s="37"/>
      <c r="J31" s="37"/>
    </row>
    <row r="32" spans="1:10" ht="12.75">
      <c r="A32" s="30">
        <v>29</v>
      </c>
      <c r="B32" t="str">
        <f>IF('Automatic Scoresheet'!W172&gt;0,'Automatic Scoresheet'!B172,"")</f>
        <v>Taylor Oehrlein</v>
      </c>
      <c r="C32" t="str">
        <f>IF(COUNTBLANK(B32)=1,"",'Automatic Scoresheet'!$A$170)</f>
        <v>Sun Prairie</v>
      </c>
      <c r="D32" s="27">
        <f>IF(COUNTBLANK(B32)=1,"",'Automatic Scoresheet'!W172)</f>
        <v>87</v>
      </c>
      <c r="F32" s="39"/>
      <c r="G32" s="37"/>
      <c r="H32" s="37"/>
      <c r="I32" s="37"/>
      <c r="J32" s="37"/>
    </row>
    <row r="33" spans="1:10" ht="12.75">
      <c r="A33" s="30">
        <v>30</v>
      </c>
      <c r="B33" t="str">
        <f>IF('Automatic Scoresheet'!W118&gt;0,'Automatic Scoresheet'!B118,"")</f>
        <v>Morgan Narowetz</v>
      </c>
      <c r="C33" t="s">
        <v>15</v>
      </c>
      <c r="D33" s="27">
        <f>IF(COUNTBLANK(B33)=1,"",'Automatic Scoresheet'!W118)</f>
        <v>87</v>
      </c>
      <c r="F33" s="36"/>
      <c r="G33" s="37"/>
      <c r="H33" s="37"/>
      <c r="I33" s="37"/>
      <c r="J33" s="37"/>
    </row>
    <row r="34" spans="1:10" ht="12.75">
      <c r="A34" s="27">
        <v>31</v>
      </c>
      <c r="B34" t="str">
        <f>IF('Automatic Scoresheet'!W86&gt;0,'Automatic Scoresheet'!B86,"")</f>
        <v>Kendyl Richards</v>
      </c>
      <c r="C34" t="str">
        <f>IF(COUNTBLANK(B34)=1,"",'Automatic Scoresheet'!$A$82)</f>
        <v>Janesville Parker</v>
      </c>
      <c r="D34" s="27">
        <f>IF(COUNTBLANK(B34)=1,"",'Automatic Scoresheet'!W86)</f>
        <v>88</v>
      </c>
      <c r="F34" s="36"/>
      <c r="G34" s="37"/>
      <c r="H34" s="37"/>
      <c r="I34" s="37"/>
      <c r="J34" s="37"/>
    </row>
    <row r="35" spans="1:10" ht="12.75">
      <c r="A35" s="30">
        <v>32</v>
      </c>
      <c r="B35" t="str">
        <f>IF('Automatic Scoresheet'!W85&gt;0,'Automatic Scoresheet'!B85,"")</f>
        <v>Emily O'Leary</v>
      </c>
      <c r="C35" t="str">
        <f>IF(COUNTBLANK(B35)=1,"",'Automatic Scoresheet'!$A$82)</f>
        <v>Janesville Parker</v>
      </c>
      <c r="D35" s="27">
        <f>IF(COUNTBLANK(B35)=1,"",'Automatic Scoresheet'!W85)</f>
        <v>89</v>
      </c>
      <c r="F35" s="36"/>
      <c r="G35" s="37"/>
      <c r="H35" s="37"/>
      <c r="I35" s="37"/>
      <c r="J35" s="37"/>
    </row>
    <row r="36" spans="1:10" ht="12.75">
      <c r="A36" s="30">
        <v>33</v>
      </c>
      <c r="B36" t="str">
        <f>IF('Automatic Scoresheet'!W119&gt;0,'Automatic Scoresheet'!B119,"")</f>
        <v>Morgan Miles</v>
      </c>
      <c r="C36" t="s">
        <v>15</v>
      </c>
      <c r="D36" s="27">
        <f>IF(COUNTBLANK(B36)=1,"",'Automatic Scoresheet'!W119)</f>
        <v>89</v>
      </c>
      <c r="F36" s="39"/>
      <c r="G36" s="37"/>
      <c r="H36" s="37"/>
      <c r="I36" s="37"/>
      <c r="J36" s="37"/>
    </row>
    <row r="37" spans="1:10" ht="12.75">
      <c r="A37" s="27">
        <v>34</v>
      </c>
      <c r="B37" t="str">
        <f>IF('Automatic Scoresheet'!W109&gt;0,'Automatic Scoresheet'!B109,"")</f>
        <v>Maddy Morrison</v>
      </c>
      <c r="C37" t="s">
        <v>57</v>
      </c>
      <c r="D37" s="27">
        <f>IF(COUNTBLANK(B37)=1,"",'Automatic Scoresheet'!W109)</f>
        <v>90</v>
      </c>
      <c r="F37" s="36"/>
      <c r="G37" s="37"/>
      <c r="H37" s="37"/>
      <c r="I37" s="37"/>
      <c r="J37" s="37"/>
    </row>
    <row r="38" spans="1:10" ht="12.75">
      <c r="A38" s="30">
        <v>35</v>
      </c>
      <c r="B38" t="str">
        <f>IF('Automatic Scoresheet'!W189&gt;0,'Automatic Scoresheet'!B189,"")</f>
        <v>Melissa Biesmann</v>
      </c>
      <c r="C38" t="str">
        <f>IF(COUNTBLANK(B38)=1,"",'Automatic Scoresheet'!$A$186)</f>
        <v>Verona</v>
      </c>
      <c r="D38" s="27">
        <f>IF(COUNTBLANK(B38)=1,"",'Automatic Scoresheet'!W189)</f>
        <v>91</v>
      </c>
      <c r="F38" s="36"/>
      <c r="G38" s="37"/>
      <c r="H38" s="37"/>
      <c r="I38" s="37"/>
      <c r="J38" s="37"/>
    </row>
    <row r="39" spans="1:10" ht="12.75">
      <c r="A39" s="30">
        <v>36</v>
      </c>
      <c r="B39" t="str">
        <f>IF('Automatic Scoresheet'!W192&gt;0,'Automatic Scoresheet'!B192,"")</f>
        <v>Lauren Shorter</v>
      </c>
      <c r="C39" t="str">
        <f>IF(COUNTBLANK(B39)=1,"",'Automatic Scoresheet'!$A$186)</f>
        <v>Verona</v>
      </c>
      <c r="D39" s="27">
        <f>IF(COUNTBLANK(B39)=1,"",'Automatic Scoresheet'!W192)</f>
        <v>91</v>
      </c>
      <c r="F39" s="36"/>
      <c r="G39" s="37"/>
      <c r="H39" s="37"/>
      <c r="I39" s="37"/>
      <c r="J39" s="37"/>
    </row>
    <row r="40" spans="1:10" ht="12.75">
      <c r="A40" s="27">
        <v>37</v>
      </c>
      <c r="B40" t="str">
        <f>IF('Automatic Scoresheet'!W55&gt;0,'Automatic Scoresheet'!B55,"")</f>
        <v>Courtney Matschke</v>
      </c>
      <c r="C40" t="str">
        <f>IF(COUNTBLANK(B40)=1,"",'Automatic Scoresheet'!$A$50)</f>
        <v>Franklin</v>
      </c>
      <c r="D40" s="27">
        <f>IF(COUNTBLANK(B40)=1,"",'Automatic Scoresheet'!W55)</f>
        <v>91</v>
      </c>
      <c r="F40" s="36"/>
      <c r="G40" s="37"/>
      <c r="H40" s="37"/>
      <c r="I40" s="37"/>
      <c r="J40" s="37"/>
    </row>
    <row r="41" spans="1:10" ht="12.75">
      <c r="A41" s="30">
        <v>38</v>
      </c>
      <c r="B41" t="str">
        <f>IF('Automatic Scoresheet'!W124&gt;0,'Automatic Scoresheet'!B124,"")</f>
        <v>Maddie Richards</v>
      </c>
      <c r="C41" t="s">
        <v>15</v>
      </c>
      <c r="D41" s="27">
        <f>IF(COUNTBLANK(B41)=1,"",'Automatic Scoresheet'!W124)</f>
        <v>93</v>
      </c>
      <c r="F41" s="36"/>
      <c r="G41" s="37"/>
      <c r="H41" s="37"/>
      <c r="I41" s="37"/>
      <c r="J41" s="37"/>
    </row>
    <row r="42" spans="1:10" ht="12.75">
      <c r="A42" s="30">
        <v>39</v>
      </c>
      <c r="B42" t="str">
        <f>IF('Automatic Scoresheet'!W181&gt;0,'Automatic Scoresheet'!B181,"")</f>
        <v>Olivia Scumaci</v>
      </c>
      <c r="C42" t="str">
        <f>IF(COUNTBLANK(B42)=1,"",'Automatic Scoresheet'!$A$178)</f>
        <v>The Prairie School</v>
      </c>
      <c r="D42" s="27">
        <f>IF(COUNTBLANK(B42)=1,"",'Automatic Scoresheet'!W181)</f>
        <v>93</v>
      </c>
      <c r="F42" s="36"/>
      <c r="G42" s="37"/>
      <c r="H42" s="37"/>
      <c r="I42" s="37"/>
      <c r="J42" s="37"/>
    </row>
    <row r="43" spans="1:10" ht="12.75">
      <c r="A43" s="27">
        <v>40</v>
      </c>
      <c r="B43" t="str">
        <f>IF('Automatic Scoresheet'!W100&gt;0,'Automatic Scoresheet'!B100,"")</f>
        <v>Kelly Elmes</v>
      </c>
      <c r="C43" t="str">
        <f>IF(COUNTBLANK(B43)=1,"",'Automatic Scoresheet'!$A$98)</f>
        <v>Madison Memorial</v>
      </c>
      <c r="D43" s="27">
        <f>IF(COUNTBLANK(B43)=1,"",'Automatic Scoresheet'!W100)</f>
        <v>94</v>
      </c>
      <c r="F43" s="36"/>
      <c r="G43" s="37"/>
      <c r="H43" s="37"/>
      <c r="I43" s="37"/>
      <c r="J43" s="37"/>
    </row>
    <row r="44" spans="1:10" ht="12.75">
      <c r="A44" s="30">
        <v>41</v>
      </c>
      <c r="B44" t="str">
        <f>IF('Automatic Scoresheet'!W165&gt;0,'Automatic Scoresheet'!B165,"")</f>
        <v>Ashley Lawler</v>
      </c>
      <c r="C44" t="str">
        <f>IF(COUNTBLANK(B44)=1,"",'Automatic Scoresheet'!$A$162)</f>
        <v>Racine Saint Catherine's</v>
      </c>
      <c r="D44" s="27">
        <f>IF(COUNTBLANK(B44)=1,"",'Automatic Scoresheet'!W165)</f>
        <v>94</v>
      </c>
      <c r="F44" s="36"/>
      <c r="G44" s="37"/>
      <c r="H44" s="37"/>
      <c r="I44" s="37"/>
      <c r="J44" s="37"/>
    </row>
    <row r="45" spans="1:10" ht="12.75">
      <c r="A45" s="30">
        <v>42</v>
      </c>
      <c r="B45" t="str">
        <f>IF('Automatic Scoresheet'!W197&gt;0,'Automatic Scoresheet'!B197,"")</f>
        <v>Kennedy McCarthy</v>
      </c>
      <c r="C45" t="str">
        <f>IF(COUNTBLANK(B45)=1,"",'Automatic Scoresheet'!$A$194)</f>
        <v>Waunakee</v>
      </c>
      <c r="D45" s="27">
        <f>IF(COUNTBLANK(B45)=1,"",'Automatic Scoresheet'!W197)</f>
        <v>94</v>
      </c>
      <c r="F45" s="36"/>
      <c r="G45" s="37"/>
      <c r="H45" s="37"/>
      <c r="I45" s="37"/>
      <c r="J45" s="37"/>
    </row>
    <row r="46" spans="1:10" ht="12.75">
      <c r="A46" s="27">
        <v>43</v>
      </c>
      <c r="B46" t="str">
        <f>IF('Automatic Scoresheet'!W199&gt;0,'Automatic Scoresheet'!B199,"")</f>
        <v>Sam Soulier</v>
      </c>
      <c r="C46" t="str">
        <f>IF(COUNTBLANK(B46)=1,"",'Automatic Scoresheet'!$A$194)</f>
        <v>Waunakee</v>
      </c>
      <c r="D46" s="27">
        <f>IF(COUNTBLANK(B46)=1,"",'Automatic Scoresheet'!W199)</f>
        <v>94</v>
      </c>
      <c r="F46" s="36"/>
      <c r="G46" s="37"/>
      <c r="H46" s="37"/>
      <c r="I46" s="37"/>
      <c r="J46" s="37"/>
    </row>
    <row r="47" spans="1:10" ht="12.75">
      <c r="A47" s="30">
        <v>44</v>
      </c>
      <c r="B47" t="str">
        <f>IF('Automatic Scoresheet'!W110&gt;0,'Automatic Scoresheet'!B110,"")</f>
        <v>Lillian Knetter</v>
      </c>
      <c r="C47" t="s">
        <v>57</v>
      </c>
      <c r="D47" s="27">
        <f>IF(COUNTBLANK(B47)=1,"",'Automatic Scoresheet'!W110)</f>
        <v>95</v>
      </c>
      <c r="F47" s="36"/>
      <c r="G47" s="37"/>
      <c r="H47" s="37"/>
      <c r="I47" s="37"/>
      <c r="J47" s="37"/>
    </row>
    <row r="48" spans="1:10" ht="12.75">
      <c r="A48" s="30">
        <v>45</v>
      </c>
      <c r="B48" t="str">
        <f>IF('Automatic Scoresheet'!W173&gt;0,'Automatic Scoresheet'!B173,"")</f>
        <v>Olivia Genter</v>
      </c>
      <c r="C48" t="str">
        <f>IF(COUNTBLANK(B48)=1,"",'Automatic Scoresheet'!$A$170)</f>
        <v>Sun Prairie</v>
      </c>
      <c r="D48" s="27">
        <f>IF(COUNTBLANK(B48)=1,"",'Automatic Scoresheet'!W173)</f>
        <v>95</v>
      </c>
      <c r="F48" s="36"/>
      <c r="G48" s="37"/>
      <c r="H48" s="37"/>
      <c r="I48" s="37"/>
      <c r="J48" s="37"/>
    </row>
    <row r="49" spans="1:10" ht="12.75">
      <c r="A49" s="27">
        <v>46</v>
      </c>
      <c r="B49" t="str">
        <f>IF('Automatic Scoresheet'!W127&gt;0,'Automatic Scoresheet'!B127,"")</f>
        <v>Grace Peterson</v>
      </c>
      <c r="C49" t="s">
        <v>15</v>
      </c>
      <c r="D49" s="27">
        <f>IF(COUNTBLANK(B49)=1,"",'Automatic Scoresheet'!W127)</f>
        <v>95</v>
      </c>
      <c r="F49" s="36"/>
      <c r="G49" s="37"/>
      <c r="H49" s="37"/>
      <c r="I49" s="37"/>
      <c r="J49" s="37"/>
    </row>
    <row r="50" spans="1:10" ht="12.75">
      <c r="A50" s="30">
        <v>47</v>
      </c>
      <c r="B50" t="str">
        <f>IF('Automatic Scoresheet'!W56&gt;0,'Automatic Scoresheet'!B56,"")</f>
        <v>Kristin Bowe</v>
      </c>
      <c r="C50" t="str">
        <f>IF(COUNTBLANK(B50)=1,"",'Automatic Scoresheet'!$A$50)</f>
        <v>Franklin</v>
      </c>
      <c r="D50" s="27">
        <f>IF(COUNTBLANK(B50)=1,"",'Automatic Scoresheet'!W56)</f>
        <v>95</v>
      </c>
      <c r="F50" s="36"/>
      <c r="G50" s="37"/>
      <c r="H50" s="37"/>
      <c r="I50" s="37"/>
      <c r="J50" s="37"/>
    </row>
    <row r="51" spans="1:10" ht="12.75">
      <c r="A51" s="30">
        <v>48</v>
      </c>
      <c r="B51" t="str">
        <f>IF('Automatic Scoresheet'!W37&gt;0,'Automatic Scoresheet'!B37,"")</f>
        <v>Emily Besler</v>
      </c>
      <c r="C51" t="str">
        <f>IF(COUNTBLANK(B51)=1,"",'Automatic Scoresheet'!$A$34)</f>
        <v>DSHA</v>
      </c>
      <c r="D51" s="27">
        <f>IF(COUNTBLANK(B51)=1,"",'Automatic Scoresheet'!W37)</f>
        <v>95</v>
      </c>
      <c r="F51" s="36"/>
      <c r="G51" s="37"/>
      <c r="H51" s="37"/>
      <c r="I51" s="37"/>
      <c r="J51" s="37"/>
    </row>
    <row r="52" spans="1:10" ht="12.75">
      <c r="A52" s="27">
        <v>49</v>
      </c>
      <c r="B52" t="str">
        <f>IF('Automatic Scoresheet'!W126&gt;0,'Automatic Scoresheet'!B126,"")</f>
        <v>Allison Richards</v>
      </c>
      <c r="C52" t="s">
        <v>15</v>
      </c>
      <c r="D52" s="27">
        <f>IF(COUNTBLANK(B52)=1,"",'Automatic Scoresheet'!W126)</f>
        <v>96</v>
      </c>
      <c r="F52" s="36"/>
      <c r="G52" s="37"/>
      <c r="H52" s="37"/>
      <c r="I52" s="37"/>
      <c r="J52" s="37"/>
    </row>
    <row r="53" spans="1:10" ht="12.75">
      <c r="A53" s="30">
        <v>50</v>
      </c>
      <c r="B53" t="str">
        <f>IF('Automatic Scoresheet'!W44&gt;0,'Automatic Scoresheet'!B44,"")</f>
        <v>Cianna Kruckenberg</v>
      </c>
      <c r="C53" t="str">
        <f>IF(COUNTBLANK(B53)=1,"",'Automatic Scoresheet'!$A$42)</f>
        <v>Edgerton</v>
      </c>
      <c r="D53" s="27">
        <f>IF(COUNTBLANK(B53)=1,"",'Automatic Scoresheet'!W44)</f>
        <v>96</v>
      </c>
      <c r="F53" s="39"/>
      <c r="G53" s="37"/>
      <c r="H53" s="37"/>
      <c r="I53" s="37"/>
      <c r="J53" s="37"/>
    </row>
    <row r="54" spans="1:10" ht="12.75">
      <c r="A54" s="30">
        <v>51</v>
      </c>
      <c r="B54" t="str">
        <f>IF('Automatic Scoresheet'!W182&gt;0,'Automatic Scoresheet'!B182,"")</f>
        <v>Julia Michicich</v>
      </c>
      <c r="C54" t="str">
        <f>IF(COUNTBLANK(B54)=1,"",'Automatic Scoresheet'!$A$178)</f>
        <v>The Prairie School</v>
      </c>
      <c r="D54" s="27">
        <f>IF(COUNTBLANK(B54)=1,"",'Automatic Scoresheet'!W182)</f>
        <v>96</v>
      </c>
      <c r="F54" s="36"/>
      <c r="G54" s="37"/>
      <c r="H54" s="37"/>
      <c r="I54" s="37"/>
      <c r="J54" s="37"/>
    </row>
    <row r="55" spans="1:10" ht="12.75">
      <c r="A55" s="27">
        <v>52</v>
      </c>
      <c r="B55" t="str">
        <f>IF('Automatic Scoresheet'!W183&gt;0,'Automatic Scoresheet'!B183,"")</f>
        <v>Kate Monro</v>
      </c>
      <c r="C55" t="str">
        <f>IF(COUNTBLANK(B55)=1,"",'Automatic Scoresheet'!$A$178)</f>
        <v>The Prairie School</v>
      </c>
      <c r="D55" s="27">
        <f>IF(COUNTBLANK(B55)=1,"",'Automatic Scoresheet'!W183)</f>
        <v>96</v>
      </c>
      <c r="F55" s="39"/>
      <c r="G55" s="37"/>
      <c r="H55" s="37"/>
      <c r="I55" s="37"/>
      <c r="J55" s="37"/>
    </row>
    <row r="56" spans="1:10" ht="12.75">
      <c r="A56" s="30">
        <v>53</v>
      </c>
      <c r="B56" t="str">
        <f>IF('Automatic Scoresheet'!W63&gt;0,'Automatic Scoresheet'!B63,"")</f>
        <v>Emily Smits</v>
      </c>
      <c r="C56" t="str">
        <f>IF(COUNTBLANK(B56)=1,"",'Automatic Scoresheet'!$A$58)</f>
        <v>Green Bay Notre Dame</v>
      </c>
      <c r="D56" s="27">
        <f>IF(COUNTBLANK(B56)=1,"",'Automatic Scoresheet'!W63)</f>
        <v>96</v>
      </c>
      <c r="F56" s="36"/>
      <c r="G56" s="37"/>
      <c r="H56" s="37"/>
      <c r="I56" s="37"/>
      <c r="J56" s="37"/>
    </row>
    <row r="57" spans="1:10" ht="12.75">
      <c r="A57" s="30">
        <v>54</v>
      </c>
      <c r="B57" t="str">
        <f>IF('Automatic Scoresheet'!W135&gt;0,'Automatic Scoresheet'!B135,"")</f>
        <v>Leah Foster</v>
      </c>
      <c r="C57" t="str">
        <f>IF(COUNTBLANK(B57)=1,"",'Automatic Scoresheet'!$A$130)</f>
        <v>Milton</v>
      </c>
      <c r="D57" s="27">
        <f>IF(COUNTBLANK(B57)=1,"",'Automatic Scoresheet'!W135)</f>
        <v>96</v>
      </c>
      <c r="F57" s="36"/>
      <c r="G57" s="37"/>
      <c r="H57" s="37"/>
      <c r="I57" s="37"/>
      <c r="J57" s="37"/>
    </row>
    <row r="58" spans="1:10" ht="12.75">
      <c r="A58" s="27">
        <v>55</v>
      </c>
      <c r="B58" t="str">
        <f>IF('Automatic Scoresheet'!W166&gt;0,'Automatic Scoresheet'!B166,"")</f>
        <v>Delaney Nielsen</v>
      </c>
      <c r="C58" t="str">
        <f>IF(COUNTBLANK(B58)=1,"",'Automatic Scoresheet'!$A$162)</f>
        <v>Racine Saint Catherine's</v>
      </c>
      <c r="D58" s="27">
        <f>IF(COUNTBLANK(B58)=1,"",'Automatic Scoresheet'!W166)</f>
        <v>97</v>
      </c>
      <c r="F58" s="36"/>
      <c r="G58" s="37"/>
      <c r="H58" s="37"/>
      <c r="I58" s="37"/>
      <c r="J58" s="37"/>
    </row>
    <row r="59" spans="1:10" ht="12.75">
      <c r="A59" s="30">
        <v>56</v>
      </c>
      <c r="B59" t="str">
        <f>IF('Automatic Scoresheet'!W174&gt;0,'Automatic Scoresheet'!B174,"")</f>
        <v>Claire Finucane</v>
      </c>
      <c r="C59" t="str">
        <f>IF(COUNTBLANK(B59)=1,"",'Automatic Scoresheet'!$A$170)</f>
        <v>Sun Prairie</v>
      </c>
      <c r="D59" s="27">
        <f>IF(COUNTBLANK(B59)=1,"",'Automatic Scoresheet'!W174)</f>
        <v>97</v>
      </c>
      <c r="F59" s="36"/>
      <c r="G59" s="37"/>
      <c r="H59" s="37"/>
      <c r="I59" s="37"/>
      <c r="J59" s="37"/>
    </row>
    <row r="60" spans="1:10" ht="12.75">
      <c r="A60" s="30">
        <v>57</v>
      </c>
      <c r="B60" t="str">
        <f>IF('Automatic Scoresheet'!W101&gt;0,'Automatic Scoresheet'!B101,"")</f>
        <v>Lauren Krieg</v>
      </c>
      <c r="C60" t="str">
        <f>IF(COUNTBLANK(B60)=1,"",'Automatic Scoresheet'!$A$98)</f>
        <v>Madison Memorial</v>
      </c>
      <c r="D60" s="27">
        <f>IF(COUNTBLANK(B60)=1,"",'Automatic Scoresheet'!W101)</f>
        <v>97</v>
      </c>
      <c r="F60" s="36"/>
      <c r="G60" s="37"/>
      <c r="H60" s="37"/>
      <c r="I60" s="37"/>
      <c r="J60" s="37"/>
    </row>
    <row r="61" spans="1:10" ht="12.75">
      <c r="A61" s="27">
        <v>58</v>
      </c>
      <c r="B61" t="str">
        <f>IF('Automatic Scoresheet'!W198&gt;0,'Automatic Scoresheet'!B198,"")</f>
        <v>Rachel Anderson</v>
      </c>
      <c r="C61" t="str">
        <f>IF(COUNTBLANK(B61)=1,"",'Automatic Scoresheet'!$A$194)</f>
        <v>Waunakee</v>
      </c>
      <c r="D61" s="27">
        <f>IF(COUNTBLANK(B61)=1,"",'Automatic Scoresheet'!W198)</f>
        <v>98</v>
      </c>
      <c r="F61" s="36"/>
      <c r="G61" s="37"/>
      <c r="H61" s="37"/>
      <c r="I61" s="37"/>
      <c r="J61" s="37"/>
    </row>
    <row r="62" spans="1:10" ht="12.75">
      <c r="A62" s="30">
        <v>59</v>
      </c>
      <c r="B62" t="str">
        <f>IF('Automatic Scoresheet'!W150&gt;0,'Automatic Scoresheet'!B150,"")</f>
        <v>Karli Breiling</v>
      </c>
      <c r="C62" t="str">
        <f>IF(COUNTBLANK(B62)=1,"",'Automatic Scoresheet'!$A$146)</f>
        <v>Onalaska</v>
      </c>
      <c r="D62" s="27">
        <f>IF(COUNTBLANK(B62)=1,"",'Automatic Scoresheet'!W150)</f>
        <v>98</v>
      </c>
      <c r="F62" s="36"/>
      <c r="G62" s="37"/>
      <c r="H62" s="37"/>
      <c r="I62" s="37"/>
      <c r="J62" s="37"/>
    </row>
    <row r="63" spans="1:10" ht="12.75">
      <c r="A63" s="30">
        <v>60</v>
      </c>
      <c r="B63" t="str">
        <f>IF('Automatic Scoresheet'!W88&gt;0,'Automatic Scoresheet'!B88,"")</f>
        <v>Kameron Blaser</v>
      </c>
      <c r="C63" t="str">
        <f>IF(COUNTBLANK(B63)=1,"",'Automatic Scoresheet'!$A$82)</f>
        <v>Janesville Parker</v>
      </c>
      <c r="D63" s="27">
        <f>IF(COUNTBLANK(B63)=1,"",'Automatic Scoresheet'!W88)</f>
        <v>99</v>
      </c>
      <c r="F63" s="36"/>
      <c r="G63" s="37"/>
      <c r="H63" s="37"/>
      <c r="I63" s="37"/>
      <c r="J63" s="37"/>
    </row>
    <row r="64" spans="1:10" ht="12.75">
      <c r="A64" s="27">
        <v>61</v>
      </c>
      <c r="B64" t="str">
        <f>IF('Automatic Scoresheet'!W30&gt;0,'Automatic Scoresheet'!B30,"")</f>
        <v>Ashley Borowski</v>
      </c>
      <c r="C64" t="str">
        <f>IF(COUNTBLANK(B64)=1,"",'Automatic Scoresheet'!$A$26)</f>
        <v>Brookfield Central JV</v>
      </c>
      <c r="D64" s="27">
        <f>IF(COUNTBLANK(B64)=1,"",'Automatic Scoresheet'!W30)</f>
        <v>99</v>
      </c>
      <c r="F64" s="36"/>
      <c r="G64" s="37"/>
      <c r="H64" s="37"/>
      <c r="I64" s="37"/>
      <c r="J64" s="37"/>
    </row>
    <row r="65" spans="1:10" ht="12.75">
      <c r="A65" s="30">
        <v>62</v>
      </c>
      <c r="B65" t="str">
        <f>IF('Automatic Scoresheet'!W64&gt;0,'Automatic Scoresheet'!B64,"")</f>
        <v>Emily Martin</v>
      </c>
      <c r="C65" t="str">
        <f>IF(COUNTBLANK(B65)=1,"",'Automatic Scoresheet'!$A$58)</f>
        <v>Green Bay Notre Dame</v>
      </c>
      <c r="D65" s="27">
        <f>IF(COUNTBLANK(B65)=1,"",'Automatic Scoresheet'!W64)</f>
        <v>99</v>
      </c>
      <c r="F65" s="36"/>
      <c r="G65" s="37"/>
      <c r="H65" s="37"/>
      <c r="I65" s="37"/>
      <c r="J65" s="37"/>
    </row>
    <row r="66" spans="1:10" ht="12.75">
      <c r="A66" s="30">
        <v>63</v>
      </c>
      <c r="B66" t="str">
        <f>IF('Automatic Scoresheet'!W87&gt;0,'Automatic Scoresheet'!B87,"")</f>
        <v>Jackie Polglaze</v>
      </c>
      <c r="C66" t="str">
        <f>IF(COUNTBLANK(B66)=1,"",'Automatic Scoresheet'!$A$82)</f>
        <v>Janesville Parker</v>
      </c>
      <c r="D66" s="27">
        <f>IF(COUNTBLANK(B66)=1,"",'Automatic Scoresheet'!W87)</f>
        <v>100</v>
      </c>
      <c r="F66" s="36"/>
      <c r="G66" s="37"/>
      <c r="H66" s="37"/>
      <c r="I66" s="37"/>
      <c r="J66" s="37"/>
    </row>
    <row r="67" spans="1:10" ht="12.75">
      <c r="A67" s="27">
        <v>64</v>
      </c>
      <c r="B67" t="str">
        <f>IF('Automatic Scoresheet'!W77&gt;0,'Automatic Scoresheet'!B77,"")</f>
        <v>Catherine Roe</v>
      </c>
      <c r="C67" t="str">
        <f>IF(COUNTBLANK(B67)=1,"",'Automatic Scoresheet'!$A$74)</f>
        <v>Janesville Craig</v>
      </c>
      <c r="D67" s="27">
        <f>IF(COUNTBLANK(B67)=1,"",'Automatic Scoresheet'!W77)</f>
        <v>100</v>
      </c>
      <c r="F67" s="36"/>
      <c r="G67" s="37"/>
      <c r="H67" s="37"/>
      <c r="I67" s="37"/>
      <c r="J67" s="37"/>
    </row>
    <row r="68" spans="1:10" ht="12.75">
      <c r="A68" s="30">
        <v>65</v>
      </c>
      <c r="B68" t="str">
        <f>IF('Automatic Scoresheet'!W29&gt;0,'Automatic Scoresheet'!B29,"")</f>
        <v>Taylor Latona</v>
      </c>
      <c r="C68" t="str">
        <f>IF(COUNTBLANK(B68)=1,"",'Automatic Scoresheet'!$A$26)</f>
        <v>Brookfield Central JV</v>
      </c>
      <c r="D68" s="27">
        <f>IF(COUNTBLANK(B68)=1,"",'Automatic Scoresheet'!W29)</f>
        <v>100</v>
      </c>
      <c r="F68" s="36"/>
      <c r="G68" s="37"/>
      <c r="H68" s="37"/>
      <c r="I68" s="37"/>
      <c r="J68" s="37"/>
    </row>
    <row r="69" spans="1:10" ht="12.75">
      <c r="A69" s="30">
        <v>66</v>
      </c>
      <c r="B69" t="str">
        <f>IF('Automatic Scoresheet'!W141&gt;0,'Automatic Scoresheet'!B141,"")</f>
        <v>Maggie Meyer</v>
      </c>
      <c r="C69" t="str">
        <f>IF(COUNTBLANK(B69)=1,"",'Automatic Scoresheet'!$A$138)</f>
        <v>Nicolet</v>
      </c>
      <c r="D69" s="27">
        <f>IF(COUNTBLANK(B69)=1,"",'Automatic Scoresheet'!W141)</f>
        <v>100</v>
      </c>
      <c r="F69" s="36"/>
      <c r="G69" s="37"/>
      <c r="H69" s="37"/>
      <c r="I69" s="37"/>
      <c r="J69" s="37"/>
    </row>
    <row r="70" spans="1:10" ht="12.75">
      <c r="A70" s="27">
        <v>67</v>
      </c>
      <c r="B70" t="str">
        <f>IF('Automatic Scoresheet'!W158&gt;0,'Automatic Scoresheet'!B158,"")</f>
        <v>Olivia Davis</v>
      </c>
      <c r="C70" t="str">
        <f>IF(COUNTBLANK(B70)=1,"",'Automatic Scoresheet'!$A$154)</f>
        <v>Oregon</v>
      </c>
      <c r="D70" s="27">
        <f>IF(COUNTBLANK(B70)=1,"",'Automatic Scoresheet'!W158)</f>
        <v>100</v>
      </c>
      <c r="F70" s="36"/>
      <c r="G70" s="37"/>
      <c r="H70" s="37"/>
      <c r="I70" s="37"/>
      <c r="J70" s="37"/>
    </row>
    <row r="71" spans="1:10" ht="12.75">
      <c r="A71" s="30">
        <v>68</v>
      </c>
      <c r="B71" t="str">
        <f>IF('Automatic Scoresheet'!W39&gt;0,'Automatic Scoresheet'!B39,"")</f>
        <v>Emma Mager</v>
      </c>
      <c r="C71" t="str">
        <f>IF(COUNTBLANK(B71)=1,"",'Automatic Scoresheet'!$A$34)</f>
        <v>DSHA</v>
      </c>
      <c r="D71" s="27">
        <f>IF(COUNTBLANK(B71)=1,"",'Automatic Scoresheet'!W39)</f>
        <v>100</v>
      </c>
      <c r="F71" s="36"/>
      <c r="G71" s="37"/>
      <c r="H71" s="37"/>
      <c r="I71" s="37"/>
      <c r="J71" s="37"/>
    </row>
    <row r="72" spans="1:10" ht="12.75">
      <c r="A72" s="30">
        <v>69</v>
      </c>
      <c r="B72" t="str">
        <f>IF('Automatic Scoresheet'!W128&gt;0,'Automatic Scoresheet'!B128,"")</f>
        <v>Marie Mayers</v>
      </c>
      <c r="C72" t="s">
        <v>16</v>
      </c>
      <c r="D72" s="27">
        <f>IF(COUNTBLANK(B72)=1,"",'Automatic Scoresheet'!W128)</f>
        <v>101</v>
      </c>
      <c r="F72" s="39"/>
      <c r="G72" s="37"/>
      <c r="H72" s="37"/>
      <c r="I72" s="37"/>
      <c r="J72" s="37"/>
    </row>
    <row r="73" spans="1:10" ht="12.75">
      <c r="A73" s="27">
        <v>70</v>
      </c>
      <c r="B73" t="str">
        <f>IF('Automatic Scoresheet'!W62&gt;0,'Automatic Scoresheet'!B62,"")</f>
        <v>Carolyn Tressler</v>
      </c>
      <c r="C73" t="str">
        <f>IF(COUNTBLANK(B73)=1,"",'Automatic Scoresheet'!$A$58)</f>
        <v>Green Bay Notre Dame</v>
      </c>
      <c r="D73" s="27">
        <f>IF(COUNTBLANK(B73)=1,"",'Automatic Scoresheet'!W62)</f>
        <v>101</v>
      </c>
      <c r="F73" s="36"/>
      <c r="G73" s="37"/>
      <c r="H73" s="37"/>
      <c r="I73" s="37"/>
      <c r="J73" s="37"/>
    </row>
    <row r="74" spans="1:10" ht="12.75">
      <c r="A74" s="30">
        <v>71</v>
      </c>
      <c r="B74" t="str">
        <f>IF('Automatic Scoresheet'!W151&gt;0,'Automatic Scoresheet'!B151,"")</f>
        <v>Cortney Olson</v>
      </c>
      <c r="C74" t="str">
        <f>IF(COUNTBLANK(B74)=1,"",'Automatic Scoresheet'!$A$146)</f>
        <v>Onalaska</v>
      </c>
      <c r="D74" s="27">
        <f>IF(COUNTBLANK(B74)=1,"",'Automatic Scoresheet'!W151)</f>
        <v>101</v>
      </c>
      <c r="F74" s="36"/>
      <c r="G74" s="37"/>
      <c r="H74" s="37"/>
      <c r="I74" s="37"/>
      <c r="J74" s="37"/>
    </row>
    <row r="75" spans="1:10" ht="12.75">
      <c r="A75" s="30">
        <v>72</v>
      </c>
      <c r="B75" t="str">
        <f>IF('Automatic Scoresheet'!W168&gt;0,'Automatic Scoresheet'!B168,"")</f>
        <v>Molly O'Brien</v>
      </c>
      <c r="C75" t="str">
        <f>IF(COUNTBLANK(B75)=1,"",'Automatic Scoresheet'!$A$162)</f>
        <v>Racine Saint Catherine's</v>
      </c>
      <c r="D75" s="27">
        <f>IF(COUNTBLANK(B75)=1,"",'Automatic Scoresheet'!W168)</f>
        <v>101</v>
      </c>
      <c r="F75" s="36"/>
      <c r="G75" s="37"/>
      <c r="H75" s="37"/>
      <c r="I75" s="37"/>
      <c r="J75" s="37"/>
    </row>
    <row r="76" spans="1:10" ht="12.75">
      <c r="A76" s="27">
        <v>73</v>
      </c>
      <c r="B76" t="str">
        <f>IF('Automatic Scoresheet'!W125&gt;0,'Automatic Scoresheet'!B125,"")</f>
        <v>Ella Schroeder</v>
      </c>
      <c r="C76" t="s">
        <v>16</v>
      </c>
      <c r="D76" s="27">
        <f>IF(COUNTBLANK(B76)=1,"",'Automatic Scoresheet'!W125)</f>
        <v>103</v>
      </c>
      <c r="F76" s="36"/>
      <c r="G76" s="37"/>
      <c r="H76" s="37"/>
      <c r="I76" s="37"/>
      <c r="J76" s="37"/>
    </row>
    <row r="77" spans="1:10" ht="12.75">
      <c r="A77" s="30">
        <v>74</v>
      </c>
      <c r="B77" t="str">
        <f>IF('Automatic Scoresheet'!W45&gt;0,'Automatic Scoresheet'!B45,"")</f>
        <v>Mali Kruckenberg</v>
      </c>
      <c r="C77" t="str">
        <f>IF(COUNTBLANK(B77)=1,"",'Automatic Scoresheet'!$A$42)</f>
        <v>Edgerton</v>
      </c>
      <c r="D77" s="27">
        <f>IF(COUNTBLANK(B77)=1,"",'Automatic Scoresheet'!W45)</f>
        <v>103</v>
      </c>
      <c r="F77" s="36"/>
      <c r="G77" s="37"/>
      <c r="H77" s="37"/>
      <c r="I77" s="37"/>
      <c r="J77" s="37"/>
    </row>
    <row r="78" spans="1:10" ht="12.75">
      <c r="A78" s="30">
        <v>75</v>
      </c>
      <c r="B78" t="str">
        <f>IF('Automatic Scoresheet'!W176&gt;0,'Automatic Scoresheet'!B176,"")</f>
        <v>Jenna Behrens</v>
      </c>
      <c r="C78" t="str">
        <f>IF(COUNTBLANK(B78)=1,"",'Automatic Scoresheet'!$A$170)</f>
        <v>Sun Prairie</v>
      </c>
      <c r="D78" s="27">
        <f>IF(COUNTBLANK(B78)=1,"",'Automatic Scoresheet'!W176)</f>
        <v>103</v>
      </c>
      <c r="F78" s="36"/>
      <c r="G78" s="37"/>
      <c r="H78" s="37"/>
      <c r="I78" s="37"/>
      <c r="J78" s="37"/>
    </row>
    <row r="79" spans="1:10" ht="12.75">
      <c r="A79" s="27">
        <v>76</v>
      </c>
      <c r="B79" t="str">
        <f>IF('Automatic Scoresheet'!W204&gt;0,'Automatic Scoresheet'!B204,"")</f>
        <v>Haley Dunn, Middleton</v>
      </c>
      <c r="C79" t="str">
        <f>IF(COUNTBLANK(B79)=1,"",'Automatic Scoresheet'!$A$202)</f>
        <v>Individuals</v>
      </c>
      <c r="D79" s="27">
        <f>IF(COUNTBLANK(B79)=1,"",'Automatic Scoresheet'!W204)</f>
        <v>103</v>
      </c>
      <c r="F79" s="36"/>
      <c r="G79" s="37"/>
      <c r="H79" s="37"/>
      <c r="I79" s="37"/>
      <c r="J79" s="37"/>
    </row>
    <row r="80" spans="1:10" ht="12.75">
      <c r="A80" s="30">
        <v>77</v>
      </c>
      <c r="B80" t="str">
        <f>IF('Automatic Scoresheet'!W38&gt;0,'Automatic Scoresheet'!B38,"")</f>
        <v>Lauren Besler</v>
      </c>
      <c r="C80" t="str">
        <f>IF(COUNTBLANK(B80)=1,"",'Automatic Scoresheet'!$A$34)</f>
        <v>DSHA</v>
      </c>
      <c r="D80" s="27">
        <f>IF(COUNTBLANK(B80)=1,"",'Automatic Scoresheet'!W38)</f>
        <v>104</v>
      </c>
      <c r="F80" s="36"/>
      <c r="G80" s="37"/>
      <c r="H80" s="37"/>
      <c r="I80" s="37"/>
      <c r="J80" s="37"/>
    </row>
    <row r="81" spans="1:10" ht="12.75">
      <c r="A81" s="30">
        <v>78</v>
      </c>
      <c r="B81" t="str">
        <f>IF('Automatic Scoresheet'!W76&gt;0,'Automatic Scoresheet'!B76,"")</f>
        <v>Jorden Roscouius</v>
      </c>
      <c r="C81" t="str">
        <f>IF(COUNTBLANK(B81)=1,"",'Automatic Scoresheet'!$A$74)</f>
        <v>Janesville Craig</v>
      </c>
      <c r="D81" s="27">
        <f>IF(COUNTBLANK(B81)=1,"",'Automatic Scoresheet'!W76)</f>
        <v>105</v>
      </c>
      <c r="F81" s="36"/>
      <c r="G81" s="37"/>
      <c r="H81" s="37"/>
      <c r="I81" s="37"/>
      <c r="J81" s="37"/>
    </row>
    <row r="82" spans="1:10" ht="12.75">
      <c r="A82" s="27">
        <v>79</v>
      </c>
      <c r="B82" t="str">
        <f>IF('Automatic Scoresheet'!W31&gt;0,'Automatic Scoresheet'!B31,"")</f>
        <v>Danielle Chupp</v>
      </c>
      <c r="C82" t="str">
        <f>IF(COUNTBLANK(B82)=1,"",'Automatic Scoresheet'!$A$26)</f>
        <v>Brookfield Central JV</v>
      </c>
      <c r="D82" s="27">
        <f>IF(COUNTBLANK(B82)=1,"",'Automatic Scoresheet'!W31)</f>
        <v>106</v>
      </c>
      <c r="F82" s="39"/>
      <c r="G82" s="37"/>
      <c r="H82" s="37"/>
      <c r="I82" s="37"/>
      <c r="J82" s="37"/>
    </row>
    <row r="83" spans="1:10" ht="12.75">
      <c r="A83" s="30">
        <v>80</v>
      </c>
      <c r="B83" t="str">
        <f>IF('Automatic Scoresheet'!W78&gt;0,'Automatic Scoresheet'!B78,"")</f>
        <v>Lauren Schmitt</v>
      </c>
      <c r="C83" t="str">
        <f>IF(COUNTBLANK(B83)=1,"",'Automatic Scoresheet'!$A$74)</f>
        <v>Janesville Craig</v>
      </c>
      <c r="D83" s="27">
        <f>IF(COUNTBLANK(B83)=1,"",'Automatic Scoresheet'!W78)</f>
        <v>107</v>
      </c>
      <c r="F83" s="36"/>
      <c r="G83" s="37"/>
      <c r="H83" s="37"/>
      <c r="I83" s="37"/>
      <c r="J83" s="37"/>
    </row>
    <row r="84" spans="1:10" ht="12.75">
      <c r="A84" s="30">
        <v>81</v>
      </c>
      <c r="B84" t="str">
        <f>IF('Automatic Scoresheet'!W167&gt;0,'Automatic Scoresheet'!B167,"")</f>
        <v>Emma Madden</v>
      </c>
      <c r="C84" t="str">
        <f>IF(COUNTBLANK(B84)=1,"",'Automatic Scoresheet'!$A$162)</f>
        <v>Racine Saint Catherine's</v>
      </c>
      <c r="D84" s="27">
        <f>IF(COUNTBLANK(B84)=1,"",'Automatic Scoresheet'!W167)</f>
        <v>108</v>
      </c>
      <c r="F84" s="36"/>
      <c r="G84" s="37"/>
      <c r="H84" s="37"/>
      <c r="I84" s="37"/>
      <c r="J84" s="37"/>
    </row>
    <row r="85" spans="1:10" ht="12.75">
      <c r="A85" s="27">
        <v>82</v>
      </c>
      <c r="B85" t="str">
        <f>IF('Automatic Scoresheet'!W175&gt;0,'Automatic Scoresheet'!B175,"")</f>
        <v>Meghan Wilhelmi</v>
      </c>
      <c r="C85" t="str">
        <f>IF(COUNTBLANK(B85)=1,"",'Automatic Scoresheet'!$A$170)</f>
        <v>Sun Prairie</v>
      </c>
      <c r="D85" s="27">
        <f>IF(COUNTBLANK(B85)=1,"",'Automatic Scoresheet'!W175)</f>
        <v>108</v>
      </c>
      <c r="F85" s="36"/>
      <c r="G85" s="37"/>
      <c r="H85" s="37"/>
      <c r="I85" s="37"/>
      <c r="J85" s="37"/>
    </row>
    <row r="86" spans="1:10" ht="12.75">
      <c r="A86" s="30">
        <v>83</v>
      </c>
      <c r="B86" t="str">
        <f>IF('Automatic Scoresheet'!W28&gt;0,'Automatic Scoresheet'!B28,"")</f>
        <v>Alex Lee</v>
      </c>
      <c r="C86" t="str">
        <f>IF(COUNTBLANK(B86)=1,"",'Automatic Scoresheet'!$A$26)</f>
        <v>Brookfield Central JV</v>
      </c>
      <c r="D86" s="27">
        <f>IF(COUNTBLANK(B86)=1,"",'Automatic Scoresheet'!W28)</f>
        <v>109</v>
      </c>
      <c r="F86" s="36"/>
      <c r="G86" s="37"/>
      <c r="H86" s="37"/>
      <c r="I86" s="37"/>
      <c r="J86" s="37"/>
    </row>
    <row r="87" spans="1:10" ht="12.75">
      <c r="A87" s="30">
        <v>84</v>
      </c>
      <c r="B87" t="str">
        <f>IF('Automatic Scoresheet'!W47&gt;0,'Automatic Scoresheet'!B47,"")</f>
        <v>Kayla Dewey</v>
      </c>
      <c r="C87" t="str">
        <f>IF(COUNTBLANK(B87)=1,"",'Automatic Scoresheet'!$A$42)</f>
        <v>Edgerton</v>
      </c>
      <c r="D87" s="27">
        <f>IF(COUNTBLANK(B87)=1,"",'Automatic Scoresheet'!W47)</f>
        <v>109</v>
      </c>
      <c r="F87" s="36"/>
      <c r="G87" s="37"/>
      <c r="H87" s="37"/>
      <c r="I87" s="37"/>
      <c r="J87" s="37"/>
    </row>
    <row r="88" spans="1:10" ht="12.75">
      <c r="A88" s="27">
        <v>85</v>
      </c>
      <c r="B88" t="str">
        <f>IF('Automatic Scoresheet'!W70&gt;0,'Automatic Scoresheet'!B70,"")</f>
        <v>Molly Schneider</v>
      </c>
      <c r="C88" t="str">
        <f>IF(COUNTBLANK(B88)=1,"",'Automatic Scoresheet'!$A$66)</f>
        <v>Green Bay Notre Dame JV</v>
      </c>
      <c r="D88" s="27">
        <f>IF(COUNTBLANK(B88)=1,"",'Automatic Scoresheet'!W70)</f>
        <v>109</v>
      </c>
      <c r="F88" s="36"/>
      <c r="G88" s="37"/>
      <c r="H88" s="37"/>
      <c r="I88" s="37"/>
      <c r="J88" s="37"/>
    </row>
    <row r="89" spans="1:10" ht="12.75">
      <c r="A89" s="30">
        <v>86</v>
      </c>
      <c r="B89" t="str">
        <f>IF('Automatic Scoresheet'!W32&gt;0,'Automatic Scoresheet'!B32,"")</f>
        <v>McLearn Krueger</v>
      </c>
      <c r="C89" t="str">
        <f>IF(COUNTBLANK(B89)=1,"",'Automatic Scoresheet'!$A$26)</f>
        <v>Brookfield Central JV</v>
      </c>
      <c r="D89" s="27">
        <f>IF(COUNTBLANK(B89)=1,"",'Automatic Scoresheet'!W32)</f>
        <v>109</v>
      </c>
      <c r="F89" s="36"/>
      <c r="G89" s="37"/>
      <c r="H89" s="37"/>
      <c r="I89" s="37"/>
      <c r="J89" s="37"/>
    </row>
    <row r="90" spans="1:10" ht="12.75">
      <c r="A90" s="30">
        <v>87</v>
      </c>
      <c r="B90" t="str">
        <f>IF('Automatic Scoresheet'!W108&gt;0,'Automatic Scoresheet'!B108,"")</f>
        <v>Val Hellmer</v>
      </c>
      <c r="C90" t="s">
        <v>57</v>
      </c>
      <c r="D90" s="27">
        <f>IF(COUNTBLANK(B90)=1,"",'Automatic Scoresheet'!W108)</f>
        <v>110</v>
      </c>
      <c r="F90" s="36"/>
      <c r="G90" s="37"/>
      <c r="H90" s="37"/>
      <c r="I90" s="37"/>
      <c r="J90" s="37"/>
    </row>
    <row r="91" spans="1:10" ht="12.75">
      <c r="A91" s="27">
        <v>88</v>
      </c>
      <c r="B91" t="str">
        <f>IF('Automatic Scoresheet'!W142&gt;0,'Automatic Scoresheet'!B142,"")</f>
        <v>Claire Konnor</v>
      </c>
      <c r="C91" t="str">
        <f>IF(COUNTBLANK(B91)=1,"",'Automatic Scoresheet'!$A$138)</f>
        <v>Nicolet</v>
      </c>
      <c r="D91" s="27">
        <f>IF(COUNTBLANK(B91)=1,"",'Automatic Scoresheet'!W142)</f>
        <v>111</v>
      </c>
      <c r="F91" s="36"/>
      <c r="G91" s="37"/>
      <c r="H91" s="37"/>
      <c r="I91" s="37"/>
      <c r="J91" s="37"/>
    </row>
    <row r="92" spans="1:10" ht="12.75">
      <c r="A92" s="30">
        <v>89</v>
      </c>
      <c r="B92" t="str">
        <f>IF('Automatic Scoresheet'!W69&gt;0,'Automatic Scoresheet'!B69,"")</f>
        <v>Emily Conard</v>
      </c>
      <c r="C92" t="str">
        <f>IF(COUNTBLANK(B92)=1,"",'Automatic Scoresheet'!$A$66)</f>
        <v>Green Bay Notre Dame JV</v>
      </c>
      <c r="D92" s="27">
        <f>IF(COUNTBLANK(B92)=1,"",'Automatic Scoresheet'!W69)</f>
        <v>112</v>
      </c>
      <c r="F92" s="40"/>
      <c r="G92" s="37"/>
      <c r="H92" s="37"/>
      <c r="I92" s="37"/>
      <c r="J92" s="37"/>
    </row>
    <row r="93" spans="1:10" ht="12.75">
      <c r="A93" s="30">
        <v>90</v>
      </c>
      <c r="B93" t="str">
        <f>IF('Automatic Scoresheet'!W160&gt;0,'Automatic Scoresheet'!B160,"")</f>
        <v>Ally Payne</v>
      </c>
      <c r="C93" t="s">
        <v>51</v>
      </c>
      <c r="D93" s="27">
        <f>IF(COUNTBLANK(B93)=1,"",'Automatic Scoresheet'!W160)</f>
        <v>112</v>
      </c>
      <c r="F93" s="41"/>
      <c r="G93" s="37"/>
      <c r="H93" s="37"/>
      <c r="I93" s="37"/>
      <c r="J93" s="37"/>
    </row>
    <row r="94" spans="1:10" ht="12.75">
      <c r="A94" s="27">
        <v>91</v>
      </c>
      <c r="B94" t="str">
        <f>IF('Automatic Scoresheet'!W111&gt;0,'Automatic Scoresheet'!B111,"")</f>
        <v>Emma Andreasson</v>
      </c>
      <c r="C94" t="str">
        <f>IF(COUNTBLANK(B94)=1,"",'Automatic Scoresheet'!$A$42)</f>
        <v>Edgerton</v>
      </c>
      <c r="D94" s="27">
        <f>IF(COUNTBLANK(B94)=1,"",'Automatic Scoresheet'!W111)</f>
        <v>113</v>
      </c>
      <c r="F94" s="36"/>
      <c r="G94" s="37"/>
      <c r="H94" s="37"/>
      <c r="I94" s="37"/>
      <c r="J94" s="37"/>
    </row>
    <row r="95" spans="1:10" ht="12.75">
      <c r="A95" s="30">
        <v>92</v>
      </c>
      <c r="B95" t="str">
        <f>IF('Automatic Scoresheet'!W46&gt;0,'Automatic Scoresheet'!B46,"")</f>
        <v>Johanna Brown</v>
      </c>
      <c r="C95" t="str">
        <f>IF(COUNTBLANK(B95)=1,"",'Automatic Scoresheet'!$A$42)</f>
        <v>Edgerton</v>
      </c>
      <c r="D95" s="27">
        <f>IF(COUNTBLANK(B95)=1,"",'Automatic Scoresheet'!W46)</f>
        <v>113</v>
      </c>
      <c r="F95" s="40"/>
      <c r="G95" s="37"/>
      <c r="H95" s="37"/>
      <c r="I95" s="37"/>
      <c r="J95" s="37"/>
    </row>
    <row r="96" spans="1:10" ht="12.75">
      <c r="A96" s="30">
        <v>93</v>
      </c>
      <c r="B96" t="str">
        <f>IF('Automatic Scoresheet'!W143&gt;0,'Automatic Scoresheet'!B143,"")</f>
        <v>Emma Barger</v>
      </c>
      <c r="C96" t="str">
        <f>IF(COUNTBLANK(B96)=1,"",'Automatic Scoresheet'!$A$138)</f>
        <v>Nicolet</v>
      </c>
      <c r="D96" s="27">
        <f>IF(COUNTBLANK(B96)=1,"",'Automatic Scoresheet'!W143)</f>
        <v>113</v>
      </c>
      <c r="F96" s="41"/>
      <c r="G96" s="37"/>
      <c r="H96" s="37"/>
      <c r="I96" s="37"/>
      <c r="J96" s="37"/>
    </row>
    <row r="97" spans="1:10" ht="12.75">
      <c r="A97" s="27">
        <v>94</v>
      </c>
      <c r="B97" t="str">
        <f>IF('Automatic Scoresheet'!W144&gt;0,'Automatic Scoresheet'!B144,"")</f>
        <v>Valentina Bianchini</v>
      </c>
      <c r="C97" t="str">
        <f>IF(COUNTBLANK(B97)=1,"",'Automatic Scoresheet'!$A$138)</f>
        <v>Nicolet</v>
      </c>
      <c r="D97" s="27">
        <f>IF(COUNTBLANK(B97)=1,"",'Automatic Scoresheet'!W144)</f>
        <v>116</v>
      </c>
      <c r="F97" s="36"/>
      <c r="G97" s="37"/>
      <c r="H97" s="37"/>
      <c r="I97" s="37"/>
      <c r="J97" s="37"/>
    </row>
    <row r="98" spans="1:10" ht="12.75">
      <c r="A98" s="30">
        <v>95</v>
      </c>
      <c r="B98" t="str">
        <f>IF('Automatic Scoresheet'!W79&gt;0,'Automatic Scoresheet'!B79,"")</f>
        <v>Morgan Christoph</v>
      </c>
      <c r="C98" t="str">
        <f>IF(COUNTBLANK(B98)=1,"",'Automatic Scoresheet'!$A$74)</f>
        <v>Janesville Craig</v>
      </c>
      <c r="D98" s="27">
        <f>IF(COUNTBLANK(B98)=1,"",'Automatic Scoresheet'!W79)</f>
        <v>117</v>
      </c>
      <c r="F98" s="42"/>
      <c r="G98" s="37"/>
      <c r="H98" s="37"/>
      <c r="I98" s="37"/>
      <c r="J98" s="37"/>
    </row>
    <row r="99" spans="1:10" ht="12.75">
      <c r="A99" s="30">
        <v>96</v>
      </c>
      <c r="B99" t="str">
        <f>IF('Automatic Scoresheet'!W95&gt;0,'Automatic Scoresheet'!B95,"")</f>
        <v>Corinna Smith</v>
      </c>
      <c r="C99" t="str">
        <f>IF(COUNTBLANK(B99)=1,"",'Automatic Scoresheet'!$A$90)</f>
        <v>Madison Edgewood</v>
      </c>
      <c r="D99" s="27">
        <f>IF(COUNTBLANK(B99)=1,"",'Automatic Scoresheet'!W95)</f>
        <v>118</v>
      </c>
      <c r="F99" s="41"/>
      <c r="G99" s="37"/>
      <c r="H99" s="37"/>
      <c r="I99" s="37"/>
      <c r="J99" s="37"/>
    </row>
    <row r="100" spans="1:10" ht="12.75">
      <c r="A100" s="27">
        <v>97</v>
      </c>
      <c r="B100" t="str">
        <f>IF('Automatic Scoresheet'!W48&gt;0,'Automatic Scoresheet'!B48,"")</f>
        <v>Mackenzie Suhr</v>
      </c>
      <c r="C100" t="str">
        <f>IF(COUNTBLANK(B100)=1,"",'Automatic Scoresheet'!$A$42)</f>
        <v>Edgerton</v>
      </c>
      <c r="D100" s="27">
        <f>IF(COUNTBLANK(B100)=1,"",'Automatic Scoresheet'!W48)</f>
        <v>119</v>
      </c>
      <c r="F100" s="36"/>
      <c r="G100" s="37"/>
      <c r="H100" s="37"/>
      <c r="I100" s="37"/>
      <c r="J100" s="37"/>
    </row>
    <row r="101" spans="1:10" ht="12.75">
      <c r="A101" s="30">
        <v>98</v>
      </c>
      <c r="B101" t="str">
        <f>IF('Automatic Scoresheet'!W80&gt;0,'Automatic Scoresheet'!B80,"")</f>
        <v>Kaytie Sandmire</v>
      </c>
      <c r="C101" t="str">
        <f>IF(COUNTBLANK(B101)=1,"",'Automatic Scoresheet'!$A$74)</f>
        <v>Janesville Craig</v>
      </c>
      <c r="D101" s="27">
        <f>IF(COUNTBLANK(B101)=1,"",'Automatic Scoresheet'!W80)</f>
        <v>122</v>
      </c>
      <c r="F101" s="42"/>
      <c r="G101" s="37"/>
      <c r="H101" s="37"/>
      <c r="I101" s="37"/>
      <c r="J101" s="37"/>
    </row>
    <row r="102" spans="1:10" ht="12.75">
      <c r="A102" s="30">
        <v>99</v>
      </c>
      <c r="B102" t="str">
        <f>IF('Automatic Scoresheet'!W72&gt;0,'Automatic Scoresheet'!B72,"")</f>
        <v>Kate Sullivan</v>
      </c>
      <c r="C102" t="str">
        <f>IF(COUNTBLANK(B102)=1,"",'Automatic Scoresheet'!$A$66)</f>
        <v>Green Bay Notre Dame JV</v>
      </c>
      <c r="D102" s="27">
        <f>IF(COUNTBLANK(B102)=1,"",'Automatic Scoresheet'!W72)</f>
        <v>123</v>
      </c>
      <c r="F102" s="41"/>
      <c r="G102" s="37"/>
      <c r="H102" s="37"/>
      <c r="I102" s="37"/>
      <c r="J102" s="37"/>
    </row>
    <row r="103" spans="1:10" ht="12.75">
      <c r="A103" s="27">
        <v>100</v>
      </c>
      <c r="B103" t="str">
        <f>IF('Automatic Scoresheet'!W71&gt;0,'Automatic Scoresheet'!B71,"")</f>
        <v>Liz Scott</v>
      </c>
      <c r="C103" t="str">
        <f>IF(COUNTBLANK(B103)=1,"",'Automatic Scoresheet'!$A$66)</f>
        <v>Green Bay Notre Dame JV</v>
      </c>
      <c r="D103" s="27">
        <f>IF(COUNTBLANK(B103)=1,"",'Automatic Scoresheet'!W71)</f>
        <v>132</v>
      </c>
      <c r="F103" s="42"/>
      <c r="G103" s="37"/>
      <c r="H103" s="37"/>
      <c r="I103" s="37"/>
      <c r="J103" s="37"/>
    </row>
    <row r="104" spans="1:10" ht="12.75">
      <c r="A104" s="30">
        <v>101</v>
      </c>
      <c r="B104" t="str">
        <f>IF('Automatic Scoresheet'!W206&gt;0,'Automatic Scoresheet'!B206,"")</f>
        <v>Josie Sullivan, GB Notre Dame</v>
      </c>
      <c r="C104" t="str">
        <f>IF(COUNTBLANK(B104)=1,"",'Automatic Scoresheet'!$A$202)</f>
        <v>Individuals</v>
      </c>
      <c r="D104" s="27">
        <f>IF(COUNTBLANK(B104)=1,"",'Automatic Scoresheet'!W206)</f>
        <v>141</v>
      </c>
      <c r="F104" s="41"/>
      <c r="G104" s="37"/>
      <c r="H104" s="37"/>
      <c r="I104" s="37"/>
      <c r="J104" s="37"/>
    </row>
    <row r="105" spans="1:10" ht="12.75">
      <c r="A105" s="30">
        <v>102</v>
      </c>
      <c r="B105">
        <f>IF('Automatic Scoresheet'!W184&gt;0,'Automatic Scoresheet'!B184,"")</f>
        <v>0</v>
      </c>
      <c r="C105" t="str">
        <f>IF(COUNTBLANK(B105)=1,"",'Automatic Scoresheet'!$A$178)</f>
        <v>The Prairie School</v>
      </c>
      <c r="D105" s="27">
        <f>IF(COUNTBLANK(B105)=1,"",'Automatic Scoresheet'!W184)</f>
        <v>1998</v>
      </c>
      <c r="F105" s="36"/>
      <c r="G105" s="37"/>
      <c r="H105" s="37"/>
      <c r="I105" s="37"/>
      <c r="J105" s="37"/>
    </row>
    <row r="106" spans="1:10" ht="12.75">
      <c r="A106" s="27">
        <v>103</v>
      </c>
      <c r="B106">
        <f>IF('Automatic Scoresheet'!W112&gt;0,'Automatic Scoresheet'!B112,"")</f>
        <v>0</v>
      </c>
      <c r="C106" t="s">
        <v>15</v>
      </c>
      <c r="D106" s="27">
        <f>IF(COUNTBLANK(B106)=1,"",'Automatic Scoresheet'!W112)</f>
        <v>1998</v>
      </c>
      <c r="F106" s="42"/>
      <c r="G106" s="37"/>
      <c r="H106" s="37"/>
      <c r="I106" s="37"/>
      <c r="J106" s="37"/>
    </row>
    <row r="107" spans="1:10" ht="12.75">
      <c r="A107" s="30">
        <v>104</v>
      </c>
      <c r="B107">
        <f>IF('Automatic Scoresheet'!W200&gt;0,'Automatic Scoresheet'!B200,"")</f>
        <v>0</v>
      </c>
      <c r="C107" t="str">
        <f>IF(COUNTBLANK(B107)=1,"",'Automatic Scoresheet'!$A$194)</f>
        <v>Waunakee</v>
      </c>
      <c r="D107" s="27">
        <f>IF(COUNTBLANK(B107)=1,"",'Automatic Scoresheet'!W200)</f>
        <v>1998</v>
      </c>
      <c r="F107" s="41"/>
      <c r="G107" s="37"/>
      <c r="H107" s="37"/>
      <c r="I107" s="37"/>
      <c r="J107" s="37"/>
    </row>
    <row r="108" spans="1:10" ht="12.75">
      <c r="A108" s="30">
        <v>105</v>
      </c>
      <c r="B108">
        <f>IF('Automatic Scoresheet'!W102&gt;0,'Automatic Scoresheet'!B102,"")</f>
        <v>0</v>
      </c>
      <c r="C108" t="str">
        <f>IF(COUNTBLANK(B108)=1,"",'Automatic Scoresheet'!$A$98)</f>
        <v>Madison Memorial</v>
      </c>
      <c r="D108" s="27">
        <f>IF(COUNTBLANK(B108)=1,"",'Automatic Scoresheet'!W102)</f>
        <v>1998</v>
      </c>
      <c r="F108" s="36"/>
      <c r="G108" s="37"/>
      <c r="H108" s="37"/>
      <c r="I108" s="37"/>
      <c r="J108" s="37"/>
    </row>
    <row r="109" spans="1:10" ht="12.75">
      <c r="A109" s="27">
        <v>106</v>
      </c>
      <c r="B109">
        <f>IF('Automatic Scoresheet'!W103&gt;0,'Automatic Scoresheet'!B103,"")</f>
        <v>0</v>
      </c>
      <c r="C109" t="str">
        <f>IF(COUNTBLANK(B109)=1,"",'Automatic Scoresheet'!$A$98)</f>
        <v>Madison Memorial</v>
      </c>
      <c r="D109" s="27">
        <f>IF(COUNTBLANK(B109)=1,"",'Automatic Scoresheet'!W103)</f>
        <v>1998</v>
      </c>
      <c r="F109" s="36"/>
      <c r="G109" s="37"/>
      <c r="H109" s="37"/>
      <c r="I109" s="37"/>
      <c r="J109" s="37"/>
    </row>
    <row r="110" spans="1:10" ht="12.75">
      <c r="A110" s="30">
        <v>107</v>
      </c>
      <c r="B110">
        <f>IF('Automatic Scoresheet'!W14&gt;0,'Automatic Scoresheet'!B14,"")</f>
      </c>
      <c r="C110">
        <f>IF(COUNTBLANK(B110)=1,"",'Automatic Scoresheet'!$A$10)</f>
      </c>
      <c r="D110" s="27">
        <f>IF(COUNTBLANK(B110)=1,"",'Automatic Scoresheet'!W14)</f>
      </c>
      <c r="F110" s="36"/>
      <c r="G110" s="37"/>
      <c r="H110" s="37"/>
      <c r="I110" s="37"/>
      <c r="J110" s="37"/>
    </row>
    <row r="111" spans="1:10" ht="12.75">
      <c r="A111" s="30">
        <v>108</v>
      </c>
      <c r="B111">
        <f>IF('Automatic Scoresheet'!W12&gt;0,'Automatic Scoresheet'!B12,"")</f>
      </c>
      <c r="C111">
        <f>IF(COUNTBLANK(B111)=1,"",'Automatic Scoresheet'!$A$10)</f>
      </c>
      <c r="D111" s="27">
        <f>IF(COUNTBLANK(B111)=1,"",'Automatic Scoresheet'!W12)</f>
      </c>
      <c r="F111" s="36"/>
      <c r="G111" s="37"/>
      <c r="H111" s="37"/>
      <c r="I111" s="37"/>
      <c r="J111" s="37"/>
    </row>
    <row r="112" spans="1:10" ht="12.75">
      <c r="A112" s="27">
        <v>109</v>
      </c>
      <c r="B112">
        <f>IF('Automatic Scoresheet'!W13&gt;0,'Automatic Scoresheet'!B13,"")</f>
      </c>
      <c r="C112">
        <f>IF(COUNTBLANK(B112)=1,"",'Automatic Scoresheet'!$A$10)</f>
      </c>
      <c r="D112" s="27">
        <f>IF(COUNTBLANK(B112)=1,"",'Automatic Scoresheet'!W13)</f>
      </c>
      <c r="F112" s="42"/>
      <c r="G112" s="37"/>
      <c r="H112" s="37"/>
      <c r="I112" s="37"/>
      <c r="J112" s="37"/>
    </row>
    <row r="113" spans="1:10" ht="12.75">
      <c r="A113" s="30">
        <v>110</v>
      </c>
      <c r="B113">
        <f>IF('Automatic Scoresheet'!W15&gt;0,'Automatic Scoresheet'!B15,"")</f>
      </c>
      <c r="C113">
        <f>IF(COUNTBLANK(B113)=1,"",'Automatic Scoresheet'!$A$10)</f>
      </c>
      <c r="D113" s="27">
        <f>IF(COUNTBLANK(B113)=1,"",'Automatic Scoresheet'!W15)</f>
      </c>
      <c r="F113" s="41"/>
      <c r="G113" s="37"/>
      <c r="H113" s="37"/>
      <c r="I113" s="37"/>
      <c r="J113" s="37"/>
    </row>
    <row r="114" spans="1:10" ht="12.75">
      <c r="A114" s="30">
        <v>111</v>
      </c>
      <c r="B114">
        <f>IF('Automatic Scoresheet'!W16&gt;0,'Automatic Scoresheet'!B16,"")</f>
      </c>
      <c r="C114">
        <f>IF(COUNTBLANK(B114)=1,"",'Automatic Scoresheet'!$A$10)</f>
      </c>
      <c r="D114" s="27">
        <f>IF(COUNTBLANK(B114)=1,"",'Automatic Scoresheet'!W16)</f>
      </c>
      <c r="F114" s="39"/>
      <c r="G114" s="37"/>
      <c r="H114" s="37"/>
      <c r="I114" s="37"/>
      <c r="J114" s="37"/>
    </row>
    <row r="115" spans="1:10" ht="12.75">
      <c r="A115" s="27">
        <v>112</v>
      </c>
      <c r="B115">
        <f>IF('Automatic Scoresheet'!W207&gt;0,'Automatic Scoresheet'!B207,"")</f>
      </c>
      <c r="C115">
        <f>IF(COUNTBLANK(B115)=1,"",'Automatic Scoresheet'!$A$202)</f>
      </c>
      <c r="D115" s="27">
        <f>IF(COUNTBLANK(B115)=1,"",'Automatic Scoresheet'!W207)</f>
      </c>
      <c r="F115" s="36"/>
      <c r="G115" s="37"/>
      <c r="H115" s="37"/>
      <c r="I115" s="37"/>
      <c r="J115" s="37"/>
    </row>
    <row r="116" spans="1:10" ht="12.75">
      <c r="A116" s="27">
        <v>124</v>
      </c>
      <c r="D116" s="27"/>
      <c r="F116" s="36"/>
      <c r="G116" s="37"/>
      <c r="H116" s="37"/>
      <c r="I116" s="37"/>
      <c r="J116" s="37"/>
    </row>
    <row r="117" spans="1:10" ht="12.75">
      <c r="A117" s="30">
        <v>125</v>
      </c>
      <c r="D117" s="27"/>
      <c r="F117" s="42"/>
      <c r="G117" s="37"/>
      <c r="H117" s="37"/>
      <c r="I117" s="37"/>
      <c r="J117" s="37"/>
    </row>
    <row r="118" spans="4:10" ht="12.75">
      <c r="D118" s="27"/>
      <c r="F118" s="41"/>
      <c r="G118" s="37"/>
      <c r="H118" s="37"/>
      <c r="I118" s="37"/>
      <c r="J118" s="37"/>
    </row>
    <row r="119" spans="1:10" ht="12.75">
      <c r="A119" s="27"/>
      <c r="D119" s="27"/>
      <c r="F119" s="36"/>
      <c r="G119" s="37"/>
      <c r="H119" s="37"/>
      <c r="I119" s="37"/>
      <c r="J119" s="37"/>
    </row>
    <row r="120" spans="4:10" ht="12.75">
      <c r="D120" s="27"/>
      <c r="F120" s="42"/>
      <c r="G120" s="37"/>
      <c r="H120" s="37"/>
      <c r="I120" s="37"/>
      <c r="J120" s="37"/>
    </row>
    <row r="121" spans="4:10" ht="12.75">
      <c r="D121" s="27"/>
      <c r="F121" s="41"/>
      <c r="G121" s="37"/>
      <c r="H121" s="37"/>
      <c r="I121" s="37"/>
      <c r="J121" s="37"/>
    </row>
    <row r="122" spans="1:10" ht="12.75">
      <c r="A122" s="27"/>
      <c r="D122" s="27"/>
      <c r="F122" s="36"/>
      <c r="G122" s="37"/>
      <c r="H122" s="37"/>
      <c r="I122" s="37"/>
      <c r="J122" s="37"/>
    </row>
    <row r="123" spans="4:10" ht="12.75">
      <c r="D123" s="27"/>
      <c r="F123" s="42"/>
      <c r="G123" s="37"/>
      <c r="H123" s="37"/>
      <c r="I123" s="37"/>
      <c r="J123" s="37"/>
    </row>
    <row r="124" spans="4:10" ht="12.75">
      <c r="D124" s="27"/>
      <c r="F124" s="41"/>
      <c r="G124" s="37"/>
      <c r="H124" s="37"/>
      <c r="I124" s="37"/>
      <c r="J124" s="37"/>
    </row>
    <row r="125" spans="1:10" ht="12.75">
      <c r="A125" s="27"/>
      <c r="D125" s="27"/>
      <c r="F125" s="36"/>
      <c r="G125" s="37"/>
      <c r="H125" s="37"/>
      <c r="I125" s="37"/>
      <c r="J125" s="37"/>
    </row>
    <row r="126" spans="4:10" ht="12.75">
      <c r="D126" s="27"/>
      <c r="F126" s="42"/>
      <c r="G126" s="37"/>
      <c r="H126" s="37"/>
      <c r="I126" s="37"/>
      <c r="J126" s="37"/>
    </row>
    <row r="127" spans="4:10" ht="12.75">
      <c r="D127" s="27"/>
      <c r="F127" s="41"/>
      <c r="G127" s="37"/>
      <c r="H127" s="37"/>
      <c r="I127" s="37"/>
      <c r="J127" s="37"/>
    </row>
    <row r="128" spans="1:10" ht="12.75">
      <c r="A128" s="27"/>
      <c r="D128" s="27"/>
      <c r="F128" s="36"/>
      <c r="G128" s="37"/>
      <c r="H128" s="37"/>
      <c r="I128" s="37"/>
      <c r="J128" s="37"/>
    </row>
    <row r="129" spans="4:10" ht="12.75">
      <c r="D129" s="27"/>
      <c r="F129" s="42"/>
      <c r="G129" s="37"/>
      <c r="H129" s="37"/>
      <c r="I129" s="37"/>
      <c r="J129" s="37"/>
    </row>
    <row r="130" spans="4:10" ht="12.75">
      <c r="D130" s="27"/>
      <c r="F130" s="41"/>
      <c r="G130" s="37"/>
      <c r="H130" s="37"/>
      <c r="I130" s="37"/>
      <c r="J130" s="37"/>
    </row>
    <row r="131" spans="1:10" ht="12.75">
      <c r="A131" s="27"/>
      <c r="D131" s="27"/>
      <c r="F131" s="36"/>
      <c r="G131" s="37"/>
      <c r="H131" s="37"/>
      <c r="I131" s="37"/>
      <c r="J131" s="37"/>
    </row>
    <row r="132" spans="4:10" ht="12.75">
      <c r="D132" s="27"/>
      <c r="F132" s="42"/>
      <c r="G132" s="37"/>
      <c r="H132" s="37"/>
      <c r="I132" s="37"/>
      <c r="J132" s="37"/>
    </row>
    <row r="133" spans="4:10" ht="12.75">
      <c r="D133" s="27"/>
      <c r="F133" s="41"/>
      <c r="G133" s="37"/>
      <c r="H133" s="37"/>
      <c r="I133" s="37"/>
      <c r="J133" s="37"/>
    </row>
    <row r="134" spans="1:10" ht="12.75">
      <c r="A134" s="27"/>
      <c r="D134" s="27"/>
      <c r="F134" s="36"/>
      <c r="G134" s="37"/>
      <c r="H134" s="37"/>
      <c r="I134" s="37"/>
      <c r="J134" s="37"/>
    </row>
    <row r="135" spans="4:10" ht="12.75">
      <c r="D135" s="27"/>
      <c r="F135" s="42"/>
      <c r="G135" s="37"/>
      <c r="H135" s="37"/>
      <c r="I135" s="37"/>
      <c r="J135" s="37"/>
    </row>
    <row r="136" spans="4:10" ht="12.75">
      <c r="D136" s="27"/>
      <c r="F136" s="41"/>
      <c r="G136" s="37"/>
      <c r="H136" s="37"/>
      <c r="I136" s="37"/>
      <c r="J136" s="37"/>
    </row>
    <row r="137" spans="1:10" ht="12.75">
      <c r="A137" s="27"/>
      <c r="D137" s="27"/>
      <c r="F137" s="36"/>
      <c r="G137" s="37"/>
      <c r="H137" s="37"/>
      <c r="I137" s="37"/>
      <c r="J137" s="37"/>
    </row>
    <row r="138" spans="6:10" ht="12.75">
      <c r="F138" s="42"/>
      <c r="G138" s="37"/>
      <c r="H138" s="37"/>
      <c r="I138" s="37"/>
      <c r="J138" s="37"/>
    </row>
    <row r="139" spans="6:10" ht="12.75">
      <c r="F139" s="41"/>
      <c r="G139" s="37"/>
      <c r="H139" s="37"/>
      <c r="I139" s="37"/>
      <c r="J139" s="37"/>
    </row>
    <row r="140" spans="1:10" ht="12.75">
      <c r="A140" s="27"/>
      <c r="F140" s="36"/>
      <c r="G140" s="37"/>
      <c r="H140" s="37"/>
      <c r="I140" s="37"/>
      <c r="J140" s="37"/>
    </row>
    <row r="141" spans="6:10" ht="12.75">
      <c r="F141" s="42"/>
      <c r="G141" s="37"/>
      <c r="H141" s="37"/>
      <c r="I141" s="37"/>
      <c r="J141" s="37"/>
    </row>
    <row r="142" spans="6:10" ht="12.75">
      <c r="F142" s="41"/>
      <c r="G142" s="37"/>
      <c r="H142" s="37"/>
      <c r="I142" s="37"/>
      <c r="J142" s="37"/>
    </row>
    <row r="143" spans="1:10" ht="12.75">
      <c r="A143" s="27"/>
      <c r="F143" s="36"/>
      <c r="G143" s="37"/>
      <c r="H143" s="37"/>
      <c r="I143" s="37"/>
      <c r="J143" s="37"/>
    </row>
    <row r="144" spans="6:10" ht="12.75">
      <c r="F144" s="42"/>
      <c r="G144" s="37"/>
      <c r="H144" s="37"/>
      <c r="I144" s="37"/>
      <c r="J144" s="37"/>
    </row>
    <row r="145" spans="6:10" ht="12.75">
      <c r="F145" s="41"/>
      <c r="G145" s="37"/>
      <c r="H145" s="37"/>
      <c r="I145" s="37"/>
      <c r="J145" s="37"/>
    </row>
    <row r="146" spans="1:10" ht="12.75">
      <c r="A146" s="27"/>
      <c r="F146" s="36"/>
      <c r="G146" s="37"/>
      <c r="H146" s="37"/>
      <c r="I146" s="37"/>
      <c r="J146" s="37"/>
    </row>
    <row r="147" spans="6:10" ht="12.75">
      <c r="F147" s="42"/>
      <c r="G147" s="37"/>
      <c r="H147" s="37"/>
      <c r="I147" s="37"/>
      <c r="J147" s="37"/>
    </row>
    <row r="148" spans="6:10" ht="12.75">
      <c r="F148" s="41"/>
      <c r="G148" s="37"/>
      <c r="H148" s="37"/>
      <c r="I148" s="37"/>
      <c r="J148" s="37"/>
    </row>
    <row r="149" spans="1:10" ht="12.75">
      <c r="A149" s="27"/>
      <c r="F149" s="37"/>
      <c r="G149" s="37"/>
      <c r="H149" s="37"/>
      <c r="I149" s="37"/>
      <c r="J149" s="37"/>
    </row>
    <row r="150" spans="6:10" ht="12.75">
      <c r="F150" s="37"/>
      <c r="G150" s="37"/>
      <c r="H150" s="37"/>
      <c r="I150" s="37"/>
      <c r="J150" s="37"/>
    </row>
    <row r="151" spans="6:10" ht="12.75">
      <c r="F151" s="37"/>
      <c r="G151" s="37"/>
      <c r="H151" s="37"/>
      <c r="I151" s="37"/>
      <c r="J151" s="37"/>
    </row>
    <row r="152" spans="1:10" ht="12.75">
      <c r="A152" s="27"/>
      <c r="F152" s="37"/>
      <c r="G152" s="37"/>
      <c r="H152" s="37"/>
      <c r="I152" s="37"/>
      <c r="J152" s="37"/>
    </row>
    <row r="153" spans="6:10" ht="12.75">
      <c r="F153" s="37"/>
      <c r="G153" s="37"/>
      <c r="H153" s="37"/>
      <c r="I153" s="37"/>
      <c r="J153" s="37"/>
    </row>
    <row r="154" spans="6:10" ht="12.75">
      <c r="F154" s="37"/>
      <c r="G154" s="37"/>
      <c r="H154" s="37"/>
      <c r="I154" s="37"/>
      <c r="J154" s="37"/>
    </row>
    <row r="155" spans="1:10" ht="12.75">
      <c r="A155" s="27"/>
      <c r="F155" s="37"/>
      <c r="G155" s="37"/>
      <c r="H155" s="37"/>
      <c r="I155" s="37"/>
      <c r="J155" s="37"/>
    </row>
    <row r="156" spans="6:10" ht="12.75">
      <c r="F156" s="37"/>
      <c r="G156" s="37"/>
      <c r="H156" s="37"/>
      <c r="I156" s="37"/>
      <c r="J156" s="37"/>
    </row>
    <row r="157" spans="6:10" ht="12.75">
      <c r="F157" s="37"/>
      <c r="G157" s="37"/>
      <c r="H157" s="37"/>
      <c r="I157" s="37"/>
      <c r="J157" s="37"/>
    </row>
    <row r="158" spans="1:10" ht="12.75">
      <c r="A158" s="27"/>
      <c r="F158" s="37"/>
      <c r="G158" s="37"/>
      <c r="H158" s="37"/>
      <c r="I158" s="37"/>
      <c r="J158" s="37"/>
    </row>
    <row r="159" spans="6:10" ht="12.75">
      <c r="F159" s="37"/>
      <c r="G159" s="37"/>
      <c r="H159" s="37"/>
      <c r="I159" s="37"/>
      <c r="J159" s="37"/>
    </row>
    <row r="160" spans="6:10" ht="12.75">
      <c r="F160" s="37"/>
      <c r="G160" s="37"/>
      <c r="H160" s="37"/>
      <c r="I160" s="37"/>
      <c r="J160" s="37"/>
    </row>
    <row r="161" spans="1:10" ht="12.75">
      <c r="A161" s="27"/>
      <c r="F161" s="37"/>
      <c r="G161" s="37"/>
      <c r="H161" s="37"/>
      <c r="I161" s="37"/>
      <c r="J161" s="37"/>
    </row>
    <row r="162" spans="6:10" ht="12.75">
      <c r="F162" s="37"/>
      <c r="G162" s="37"/>
      <c r="H162" s="37"/>
      <c r="I162" s="37"/>
      <c r="J162" s="37"/>
    </row>
    <row r="163" spans="6:10" ht="12.75">
      <c r="F163" s="37"/>
      <c r="G163" s="37"/>
      <c r="H163" s="37"/>
      <c r="I163" s="37"/>
      <c r="J163" s="37"/>
    </row>
    <row r="164" spans="1:10" ht="12.75">
      <c r="A164" s="27"/>
      <c r="F164" s="37"/>
      <c r="G164" s="37"/>
      <c r="H164" s="37"/>
      <c r="I164" s="37"/>
      <c r="J164" s="37"/>
    </row>
    <row r="165" spans="6:10" ht="12.75">
      <c r="F165" s="37"/>
      <c r="G165" s="37"/>
      <c r="H165" s="37"/>
      <c r="I165" s="37"/>
      <c r="J165" s="37"/>
    </row>
    <row r="166" spans="6:10" ht="12.75">
      <c r="F166" s="37"/>
      <c r="G166" s="37"/>
      <c r="H166" s="37"/>
      <c r="I166" s="37"/>
      <c r="J166" s="37"/>
    </row>
    <row r="167" spans="1:10" ht="12.75">
      <c r="A167" s="27"/>
      <c r="F167" s="37"/>
      <c r="G167" s="37"/>
      <c r="H167" s="37"/>
      <c r="I167" s="37"/>
      <c r="J167" s="37"/>
    </row>
    <row r="168" spans="6:10" ht="12.75">
      <c r="F168" s="37"/>
      <c r="G168" s="37"/>
      <c r="H168" s="37"/>
      <c r="I168" s="37"/>
      <c r="J168" s="37"/>
    </row>
    <row r="169" spans="6:10" ht="12.75">
      <c r="F169" s="37"/>
      <c r="G169" s="37"/>
      <c r="H169" s="37"/>
      <c r="I169" s="37"/>
      <c r="J169" s="37"/>
    </row>
    <row r="170" spans="1:10" ht="12.75">
      <c r="A170" s="27"/>
      <c r="F170" s="37"/>
      <c r="G170" s="37"/>
      <c r="H170" s="37"/>
      <c r="I170" s="37"/>
      <c r="J170" s="37"/>
    </row>
    <row r="171" spans="6:10" ht="12.75">
      <c r="F171" s="37"/>
      <c r="G171" s="37"/>
      <c r="H171" s="37"/>
      <c r="I171" s="37"/>
      <c r="J171" s="37"/>
    </row>
    <row r="172" spans="6:10" ht="12.75">
      <c r="F172" s="37"/>
      <c r="G172" s="37"/>
      <c r="H172" s="37"/>
      <c r="I172" s="37"/>
      <c r="J172" s="37"/>
    </row>
    <row r="173" spans="1:10" ht="12.75">
      <c r="A173" s="27"/>
      <c r="F173" s="37"/>
      <c r="G173" s="37"/>
      <c r="H173" s="37"/>
      <c r="I173" s="37"/>
      <c r="J173" s="37"/>
    </row>
    <row r="174" spans="6:10" ht="12.75">
      <c r="F174" s="37"/>
      <c r="G174" s="37"/>
      <c r="H174" s="37"/>
      <c r="I174" s="37"/>
      <c r="J174" s="37"/>
    </row>
    <row r="175" spans="6:10" ht="12.75">
      <c r="F175" s="37"/>
      <c r="G175" s="37"/>
      <c r="H175" s="37"/>
      <c r="I175" s="37"/>
      <c r="J175" s="37"/>
    </row>
    <row r="176" spans="1:10" ht="12.75">
      <c r="A176" s="27"/>
      <c r="F176" s="37"/>
      <c r="G176" s="37"/>
      <c r="H176" s="37"/>
      <c r="I176" s="37"/>
      <c r="J176" s="37"/>
    </row>
    <row r="177" spans="6:10" ht="12.75">
      <c r="F177" s="37"/>
      <c r="G177" s="37"/>
      <c r="H177" s="37"/>
      <c r="I177" s="37"/>
      <c r="J177" s="37"/>
    </row>
    <row r="178" spans="6:10" ht="12.75">
      <c r="F178" s="37"/>
      <c r="G178" s="37"/>
      <c r="H178" s="37"/>
      <c r="I178" s="37"/>
      <c r="J178" s="37"/>
    </row>
    <row r="179" spans="1:10" ht="12.75">
      <c r="A179" s="27"/>
      <c r="F179" s="37"/>
      <c r="G179" s="37"/>
      <c r="H179" s="37"/>
      <c r="I179" s="37"/>
      <c r="J179" s="37"/>
    </row>
    <row r="180" spans="6:10" ht="12.75">
      <c r="F180" s="37"/>
      <c r="G180" s="37"/>
      <c r="H180" s="37"/>
      <c r="I180" s="37"/>
      <c r="J180" s="37"/>
    </row>
    <row r="181" spans="6:10" ht="12.75">
      <c r="F181" s="37"/>
      <c r="G181" s="37"/>
      <c r="H181" s="37"/>
      <c r="I181" s="37"/>
      <c r="J181" s="37"/>
    </row>
    <row r="182" spans="1:10" ht="12.75">
      <c r="A182" s="27"/>
      <c r="F182" s="37"/>
      <c r="G182" s="37"/>
      <c r="H182" s="37"/>
      <c r="I182" s="37"/>
      <c r="J182" s="37"/>
    </row>
    <row r="183" spans="6:10" ht="12.75">
      <c r="F183" s="37"/>
      <c r="G183" s="37"/>
      <c r="H183" s="37"/>
      <c r="I183" s="37"/>
      <c r="J183" s="37"/>
    </row>
    <row r="184" spans="6:10" ht="12.75">
      <c r="F184" s="37"/>
      <c r="G184" s="37"/>
      <c r="H184" s="37"/>
      <c r="I184" s="37"/>
      <c r="J184" s="37"/>
    </row>
    <row r="185" spans="1:10" ht="12.75">
      <c r="A185" s="27"/>
      <c r="F185" s="37"/>
      <c r="G185" s="37"/>
      <c r="H185" s="37"/>
      <c r="I185" s="37"/>
      <c r="J185" s="37"/>
    </row>
    <row r="186" spans="6:10" ht="12.75">
      <c r="F186" s="37"/>
      <c r="G186" s="37"/>
      <c r="H186" s="37"/>
      <c r="I186" s="37"/>
      <c r="J186" s="37"/>
    </row>
    <row r="187" spans="6:10" ht="12.75">
      <c r="F187" s="37"/>
      <c r="G187" s="37"/>
      <c r="H187" s="37"/>
      <c r="I187" s="37"/>
      <c r="J187" s="37"/>
    </row>
    <row r="188" spans="1:10" ht="12.75">
      <c r="A188" s="27"/>
      <c r="F188" s="37"/>
      <c r="G188" s="37"/>
      <c r="H188" s="37"/>
      <c r="I188" s="37"/>
      <c r="J188" s="37"/>
    </row>
    <row r="189" spans="6:10" ht="12.75">
      <c r="F189" s="37"/>
      <c r="G189" s="37"/>
      <c r="H189" s="37"/>
      <c r="I189" s="37"/>
      <c r="J189" s="37"/>
    </row>
    <row r="190" spans="6:10" ht="12.75">
      <c r="F190" s="37"/>
      <c r="G190" s="37"/>
      <c r="H190" s="37"/>
      <c r="I190" s="37"/>
      <c r="J190" s="37"/>
    </row>
    <row r="191" spans="1:10" ht="12.75">
      <c r="A191" s="27"/>
      <c r="F191" s="37"/>
      <c r="G191" s="37"/>
      <c r="H191" s="37"/>
      <c r="I191" s="37"/>
      <c r="J191" s="37"/>
    </row>
    <row r="192" spans="6:10" ht="12.75">
      <c r="F192" s="37"/>
      <c r="G192" s="37"/>
      <c r="H192" s="37"/>
      <c r="I192" s="37"/>
      <c r="J192" s="37"/>
    </row>
    <row r="193" spans="6:10" ht="12.75">
      <c r="F193" s="37"/>
      <c r="G193" s="37"/>
      <c r="H193" s="37"/>
      <c r="I193" s="37"/>
      <c r="J193" s="37"/>
    </row>
    <row r="194" spans="1:10" ht="12.75">
      <c r="A194" s="27"/>
      <c r="F194" s="37"/>
      <c r="G194" s="37"/>
      <c r="H194" s="37"/>
      <c r="I194" s="37"/>
      <c r="J194" s="37"/>
    </row>
    <row r="195" spans="6:10" ht="12.75">
      <c r="F195" s="37"/>
      <c r="G195" s="37"/>
      <c r="H195" s="37"/>
      <c r="I195" s="37"/>
      <c r="J195" s="37"/>
    </row>
    <row r="196" spans="6:10" ht="12.75">
      <c r="F196" s="37"/>
      <c r="G196" s="37"/>
      <c r="H196" s="37"/>
      <c r="I196" s="37"/>
      <c r="J196" s="37"/>
    </row>
    <row r="197" spans="1:10" ht="12.75">
      <c r="A197" s="27"/>
      <c r="F197" s="37"/>
      <c r="G197" s="37"/>
      <c r="H197" s="37"/>
      <c r="I197" s="37"/>
      <c r="J197" s="37"/>
    </row>
    <row r="198" spans="6:10" ht="12.75">
      <c r="F198" s="37"/>
      <c r="G198" s="37"/>
      <c r="H198" s="37"/>
      <c r="I198" s="37"/>
      <c r="J198" s="37"/>
    </row>
    <row r="199" spans="6:10" ht="12.75">
      <c r="F199" s="37"/>
      <c r="G199" s="37"/>
      <c r="H199" s="37"/>
      <c r="I199" s="37"/>
      <c r="J199" s="37"/>
    </row>
    <row r="200" spans="1:10" ht="12.75">
      <c r="A200" s="27"/>
      <c r="F200" s="37"/>
      <c r="G200" s="37"/>
      <c r="H200" s="37"/>
      <c r="I200" s="37"/>
      <c r="J200" s="37"/>
    </row>
    <row r="201" spans="6:10" ht="12.75">
      <c r="F201" s="37"/>
      <c r="G201" s="37"/>
      <c r="H201" s="37"/>
      <c r="I201" s="37"/>
      <c r="J201" s="37"/>
    </row>
    <row r="202" spans="6:10" ht="12.75">
      <c r="F202" s="37"/>
      <c r="G202" s="37"/>
      <c r="H202" s="37"/>
      <c r="I202" s="37"/>
      <c r="J202" s="37"/>
    </row>
    <row r="203" spans="1:10" ht="12.75">
      <c r="A203" s="27"/>
      <c r="F203" s="37"/>
      <c r="G203" s="37"/>
      <c r="H203" s="37"/>
      <c r="I203" s="37"/>
      <c r="J203" s="37"/>
    </row>
    <row r="204" spans="6:10" ht="12.75">
      <c r="F204" s="37"/>
      <c r="G204" s="37"/>
      <c r="H204" s="37"/>
      <c r="I204" s="37"/>
      <c r="J204" s="37"/>
    </row>
    <row r="205" spans="6:10" ht="12.75">
      <c r="F205" s="37"/>
      <c r="G205" s="37"/>
      <c r="H205" s="37"/>
      <c r="I205" s="37"/>
      <c r="J205" s="37"/>
    </row>
    <row r="206" spans="1:10" ht="12.75">
      <c r="A206" s="27"/>
      <c r="F206" s="37"/>
      <c r="G206" s="37"/>
      <c r="H206" s="37"/>
      <c r="I206" s="37"/>
      <c r="J206" s="37"/>
    </row>
    <row r="207" spans="6:10" ht="12.75">
      <c r="F207" s="37"/>
      <c r="G207" s="37"/>
      <c r="H207" s="37"/>
      <c r="I207" s="37"/>
      <c r="J207" s="37"/>
    </row>
    <row r="208" spans="6:10" ht="12.75">
      <c r="F208" s="37"/>
      <c r="G208" s="37"/>
      <c r="H208" s="37"/>
      <c r="I208" s="37"/>
      <c r="J208" s="37"/>
    </row>
    <row r="209" spans="1:10" ht="12.75">
      <c r="A209" s="27"/>
      <c r="F209" s="37"/>
      <c r="G209" s="37"/>
      <c r="H209" s="37"/>
      <c r="I209" s="37"/>
      <c r="J209" s="37"/>
    </row>
    <row r="210" spans="6:10" ht="12.75">
      <c r="F210" s="37"/>
      <c r="G210" s="37"/>
      <c r="H210" s="37"/>
      <c r="I210" s="37"/>
      <c r="J210" s="37"/>
    </row>
    <row r="211" spans="6:10" ht="12.75">
      <c r="F211" s="37"/>
      <c r="G211" s="37"/>
      <c r="H211" s="37"/>
      <c r="I211" s="37"/>
      <c r="J211" s="37"/>
    </row>
    <row r="212" spans="1:10" ht="12.75">
      <c r="A212" s="27"/>
      <c r="F212" s="37"/>
      <c r="G212" s="37"/>
      <c r="H212" s="37"/>
      <c r="I212" s="37"/>
      <c r="J212" s="37"/>
    </row>
    <row r="213" spans="6:10" ht="12.75">
      <c r="F213" s="37"/>
      <c r="G213" s="37"/>
      <c r="H213" s="37"/>
      <c r="I213" s="37"/>
      <c r="J213" s="37"/>
    </row>
    <row r="214" spans="6:10" ht="12.75">
      <c r="F214" s="37"/>
      <c r="G214" s="37"/>
      <c r="H214" s="37"/>
      <c r="I214" s="37"/>
      <c r="J214" s="37"/>
    </row>
    <row r="215" spans="1:10" ht="12.75">
      <c r="A215" s="27"/>
      <c r="F215" s="37"/>
      <c r="G215" s="37"/>
      <c r="H215" s="37"/>
      <c r="I215" s="37"/>
      <c r="J215" s="37"/>
    </row>
    <row r="216" spans="6:10" ht="12.75">
      <c r="F216" s="37"/>
      <c r="G216" s="37"/>
      <c r="H216" s="37"/>
      <c r="I216" s="37"/>
      <c r="J216" s="37"/>
    </row>
    <row r="217" spans="6:10" ht="12.75">
      <c r="F217" s="37"/>
      <c r="G217" s="37"/>
      <c r="H217" s="37"/>
      <c r="I217" s="37"/>
      <c r="J217" s="37"/>
    </row>
    <row r="218" spans="1:10" ht="12.75">
      <c r="A218" s="27"/>
      <c r="F218" s="37"/>
      <c r="G218" s="37"/>
      <c r="H218" s="37"/>
      <c r="I218" s="37"/>
      <c r="J218" s="37"/>
    </row>
    <row r="219" spans="6:10" ht="12.75">
      <c r="F219" s="37"/>
      <c r="G219" s="37"/>
      <c r="H219" s="37"/>
      <c r="I219" s="37"/>
      <c r="J219" s="37"/>
    </row>
    <row r="220" spans="6:10" ht="12.75">
      <c r="F220" s="37"/>
      <c r="G220" s="37"/>
      <c r="H220" s="37"/>
      <c r="I220" s="37"/>
      <c r="J220" s="37"/>
    </row>
    <row r="221" spans="1:10" ht="12.75">
      <c r="A221" s="27"/>
      <c r="F221" s="37"/>
      <c r="G221" s="37"/>
      <c r="H221" s="37"/>
      <c r="I221" s="37"/>
      <c r="J221" s="37"/>
    </row>
    <row r="222" spans="6:10" ht="12.75">
      <c r="F222" s="37"/>
      <c r="G222" s="37"/>
      <c r="H222" s="37"/>
      <c r="I222" s="37"/>
      <c r="J222" s="37"/>
    </row>
    <row r="223" spans="6:10" ht="12.75">
      <c r="F223" s="37"/>
      <c r="G223" s="37"/>
      <c r="H223" s="37"/>
      <c r="I223" s="37"/>
      <c r="J223" s="37"/>
    </row>
    <row r="224" spans="1:10" ht="12.75">
      <c r="A224" s="27"/>
      <c r="F224" s="37"/>
      <c r="G224" s="37"/>
      <c r="H224" s="37"/>
      <c r="I224" s="37"/>
      <c r="J224" s="37"/>
    </row>
    <row r="225" spans="6:10" ht="12.75">
      <c r="F225" s="37"/>
      <c r="G225" s="37"/>
      <c r="H225" s="37"/>
      <c r="I225" s="37"/>
      <c r="J225" s="37"/>
    </row>
    <row r="226" spans="6:10" ht="12.75">
      <c r="F226" s="37"/>
      <c r="G226" s="37"/>
      <c r="H226" s="37"/>
      <c r="I226" s="37"/>
      <c r="J226" s="37"/>
    </row>
    <row r="227" spans="1:10" ht="12.75">
      <c r="A227" s="27"/>
      <c r="F227" s="37"/>
      <c r="G227" s="37"/>
      <c r="H227" s="37"/>
      <c r="I227" s="37"/>
      <c r="J227" s="37"/>
    </row>
    <row r="228" spans="6:10" ht="12.75">
      <c r="F228" s="37"/>
      <c r="G228" s="37"/>
      <c r="H228" s="37"/>
      <c r="I228" s="37"/>
      <c r="J228" s="37"/>
    </row>
    <row r="229" spans="6:10" ht="12.75">
      <c r="F229" s="37"/>
      <c r="G229" s="37"/>
      <c r="H229" s="37"/>
      <c r="I229" s="37"/>
      <c r="J229" s="37"/>
    </row>
    <row r="230" spans="1:10" ht="12.75">
      <c r="A230" s="27"/>
      <c r="F230" s="37"/>
      <c r="G230" s="37"/>
      <c r="H230" s="37"/>
      <c r="I230" s="37"/>
      <c r="J230" s="37"/>
    </row>
    <row r="231" spans="6:10" ht="12.75">
      <c r="F231" s="37"/>
      <c r="G231" s="37"/>
      <c r="H231" s="37"/>
      <c r="I231" s="37"/>
      <c r="J231" s="37"/>
    </row>
    <row r="232" spans="6:10" ht="12.75">
      <c r="F232" s="37"/>
      <c r="G232" s="37"/>
      <c r="H232" s="37"/>
      <c r="I232" s="37"/>
      <c r="J232" s="37"/>
    </row>
    <row r="233" spans="1:10" ht="12.75">
      <c r="A233" s="27"/>
      <c r="F233" s="37"/>
      <c r="G233" s="37"/>
      <c r="H233" s="37"/>
      <c r="I233" s="37"/>
      <c r="J233" s="37"/>
    </row>
    <row r="234" spans="6:10" ht="12.75">
      <c r="F234" s="37"/>
      <c r="G234" s="37"/>
      <c r="H234" s="37"/>
      <c r="I234" s="37"/>
      <c r="J234" s="37"/>
    </row>
    <row r="235" spans="6:10" ht="12.75">
      <c r="F235" s="37"/>
      <c r="G235" s="37"/>
      <c r="H235" s="37"/>
      <c r="I235" s="37"/>
      <c r="J235" s="37"/>
    </row>
    <row r="236" spans="1:10" ht="12.75">
      <c r="A236" s="27"/>
      <c r="F236" s="37"/>
      <c r="G236" s="37"/>
      <c r="H236" s="37"/>
      <c r="I236" s="37"/>
      <c r="J236" s="37"/>
    </row>
    <row r="237" spans="6:10" ht="12.75">
      <c r="F237" s="37"/>
      <c r="G237" s="37"/>
      <c r="H237" s="37"/>
      <c r="I237" s="37"/>
      <c r="J237" s="37"/>
    </row>
    <row r="238" spans="6:10" ht="12.75">
      <c r="F238" s="37"/>
      <c r="G238" s="37"/>
      <c r="H238" s="37"/>
      <c r="I238" s="37"/>
      <c r="J238" s="37"/>
    </row>
    <row r="239" spans="1:10" ht="12.75">
      <c r="A239" s="27"/>
      <c r="F239" s="37"/>
      <c r="G239" s="37"/>
      <c r="H239" s="37"/>
      <c r="I239" s="37"/>
      <c r="J239" s="37"/>
    </row>
    <row r="240" spans="6:10" ht="12.75">
      <c r="F240" s="37"/>
      <c r="G240" s="37"/>
      <c r="H240" s="37"/>
      <c r="I240" s="37"/>
      <c r="J240" s="37"/>
    </row>
    <row r="241" spans="6:10" ht="12.75">
      <c r="F241" s="37"/>
      <c r="G241" s="37"/>
      <c r="H241" s="37"/>
      <c r="I241" s="37"/>
      <c r="J241" s="37"/>
    </row>
    <row r="242" spans="1:10" ht="12.75">
      <c r="A242" s="27"/>
      <c r="F242" s="37"/>
      <c r="G242" s="37"/>
      <c r="H242" s="37"/>
      <c r="I242" s="37"/>
      <c r="J242" s="37"/>
    </row>
    <row r="243" spans="6:10" ht="12.75">
      <c r="F243" s="37"/>
      <c r="G243" s="37"/>
      <c r="H243" s="37"/>
      <c r="I243" s="37"/>
      <c r="J243" s="37"/>
    </row>
    <row r="244" spans="6:10" ht="12.75">
      <c r="F244" s="37"/>
      <c r="G244" s="37"/>
      <c r="H244" s="37"/>
      <c r="I244" s="37"/>
      <c r="J244" s="37"/>
    </row>
    <row r="245" spans="1:10" ht="12.75">
      <c r="A245" s="27"/>
      <c r="F245" s="37"/>
      <c r="G245" s="37"/>
      <c r="H245" s="37"/>
      <c r="I245" s="37"/>
      <c r="J245" s="37"/>
    </row>
    <row r="246" spans="6:10" ht="12.75">
      <c r="F246" s="37"/>
      <c r="G246" s="37"/>
      <c r="H246" s="37"/>
      <c r="I246" s="37"/>
      <c r="J246" s="37"/>
    </row>
    <row r="247" spans="6:10" ht="12.75">
      <c r="F247" s="37"/>
      <c r="G247" s="37"/>
      <c r="H247" s="37"/>
      <c r="I247" s="37"/>
      <c r="J247" s="37"/>
    </row>
    <row r="248" spans="1:10" ht="12.75">
      <c r="A248" s="27"/>
      <c r="F248" s="37"/>
      <c r="G248" s="37"/>
      <c r="H248" s="37"/>
      <c r="I248" s="37"/>
      <c r="J248" s="37"/>
    </row>
    <row r="249" spans="6:10" ht="12.75">
      <c r="F249" s="37"/>
      <c r="G249" s="37"/>
      <c r="H249" s="37"/>
      <c r="I249" s="37"/>
      <c r="J249" s="37"/>
    </row>
    <row r="250" spans="6:10" ht="12.75">
      <c r="F250" s="37"/>
      <c r="G250" s="37"/>
      <c r="H250" s="37"/>
      <c r="I250" s="37"/>
      <c r="J250" s="37"/>
    </row>
    <row r="251" spans="1:10" ht="12.75">
      <c r="A251" s="27"/>
      <c r="F251" s="37"/>
      <c r="G251" s="37"/>
      <c r="H251" s="37"/>
      <c r="I251" s="37"/>
      <c r="J251" s="37"/>
    </row>
    <row r="252" spans="6:10" ht="12.75">
      <c r="F252" s="37"/>
      <c r="G252" s="37"/>
      <c r="H252" s="37"/>
      <c r="I252" s="37"/>
      <c r="J252" s="37"/>
    </row>
    <row r="253" spans="6:10" ht="12.75">
      <c r="F253" s="37"/>
      <c r="G253" s="37"/>
      <c r="H253" s="37"/>
      <c r="I253" s="37"/>
      <c r="J253" s="37"/>
    </row>
    <row r="254" spans="1:10" ht="12.75">
      <c r="A254" s="27"/>
      <c r="F254" s="37"/>
      <c r="G254" s="37"/>
      <c r="H254" s="37"/>
      <c r="I254" s="37"/>
      <c r="J254" s="37"/>
    </row>
    <row r="255" spans="6:10" ht="12.75">
      <c r="F255" s="37"/>
      <c r="G255" s="37"/>
      <c r="H255" s="37"/>
      <c r="I255" s="37"/>
      <c r="J255" s="37"/>
    </row>
    <row r="256" spans="6:10" ht="12.75">
      <c r="F256" s="37"/>
      <c r="G256" s="37"/>
      <c r="H256" s="37"/>
      <c r="I256" s="37"/>
      <c r="J256" s="37"/>
    </row>
    <row r="257" spans="1:10" ht="12.75">
      <c r="A257" s="27"/>
      <c r="F257" s="37"/>
      <c r="G257" s="37"/>
      <c r="H257" s="37"/>
      <c r="I257" s="37"/>
      <c r="J257" s="37"/>
    </row>
    <row r="258" spans="6:10" ht="12.75">
      <c r="F258" s="37"/>
      <c r="G258" s="37"/>
      <c r="H258" s="37"/>
      <c r="I258" s="37"/>
      <c r="J258" s="37"/>
    </row>
    <row r="259" spans="6:10" ht="12.75">
      <c r="F259" s="37"/>
      <c r="G259" s="37"/>
      <c r="H259" s="37"/>
      <c r="I259" s="37"/>
      <c r="J259" s="37"/>
    </row>
    <row r="260" spans="1:10" ht="12.75">
      <c r="A260" s="27"/>
      <c r="F260" s="37"/>
      <c r="G260" s="37"/>
      <c r="H260" s="37"/>
      <c r="I260" s="37"/>
      <c r="J260" s="37"/>
    </row>
    <row r="261" spans="6:10" ht="12.75">
      <c r="F261" s="37"/>
      <c r="G261" s="37"/>
      <c r="H261" s="37"/>
      <c r="I261" s="37"/>
      <c r="J261" s="37"/>
    </row>
    <row r="262" spans="6:10" ht="12.75">
      <c r="F262" s="37"/>
      <c r="G262" s="37"/>
      <c r="H262" s="37"/>
      <c r="I262" s="37"/>
      <c r="J262" s="37"/>
    </row>
    <row r="263" spans="1:10" ht="12.75">
      <c r="A263" s="27"/>
      <c r="F263" s="37"/>
      <c r="G263" s="37"/>
      <c r="H263" s="37"/>
      <c r="I263" s="37"/>
      <c r="J263" s="37"/>
    </row>
    <row r="264" spans="6:10" ht="12.75">
      <c r="F264" s="37"/>
      <c r="G264" s="37"/>
      <c r="H264" s="37"/>
      <c r="I264" s="37"/>
      <c r="J264" s="37"/>
    </row>
    <row r="265" spans="6:10" ht="12.75">
      <c r="F265" s="37"/>
      <c r="G265" s="37"/>
      <c r="H265" s="37"/>
      <c r="I265" s="37"/>
      <c r="J265" s="37"/>
    </row>
    <row r="266" spans="1:10" ht="12.75">
      <c r="A266" s="27"/>
      <c r="F266" s="37"/>
      <c r="G266" s="37"/>
      <c r="H266" s="37"/>
      <c r="I266" s="37"/>
      <c r="J266" s="37"/>
    </row>
    <row r="267" spans="6:10" ht="12.75">
      <c r="F267" s="37"/>
      <c r="G267" s="37"/>
      <c r="H267" s="37"/>
      <c r="I267" s="37"/>
      <c r="J267" s="37"/>
    </row>
    <row r="268" spans="6:10" ht="12.75">
      <c r="F268" s="37"/>
      <c r="G268" s="37"/>
      <c r="H268" s="37"/>
      <c r="I268" s="37"/>
      <c r="J268" s="37"/>
    </row>
    <row r="269" spans="1:10" ht="12.75">
      <c r="A269" s="27"/>
      <c r="F269" s="37"/>
      <c r="G269" s="37"/>
      <c r="H269" s="37"/>
      <c r="I269" s="37"/>
      <c r="J269" s="37"/>
    </row>
    <row r="270" spans="6:10" ht="12.75">
      <c r="F270" s="37"/>
      <c r="G270" s="37"/>
      <c r="H270" s="37"/>
      <c r="I270" s="37"/>
      <c r="J270" s="37"/>
    </row>
    <row r="271" spans="6:10" ht="12.75">
      <c r="F271" s="37"/>
      <c r="G271" s="37"/>
      <c r="H271" s="37"/>
      <c r="I271" s="37"/>
      <c r="J271" s="37"/>
    </row>
    <row r="272" spans="1:10" ht="12.75">
      <c r="A272" s="27"/>
      <c r="F272" s="37"/>
      <c r="G272" s="37"/>
      <c r="H272" s="37"/>
      <c r="I272" s="37"/>
      <c r="J272" s="37"/>
    </row>
    <row r="273" spans="6:10" ht="12.75">
      <c r="F273" s="37"/>
      <c r="G273" s="37"/>
      <c r="H273" s="37"/>
      <c r="I273" s="37"/>
      <c r="J273" s="37"/>
    </row>
    <row r="274" spans="6:10" ht="12.75">
      <c r="F274" s="37"/>
      <c r="G274" s="37"/>
      <c r="H274" s="37"/>
      <c r="I274" s="37"/>
      <c r="J274" s="37"/>
    </row>
    <row r="275" spans="1:10" ht="12.75">
      <c r="A275" s="27"/>
      <c r="F275" s="37"/>
      <c r="G275" s="37"/>
      <c r="H275" s="37"/>
      <c r="I275" s="37"/>
      <c r="J275" s="37"/>
    </row>
    <row r="276" spans="6:10" ht="12.75">
      <c r="F276" s="37"/>
      <c r="G276" s="37"/>
      <c r="H276" s="37"/>
      <c r="I276" s="37"/>
      <c r="J276" s="37"/>
    </row>
    <row r="277" spans="6:10" ht="12.75">
      <c r="F277" s="37"/>
      <c r="G277" s="37"/>
      <c r="H277" s="37"/>
      <c r="I277" s="37"/>
      <c r="J277" s="37"/>
    </row>
    <row r="278" spans="1:10" ht="12.75">
      <c r="A278" s="27"/>
      <c r="F278" s="37"/>
      <c r="G278" s="37"/>
      <c r="H278" s="37"/>
      <c r="I278" s="37"/>
      <c r="J278" s="37"/>
    </row>
    <row r="279" spans="6:10" ht="12.75">
      <c r="F279" s="37"/>
      <c r="G279" s="37"/>
      <c r="H279" s="37"/>
      <c r="I279" s="37"/>
      <c r="J279" s="37"/>
    </row>
    <row r="280" spans="6:10" ht="12.75">
      <c r="F280" s="37"/>
      <c r="G280" s="37"/>
      <c r="H280" s="37"/>
      <c r="I280" s="37"/>
      <c r="J280" s="37"/>
    </row>
    <row r="281" spans="1:10" ht="12.75">
      <c r="A281" s="27"/>
      <c r="F281" s="37"/>
      <c r="G281" s="37"/>
      <c r="H281" s="37"/>
      <c r="I281" s="37"/>
      <c r="J281" s="37"/>
    </row>
    <row r="282" spans="6:10" ht="12.75">
      <c r="F282" s="37"/>
      <c r="G282" s="37"/>
      <c r="H282" s="37"/>
      <c r="I282" s="37"/>
      <c r="J282" s="37"/>
    </row>
    <row r="283" spans="6:10" ht="12.75">
      <c r="F283" s="37"/>
      <c r="G283" s="37"/>
      <c r="H283" s="37"/>
      <c r="I283" s="37"/>
      <c r="J283" s="37"/>
    </row>
    <row r="284" spans="1:10" ht="12.75">
      <c r="A284" s="27"/>
      <c r="F284" s="37"/>
      <c r="G284" s="37"/>
      <c r="H284" s="37"/>
      <c r="I284" s="37"/>
      <c r="J284" s="37"/>
    </row>
    <row r="285" spans="6:10" ht="12.75">
      <c r="F285" s="37"/>
      <c r="G285" s="37"/>
      <c r="H285" s="37"/>
      <c r="I285" s="37"/>
      <c r="J285" s="37"/>
    </row>
    <row r="286" spans="6:10" ht="12.75">
      <c r="F286" s="37"/>
      <c r="G286" s="37"/>
      <c r="H286" s="37"/>
      <c r="I286" s="37"/>
      <c r="J286" s="37"/>
    </row>
    <row r="287" spans="1:10" ht="12.75">
      <c r="A287" s="27"/>
      <c r="F287" s="37"/>
      <c r="G287" s="37"/>
      <c r="H287" s="37"/>
      <c r="I287" s="37"/>
      <c r="J287" s="37"/>
    </row>
    <row r="288" spans="6:10" ht="12.75">
      <c r="F288" s="37"/>
      <c r="G288" s="37"/>
      <c r="H288" s="37"/>
      <c r="I288" s="37"/>
      <c r="J288" s="37"/>
    </row>
    <row r="289" spans="6:10" ht="12.75">
      <c r="F289" s="37"/>
      <c r="G289" s="37"/>
      <c r="H289" s="37"/>
      <c r="I289" s="37"/>
      <c r="J289" s="37"/>
    </row>
    <row r="290" spans="1:10" ht="12.75">
      <c r="A290" s="27"/>
      <c r="F290" s="37"/>
      <c r="G290" s="37"/>
      <c r="H290" s="37"/>
      <c r="I290" s="37"/>
      <c r="J290" s="37"/>
    </row>
    <row r="291" spans="6:10" ht="12.75">
      <c r="F291" s="37"/>
      <c r="G291" s="37"/>
      <c r="H291" s="37"/>
      <c r="I291" s="37"/>
      <c r="J291" s="37"/>
    </row>
    <row r="292" spans="6:10" ht="12.75">
      <c r="F292" s="37"/>
      <c r="G292" s="37"/>
      <c r="H292" s="37"/>
      <c r="I292" s="37"/>
      <c r="J292" s="37"/>
    </row>
    <row r="293" spans="1:10" ht="12.75">
      <c r="A293" s="27"/>
      <c r="F293" s="37"/>
      <c r="G293" s="37"/>
      <c r="H293" s="37"/>
      <c r="I293" s="37"/>
      <c r="J293" s="37"/>
    </row>
    <row r="294" spans="6:10" ht="12.75">
      <c r="F294" s="37"/>
      <c r="G294" s="37"/>
      <c r="H294" s="37"/>
      <c r="I294" s="37"/>
      <c r="J294" s="37"/>
    </row>
    <row r="295" spans="6:10" ht="12.75">
      <c r="F295" s="37"/>
      <c r="G295" s="37"/>
      <c r="H295" s="37"/>
      <c r="I295" s="37"/>
      <c r="J295" s="37"/>
    </row>
    <row r="296" spans="1:10" ht="12.75">
      <c r="A296" s="27"/>
      <c r="F296" s="37"/>
      <c r="G296" s="37"/>
      <c r="H296" s="37"/>
      <c r="I296" s="37"/>
      <c r="J296" s="37"/>
    </row>
    <row r="297" spans="6:10" ht="12.75">
      <c r="F297" s="37"/>
      <c r="G297" s="37"/>
      <c r="H297" s="37"/>
      <c r="I297" s="37"/>
      <c r="J297" s="37"/>
    </row>
    <row r="298" spans="6:10" ht="12.75">
      <c r="F298" s="37"/>
      <c r="G298" s="37"/>
      <c r="H298" s="37"/>
      <c r="I298" s="37"/>
      <c r="J298" s="37"/>
    </row>
    <row r="299" spans="1:10" ht="12.75">
      <c r="A299" s="27"/>
      <c r="F299" s="37"/>
      <c r="G299" s="37"/>
      <c r="H299" s="37"/>
      <c r="I299" s="37"/>
      <c r="J299" s="37"/>
    </row>
    <row r="300" spans="6:10" ht="12.75">
      <c r="F300" s="37"/>
      <c r="G300" s="37"/>
      <c r="H300" s="37"/>
      <c r="I300" s="37"/>
      <c r="J300" s="37"/>
    </row>
    <row r="301" spans="6:10" ht="12.75">
      <c r="F301" s="37"/>
      <c r="G301" s="37"/>
      <c r="H301" s="37"/>
      <c r="I301" s="37"/>
      <c r="J301" s="37"/>
    </row>
    <row r="302" spans="1:10" ht="12.75">
      <c r="A302" s="27"/>
      <c r="F302" s="37"/>
      <c r="G302" s="37"/>
      <c r="H302" s="37"/>
      <c r="I302" s="37"/>
      <c r="J302" s="37"/>
    </row>
    <row r="303" spans="6:10" ht="12.75">
      <c r="F303" s="37"/>
      <c r="G303" s="37"/>
      <c r="H303" s="37"/>
      <c r="I303" s="37"/>
      <c r="J303" s="37"/>
    </row>
    <row r="304" spans="6:10" ht="12.75">
      <c r="F304" s="37"/>
      <c r="G304" s="37"/>
      <c r="H304" s="37"/>
      <c r="I304" s="37"/>
      <c r="J304" s="37"/>
    </row>
    <row r="305" spans="1:10" ht="12.75">
      <c r="A305" s="27"/>
      <c r="F305" s="37"/>
      <c r="G305" s="37"/>
      <c r="H305" s="37"/>
      <c r="I305" s="37"/>
      <c r="J305" s="37"/>
    </row>
    <row r="306" spans="6:10" ht="12.75">
      <c r="F306" s="37"/>
      <c r="G306" s="37"/>
      <c r="H306" s="37"/>
      <c r="I306" s="37"/>
      <c r="J306" s="37"/>
    </row>
    <row r="307" spans="6:10" ht="12.75">
      <c r="F307" s="37"/>
      <c r="G307" s="37"/>
      <c r="H307" s="37"/>
      <c r="I307" s="37"/>
      <c r="J307" s="3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Becky Halverson</cp:lastModifiedBy>
  <cp:lastPrinted>2007-04-30T22:53:30Z</cp:lastPrinted>
  <dcterms:created xsi:type="dcterms:W3CDTF">2006-04-11T14:41:07Z</dcterms:created>
  <dcterms:modified xsi:type="dcterms:W3CDTF">2015-09-12T23:43:44Z</dcterms:modified>
  <cp:category/>
  <cp:version/>
  <cp:contentType/>
  <cp:contentStatus/>
</cp:coreProperties>
</file>