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  <sheet name="Pairings" sheetId="4" r:id="rId4"/>
  </sheets>
  <definedNames/>
  <calcPr fullCalcOnLoad="1"/>
</workbook>
</file>

<file path=xl/sharedStrings.xml><?xml version="1.0" encoding="utf-8"?>
<sst xmlns="http://schemas.openxmlformats.org/spreadsheetml/2006/main" count="365" uniqueCount="250">
  <si>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</si>
  <si>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</si>
  <si>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</si>
  <si>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</si>
  <si>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</si>
  <si>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</si>
  <si>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</si>
  <si>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</si>
  <si>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</si>
  <si>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</si>
  <si>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Date</t>
  </si>
  <si>
    <t>Event</t>
  </si>
  <si>
    <t>Course</t>
  </si>
  <si>
    <t>[Team 19]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</si>
  <si>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</si>
  <si>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</si>
  <si>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</si>
  <si>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</si>
  <si>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</si>
  <si>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</si>
  <si>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</si>
  <si>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</si>
  <si>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Cedar Grove</t>
  </si>
  <si>
    <t>Kohler</t>
  </si>
  <si>
    <t>Charlie Twohig</t>
  </si>
  <si>
    <t>Jim Conklin</t>
  </si>
  <si>
    <t>Amanda Egbert</t>
  </si>
  <si>
    <t>Brady Stefanczyk</t>
  </si>
  <si>
    <t>Ashton Elmendorf</t>
  </si>
  <si>
    <t>Sheboygan Christian</t>
  </si>
  <si>
    <t>Ozaukee</t>
  </si>
  <si>
    <t>Oostburg</t>
  </si>
  <si>
    <t>Random Lake</t>
  </si>
  <si>
    <t>Sheboygan Lutheran</t>
  </si>
  <si>
    <t>Jordan Leaman</t>
  </si>
  <si>
    <t>Brent Greupink</t>
  </si>
  <si>
    <t>Ryan Prinsen</t>
  </si>
  <si>
    <t>Brett Ebbers</t>
  </si>
  <si>
    <t>Josh Splittgerber</t>
  </si>
  <si>
    <t>Nick Falconer</t>
  </si>
  <si>
    <t>Isiaih Richardson</t>
  </si>
  <si>
    <t>Logan Jones</t>
  </si>
  <si>
    <t>Mitch Meeuwsen</t>
  </si>
  <si>
    <t>Nathan LeSage</t>
  </si>
  <si>
    <t>Jack Behrens</t>
  </si>
  <si>
    <t>Josh Huenink</t>
  </si>
  <si>
    <t>Brayden Van Ess</t>
  </si>
  <si>
    <t>Noah Hendrikse</t>
  </si>
  <si>
    <t>Jacob Stecker</t>
  </si>
  <si>
    <t>South Mini Meet #2</t>
  </si>
  <si>
    <t>Blackwolf Run - Meadow Valleys</t>
  </si>
  <si>
    <t xml:space="preserve"> </t>
  </si>
  <si>
    <t>Cedar Grove JV</t>
  </si>
  <si>
    <t>Kohler JV</t>
  </si>
  <si>
    <t>Oostburg JV</t>
  </si>
  <si>
    <t>Ozaukee JV</t>
  </si>
  <si>
    <t>Sheboygan Christian JV</t>
  </si>
  <si>
    <t>Sheboygan Lutheran JV</t>
  </si>
  <si>
    <t>Random Lake JV</t>
  </si>
  <si>
    <t>Kohler JV 2</t>
  </si>
  <si>
    <t>Zac Dulmes</t>
  </si>
  <si>
    <t>Jared Jarvis</t>
  </si>
  <si>
    <t>AJ Miller</t>
  </si>
  <si>
    <t>Jacob Brill</t>
  </si>
  <si>
    <t>Jonny Daane</t>
  </si>
  <si>
    <t>Thomas Kolocek</t>
  </si>
  <si>
    <t>Jack Cassady</t>
  </si>
  <si>
    <t>Grant Quasius</t>
  </si>
  <si>
    <t>Ben Yurk</t>
  </si>
  <si>
    <t>Caleb Adams</t>
  </si>
  <si>
    <t>Hank Biznek</t>
  </si>
  <si>
    <t>Sam Wenberg</t>
  </si>
  <si>
    <t>Hanna Coulson</t>
  </si>
  <si>
    <t>Allie Bryce</t>
  </si>
  <si>
    <t>Michael Kral</t>
  </si>
  <si>
    <t>Sean Delahunt</t>
  </si>
  <si>
    <t>Emma Egbert</t>
  </si>
  <si>
    <t>Devin Madson</t>
  </si>
  <si>
    <t>Stanton Konetski</t>
  </si>
  <si>
    <t>Phil Puksich</t>
  </si>
  <si>
    <t>Tristan Schneider</t>
  </si>
  <si>
    <t>Grant Klas</t>
  </si>
  <si>
    <t>Avery Clark</t>
  </si>
  <si>
    <t>Jake Yanke</t>
  </si>
  <si>
    <t>Dakota Knetter</t>
  </si>
  <si>
    <t>Trevor Krause</t>
  </si>
  <si>
    <t>Joey Janik</t>
  </si>
  <si>
    <t>Izabella Richards</t>
  </si>
  <si>
    <t>Random Lake 4</t>
  </si>
  <si>
    <t>Random Lake 5</t>
  </si>
  <si>
    <t>1B</t>
  </si>
  <si>
    <t>3B</t>
  </si>
  <si>
    <t>5B</t>
  </si>
  <si>
    <t>7B</t>
  </si>
  <si>
    <t>8B</t>
  </si>
  <si>
    <t>10B</t>
  </si>
  <si>
    <t>11B</t>
  </si>
  <si>
    <t>18B</t>
  </si>
  <si>
    <t>Zach Hendrikse</t>
  </si>
  <si>
    <t>Michael Aslum</t>
  </si>
  <si>
    <t>Brandon Winkel</t>
  </si>
  <si>
    <t>Sawyer Mentink</t>
  </si>
  <si>
    <t>Micah Chrisman</t>
  </si>
  <si>
    <t>Will Balint</t>
  </si>
  <si>
    <t>Sheboygan Christian JV 2</t>
  </si>
  <si>
    <t>Tanner Hendrikse</t>
  </si>
  <si>
    <t>Lucas Gartman</t>
  </si>
  <si>
    <t>Tanner Hendirkse SC</t>
  </si>
  <si>
    <t>Lucas Gartman SC</t>
  </si>
  <si>
    <t>Sam Wenberg K</t>
  </si>
  <si>
    <t>Allie Bryce K</t>
  </si>
  <si>
    <t>Michael Kral K</t>
  </si>
  <si>
    <t>Hanna Coulson K</t>
  </si>
  <si>
    <t>Sean Delahunt K</t>
  </si>
  <si>
    <t>Jim Conklin K</t>
  </si>
  <si>
    <t>Amanda Egbert K</t>
  </si>
  <si>
    <t>Ashton Elmendorf K</t>
  </si>
  <si>
    <t>Brady Stefanczyk K</t>
  </si>
  <si>
    <t>Charlie Twohig K</t>
  </si>
  <si>
    <t>Josh Splittgerber SL</t>
  </si>
  <si>
    <t>Isiaih Richardson SL</t>
  </si>
  <si>
    <t>Nick Falconer SL</t>
  </si>
  <si>
    <t>Logan Jones SL</t>
  </si>
  <si>
    <t>Alex Phillips SL</t>
  </si>
  <si>
    <t>Josh Huenink SC</t>
  </si>
  <si>
    <t>Brayden Van Ess SC</t>
  </si>
  <si>
    <t>Jacob Stecker SC</t>
  </si>
  <si>
    <t>Noah Hendrikse SC</t>
  </si>
  <si>
    <t>Zach Hendrikse SC</t>
  </si>
  <si>
    <t>Jordan Leaman OO</t>
  </si>
  <si>
    <t>Brent Greupink OO</t>
  </si>
  <si>
    <t>Ryan Prinsen OO</t>
  </si>
  <si>
    <t>Zac Dulmes OO</t>
  </si>
  <si>
    <t>Brett Ebbers OO</t>
  </si>
  <si>
    <t>Avery Clark OZ</t>
  </si>
  <si>
    <t>Grant Klas OZ</t>
  </si>
  <si>
    <t>Mitch Meeuwsen OZ</t>
  </si>
  <si>
    <t>Nathan LeSage OZ</t>
  </si>
  <si>
    <t>Jack Behrens OZ</t>
  </si>
  <si>
    <t>Emma Egbert SL JV</t>
  </si>
  <si>
    <t>Devin Madson SL JV</t>
  </si>
  <si>
    <t>Stanton Konetski SL JV</t>
  </si>
  <si>
    <t>Michael Aslum SC JV</t>
  </si>
  <si>
    <t>Brandon Winkel SC JV</t>
  </si>
  <si>
    <t>Sawyer Mentink SC JV</t>
  </si>
  <si>
    <t>Jared Jarvis OO JV</t>
  </si>
  <si>
    <t>AJ Miller OO JV</t>
  </si>
  <si>
    <t>Jacob Brill OO JV</t>
  </si>
  <si>
    <t>Jack Cassady K JV</t>
  </si>
  <si>
    <t>Grant Quasius K JV</t>
  </si>
  <si>
    <t>Ben Yurk K JV</t>
  </si>
  <si>
    <t>Jonny Daane OO JV</t>
  </si>
  <si>
    <t>Thomas Kolocek OO JV</t>
  </si>
  <si>
    <t>Micah Chrisman SC JV</t>
  </si>
  <si>
    <t>Will Balint SC JV</t>
  </si>
  <si>
    <t>Phil Puksich SL JV</t>
  </si>
  <si>
    <t>Tristan Schneider SL JV</t>
  </si>
  <si>
    <t>Caleb Adams K JV</t>
  </si>
  <si>
    <t>Hank Biznek K JV</t>
  </si>
  <si>
    <t>Jake Yanke OZ JV</t>
  </si>
  <si>
    <t>Dakota Knetter OZ JV</t>
  </si>
  <si>
    <t>Trevor Krause OZ JV</t>
  </si>
  <si>
    <t>Joey Janik OZ JV</t>
  </si>
  <si>
    <t>Izabella Richards OZ JV</t>
  </si>
  <si>
    <t>Hole Assignment</t>
  </si>
  <si>
    <t>Player 1</t>
  </si>
  <si>
    <t>Player 2</t>
  </si>
  <si>
    <t>Player 3</t>
  </si>
  <si>
    <t>Player 4</t>
  </si>
  <si>
    <t>Name of Group on Cart Sign</t>
  </si>
  <si>
    <t>Varsity #1 - Lutheran, Christian, Oostburg, Kohler</t>
  </si>
  <si>
    <t>Varsity #2 - Lutheran, Christian, Oostburg, Kohler</t>
  </si>
  <si>
    <t>Varsity #3 - Lutheran, Christian, Oostburg, Kohler</t>
  </si>
  <si>
    <t>Varsity #4 - Lutheran, Christian, Oostburg, Kohler</t>
  </si>
  <si>
    <t>Varsity #5 - Lutheran, Christian, Oostburg, Kohler</t>
  </si>
  <si>
    <t>Varsity 1 &amp; 2 - Random, Ozaukee, Cedar Grove</t>
  </si>
  <si>
    <t>Varsity 3 &amp; 4 - Random, Ozaukee, Cedar Grove</t>
  </si>
  <si>
    <t>Varsity 2 &amp; 3 - Random, Ozaukee, Cedar Grove</t>
  </si>
  <si>
    <t>Varsity 5 - Random, Ozaukee, Cedar Grove, JV #1 Kohler</t>
  </si>
  <si>
    <t>JV #4 - Lutheran, Christian, Oostburg, Kohler</t>
  </si>
  <si>
    <t>JV #5 - Lutheran, Christian, Oostburg, Kohler</t>
  </si>
  <si>
    <t>JV #1 - Lutheran, Christian, Oostburg,  JV #2 Kohler</t>
  </si>
  <si>
    <t>JV #2 - Lutheran, Christian, Oostburg, JV #3 Kohler</t>
  </si>
  <si>
    <t>JV #3 - Lutheran, Christian, Oostburg, Cedar Grove</t>
  </si>
  <si>
    <t>JV 1 &amp; 2 - Random, Ozaukee, Cedar Grove</t>
  </si>
  <si>
    <t>JV 2 &amp; 3 - Random, Ozaukee,  JV #2 Cedar Grove</t>
  </si>
  <si>
    <t>JV #4 - Random, Ozaukee, Cedar Grove</t>
  </si>
  <si>
    <t>JV #5 - Random, Ozaukee, Cedar Grove</t>
  </si>
  <si>
    <t>Kohler and Christian - JV Reserve</t>
  </si>
  <si>
    <t>Groups Highlighted in Yellow will be playing back nine of MV, including OCC #1 fairway</t>
  </si>
  <si>
    <t>Brandon Wieberdink</t>
  </si>
  <si>
    <t>Colin Kettenhoven</t>
  </si>
  <si>
    <t>Ben Michaels</t>
  </si>
  <si>
    <t>Hunter Prinsen</t>
  </si>
  <si>
    <t>Sebastian Brock</t>
  </si>
  <si>
    <t>Tyler Falk</t>
  </si>
  <si>
    <t>Taylor Holzberger</t>
  </si>
  <si>
    <t>Teddy Jurgilanis</t>
  </si>
  <si>
    <t>Open</t>
  </si>
  <si>
    <t>Colin Barrington</t>
  </si>
  <si>
    <t>Dylan Berndt</t>
  </si>
  <si>
    <t>Helton Vandenbush</t>
  </si>
  <si>
    <t>Hunter Parker</t>
  </si>
  <si>
    <t>Cody Holman</t>
  </si>
  <si>
    <t>Jared Parker</t>
  </si>
  <si>
    <t>Jared Larson</t>
  </si>
  <si>
    <t>Bryan Weiss</t>
  </si>
  <si>
    <t>Chris Mudlaff</t>
  </si>
  <si>
    <t>Eli Bichler</t>
  </si>
  <si>
    <t>Colin Barrington RL</t>
  </si>
  <si>
    <t>Dylan Berndt RL</t>
  </si>
  <si>
    <t>Helton Vandenbush RL</t>
  </si>
  <si>
    <t>Hunter Parker RL</t>
  </si>
  <si>
    <t>Cody Holman RL</t>
  </si>
  <si>
    <t>Jared Parker RL JV</t>
  </si>
  <si>
    <t>Jared Larson RL JV</t>
  </si>
  <si>
    <t>Bryan Weiss RL JV</t>
  </si>
  <si>
    <t>Brandon Wieberdink CG</t>
  </si>
  <si>
    <t>Sebastian Brock CG</t>
  </si>
  <si>
    <t>Colin Kettenhoven CG</t>
  </si>
  <si>
    <t>Ben Michaels CG</t>
  </si>
  <si>
    <t>Hunter Prinsen CG</t>
  </si>
  <si>
    <t>Abigal Spredemann CG JV</t>
  </si>
  <si>
    <t>Tyler Falk CG JV</t>
  </si>
  <si>
    <t>Taylor Holzberger CG JV</t>
  </si>
  <si>
    <t>Teddy Jurgilanis CG JV</t>
  </si>
  <si>
    <t>Open CG JV</t>
  </si>
  <si>
    <t>Boys - 3110 yards, Girls - 2638</t>
  </si>
  <si>
    <t>41 degrees, cloudy, wind 15-18 mph</t>
  </si>
  <si>
    <t>Abigal Lavey</t>
  </si>
  <si>
    <t>Nick Spredemann</t>
  </si>
  <si>
    <t>Jeramiah S</t>
  </si>
  <si>
    <t>DQ</t>
  </si>
  <si>
    <t>NS</t>
  </si>
  <si>
    <t>failed to putt out on one hole</t>
  </si>
  <si>
    <t>contested score after card signed</t>
  </si>
  <si>
    <t>1st</t>
  </si>
  <si>
    <t>2nd</t>
  </si>
  <si>
    <t>3rd</t>
  </si>
  <si>
    <t>4th</t>
  </si>
  <si>
    <t>5th</t>
  </si>
  <si>
    <t>6th</t>
  </si>
  <si>
    <t>7th</t>
  </si>
  <si>
    <t>8th</t>
  </si>
  <si>
    <t>VARSITY</t>
  </si>
  <si>
    <t>JV</t>
  </si>
  <si>
    <t>Points</t>
  </si>
  <si>
    <t>T3</t>
  </si>
  <si>
    <t>T7</t>
  </si>
  <si>
    <t>T10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</si>
</sst>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1" fontId="6" fillId="2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" fontId="44" fillId="35" borderId="10" xfId="0" applyNumberFormat="1" applyFont="1" applyFill="1" applyBorder="1" applyAlignment="1">
      <alignment horizontal="center"/>
    </xf>
    <xf numFmtId="0" fontId="45" fillId="34" borderId="15" xfId="0" applyFont="1" applyFill="1" applyBorder="1" applyAlignment="1">
      <alignment horizontal="left"/>
    </xf>
    <xf numFmtId="0" fontId="45" fillId="35" borderId="10" xfId="0" applyFont="1" applyFill="1" applyBorder="1" applyAlignment="1">
      <alignment horizontal="center"/>
    </xf>
    <xf numFmtId="1" fontId="45" fillId="36" borderId="10" xfId="0" applyNumberFormat="1" applyFont="1" applyFill="1" applyBorder="1" applyAlignment="1">
      <alignment horizontal="center"/>
    </xf>
    <xf numFmtId="164" fontId="5" fillId="34" borderId="0" xfId="0" applyNumberFormat="1" applyFont="1" applyFill="1" applyAlignment="1">
      <alignment horizontal="center"/>
    </xf>
    <xf numFmtId="164" fontId="7" fillId="34" borderId="0" xfId="0" applyNumberFormat="1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right"/>
    </xf>
    <xf numFmtId="0" fontId="0" fillId="34" borderId="0" xfId="0" applyFill="1" applyAlignment="1">
      <alignment horizontal="left"/>
    </xf>
    <xf numFmtId="164" fontId="5" fillId="34" borderId="0" xfId="0" applyNumberFormat="1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6" fillId="37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1" fontId="6" fillId="37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 vertical="center" textRotation="134" wrapText="1"/>
    </xf>
    <xf numFmtId="0" fontId="0" fillId="0" borderId="23" xfId="0" applyBorder="1" applyAlignment="1">
      <alignment horizontal="center" vertical="center" textRotation="134" wrapText="1"/>
    </xf>
    <xf numFmtId="0" fontId="0" fillId="0" borderId="24" xfId="0" applyBorder="1" applyAlignment="1">
      <alignment horizontal="center" vertical="center" textRotation="134" wrapText="1"/>
    </xf>
    <xf numFmtId="0" fontId="0" fillId="0" borderId="22" xfId="0" applyFont="1" applyBorder="1" applyAlignment="1">
      <alignment horizontal="center" vertical="center" textRotation="135" wrapText="1"/>
    </xf>
    <xf numFmtId="0" fontId="0" fillId="0" borderId="23" xfId="0" applyBorder="1" applyAlignment="1">
      <alignment horizontal="center" vertical="center" textRotation="135" wrapText="1"/>
    </xf>
    <xf numFmtId="0" fontId="0" fillId="0" borderId="24" xfId="0" applyBorder="1" applyAlignment="1">
      <alignment horizontal="center" vertical="center" textRotation="135" wrapText="1"/>
    </xf>
    <xf numFmtId="0" fontId="3" fillId="0" borderId="21" xfId="0" applyFont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" fillId="38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8"/>
  <sheetViews>
    <sheetView tabSelected="1" zoomScale="150" zoomScaleNormal="150" zoomScalePageLayoutView="0" workbookViewId="0" topLeftCell="A1">
      <selection activeCell="X2" sqref="X2"/>
    </sheetView>
  </sheetViews>
  <sheetFormatPr defaultColWidth="11.421875" defaultRowHeight="12.75"/>
  <cols>
    <col min="1" max="1" width="9.421875" style="14" customWidth="1"/>
    <col min="2" max="2" width="20.00390625" style="10" customWidth="1"/>
    <col min="3" max="11" width="2.7109375" style="13" customWidth="1"/>
    <col min="12" max="12" width="4.00390625" style="13" bestFit="1" customWidth="1"/>
    <col min="13" max="15" width="2.7109375" style="13" customWidth="1"/>
    <col min="16" max="21" width="2.7109375" style="11" customWidth="1"/>
    <col min="22" max="22" width="4.00390625" style="11" customWidth="1"/>
    <col min="23" max="23" width="6.421875" style="11" customWidth="1"/>
    <col min="24" max="16384" width="11.421875" style="1" customWidth="1"/>
  </cols>
  <sheetData>
    <row r="1" spans="1:23" ht="12.75">
      <c r="A1" s="27" t="s">
        <v>11</v>
      </c>
      <c r="B1" s="55" t="s">
        <v>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2.75">
      <c r="A2" s="27" t="s">
        <v>12</v>
      </c>
      <c r="B2" s="55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5" ht="12.75">
      <c r="A3" s="28" t="s">
        <v>10</v>
      </c>
      <c r="B3" s="57">
        <v>42486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Y3" s="2"/>
    </row>
    <row r="4" spans="1:25" ht="12.75">
      <c r="A4" s="28" t="s">
        <v>9</v>
      </c>
      <c r="B4" s="58" t="s">
        <v>227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Y4" s="2"/>
    </row>
    <row r="5" spans="1:25" ht="12.75">
      <c r="A5" s="28" t="s">
        <v>8</v>
      </c>
      <c r="B5" s="57" t="s">
        <v>228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Y5" s="2"/>
    </row>
    <row r="6" spans="1:25" ht="12.75">
      <c r="A6" s="38"/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Y6" s="2"/>
    </row>
    <row r="7" spans="1:25" ht="12.75">
      <c r="A7" s="38"/>
      <c r="B7" s="3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Y7" s="2"/>
    </row>
    <row r="8" spans="1:23" ht="12.75">
      <c r="A8" s="40"/>
      <c r="B8" s="41" t="s">
        <v>7</v>
      </c>
      <c r="C8" s="18">
        <v>4</v>
      </c>
      <c r="D8" s="7">
        <v>4</v>
      </c>
      <c r="E8" s="7">
        <v>3</v>
      </c>
      <c r="F8" s="7">
        <v>5</v>
      </c>
      <c r="G8" s="7">
        <v>4</v>
      </c>
      <c r="H8" s="7">
        <v>4</v>
      </c>
      <c r="I8" s="7">
        <v>5</v>
      </c>
      <c r="J8" s="7">
        <v>3</v>
      </c>
      <c r="K8" s="7">
        <v>4</v>
      </c>
      <c r="L8" s="29">
        <f>IF(COUNTBLANK(C8:K8)&gt;0,"",SUM(C8:K8))</f>
        <v>36</v>
      </c>
      <c r="M8" s="17">
        <v>4</v>
      </c>
      <c r="N8" s="7">
        <v>5</v>
      </c>
      <c r="O8" s="7">
        <v>4</v>
      </c>
      <c r="P8" s="7">
        <v>4</v>
      </c>
      <c r="Q8" s="7">
        <v>4</v>
      </c>
      <c r="R8" s="7">
        <v>3</v>
      </c>
      <c r="S8" s="7">
        <v>5</v>
      </c>
      <c r="T8" s="7">
        <v>3</v>
      </c>
      <c r="U8" s="7">
        <v>4</v>
      </c>
      <c r="V8" s="29">
        <f>IF(COUNTBLANK(M8:U8)&gt;0,"",SUM(M8:U8))</f>
        <v>36</v>
      </c>
      <c r="W8" s="34">
        <f>IF(COUNT(L8,V8)&gt;0,SUM(L8,V8),0)</f>
        <v>72</v>
      </c>
    </row>
    <row r="9" spans="1:23" ht="12.75">
      <c r="A9" s="60" t="s">
        <v>22</v>
      </c>
      <c r="B9" s="6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5"/>
    </row>
    <row r="10" spans="1:23" ht="12.75">
      <c r="A10" s="30" t="s">
        <v>0</v>
      </c>
      <c r="B10" s="31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32">
        <v>9</v>
      </c>
      <c r="L10" s="32" t="s">
        <v>1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3" t="s">
        <v>2</v>
      </c>
      <c r="W10" s="36" t="s">
        <v>3</v>
      </c>
    </row>
    <row r="11" spans="1:23" ht="12.75">
      <c r="A11" s="15">
        <v>1</v>
      </c>
      <c r="B11" s="53" t="s">
        <v>190</v>
      </c>
      <c r="C11" s="7">
        <v>6</v>
      </c>
      <c r="D11" s="7">
        <v>5</v>
      </c>
      <c r="E11" s="7">
        <v>2</v>
      </c>
      <c r="F11" s="7">
        <v>7</v>
      </c>
      <c r="G11" s="7">
        <v>5</v>
      </c>
      <c r="H11" s="7">
        <v>6</v>
      </c>
      <c r="I11" s="7">
        <v>6</v>
      </c>
      <c r="J11" s="7">
        <v>4</v>
      </c>
      <c r="K11" s="7">
        <v>9</v>
      </c>
      <c r="L11" s="29">
        <f>IF(COUNTBLANK(C11:K11)&gt;0,"",SUM(C11:K11))</f>
        <v>50</v>
      </c>
      <c r="M11" s="7"/>
      <c r="N11" s="7"/>
      <c r="O11" s="7"/>
      <c r="P11" s="7"/>
      <c r="Q11" s="7"/>
      <c r="R11" s="7"/>
      <c r="S11" s="7"/>
      <c r="T11" s="7"/>
      <c r="U11" s="7"/>
      <c r="V11" s="29">
        <f>IF(COUNTBLANK(M11:U11)&gt;0,"",SUM(M11:U11))</f>
      </c>
      <c r="W11" s="34">
        <f>IF(COUNT(L11,V11)&gt;0,SUM(L11,V11),0)</f>
        <v>50</v>
      </c>
    </row>
    <row r="12" spans="1:23" ht="12.75">
      <c r="A12" s="15">
        <v>2</v>
      </c>
      <c r="B12" s="53" t="s">
        <v>194</v>
      </c>
      <c r="C12" s="7">
        <v>4</v>
      </c>
      <c r="D12" s="7">
        <v>6</v>
      </c>
      <c r="E12" s="7">
        <v>5</v>
      </c>
      <c r="F12" s="7">
        <v>6</v>
      </c>
      <c r="G12" s="7">
        <v>5</v>
      </c>
      <c r="H12" s="7">
        <v>8</v>
      </c>
      <c r="I12" s="7">
        <v>8</v>
      </c>
      <c r="J12" s="7">
        <v>4</v>
      </c>
      <c r="K12" s="7">
        <v>5</v>
      </c>
      <c r="L12" s="29">
        <f>IF(COUNTBLANK(C12:K12)&gt;0,"",SUM(C12:K12))</f>
        <v>51</v>
      </c>
      <c r="M12" s="7"/>
      <c r="N12" s="7"/>
      <c r="O12" s="7"/>
      <c r="P12" s="9"/>
      <c r="Q12" s="9"/>
      <c r="R12" s="9"/>
      <c r="S12" s="9"/>
      <c r="T12" s="9"/>
      <c r="U12" s="9"/>
      <c r="V12" s="29">
        <f>IF(COUNTBLANK(M12:U12)&gt;0,"",SUM(M12:U12))</f>
      </c>
      <c r="W12" s="34">
        <f>IF(COUNT(L12,V12)&gt;0,SUM(L12,V12),0)</f>
        <v>51</v>
      </c>
    </row>
    <row r="13" spans="1:23" ht="12.75">
      <c r="A13" s="15">
        <v>3</v>
      </c>
      <c r="B13" s="53" t="s">
        <v>191</v>
      </c>
      <c r="C13" s="7">
        <v>9</v>
      </c>
      <c r="D13" s="7">
        <v>7</v>
      </c>
      <c r="E13" s="7">
        <v>5</v>
      </c>
      <c r="F13" s="7">
        <v>6</v>
      </c>
      <c r="G13" s="7">
        <v>7</v>
      </c>
      <c r="H13" s="7">
        <v>6</v>
      </c>
      <c r="I13" s="7">
        <v>7</v>
      </c>
      <c r="J13" s="7">
        <v>6</v>
      </c>
      <c r="K13" s="7">
        <v>9</v>
      </c>
      <c r="L13" s="29">
        <f>IF(COUNTBLANK(C13:K13)&gt;0,"",SUM(C13:K13))</f>
        <v>62</v>
      </c>
      <c r="M13" s="7"/>
      <c r="N13" s="7"/>
      <c r="O13" s="7"/>
      <c r="P13" s="9"/>
      <c r="Q13" s="9"/>
      <c r="R13" s="9"/>
      <c r="S13" s="9"/>
      <c r="T13" s="9"/>
      <c r="U13" s="9"/>
      <c r="V13" s="29">
        <f>IF(COUNTBLANK(M13:U13)&gt;0,"",SUM(M13:U13))</f>
      </c>
      <c r="W13" s="34">
        <f>IF(COUNT(L13,V13)&gt;0,SUM(L13,V13),0)</f>
        <v>62</v>
      </c>
    </row>
    <row r="14" spans="1:23" ht="12.75">
      <c r="A14" s="15">
        <v>4</v>
      </c>
      <c r="B14" s="53" t="s">
        <v>192</v>
      </c>
      <c r="C14" s="7">
        <v>6</v>
      </c>
      <c r="D14" s="7">
        <v>7</v>
      </c>
      <c r="E14" s="7">
        <v>5</v>
      </c>
      <c r="F14" s="7">
        <v>8</v>
      </c>
      <c r="G14" s="7">
        <v>7</v>
      </c>
      <c r="H14" s="7">
        <v>7</v>
      </c>
      <c r="I14" s="7">
        <v>5</v>
      </c>
      <c r="J14" s="7">
        <v>8</v>
      </c>
      <c r="K14" s="7">
        <v>6</v>
      </c>
      <c r="L14" s="29">
        <f>IF(COUNTBLANK(C14:K14)&gt;0,"",SUM(C14:K14))</f>
        <v>59</v>
      </c>
      <c r="M14" s="7"/>
      <c r="N14" s="7"/>
      <c r="O14" s="7"/>
      <c r="P14" s="9"/>
      <c r="Q14" s="9"/>
      <c r="R14" s="9"/>
      <c r="S14" s="9"/>
      <c r="T14" s="9"/>
      <c r="U14" s="9"/>
      <c r="V14" s="29">
        <f>IF(COUNTBLANK(M14:U14)&gt;0,"",SUM(M14:U14))</f>
      </c>
      <c r="W14" s="34">
        <f>IF(COUNT(L14,V14)&gt;0,SUM(L14,V14),0)</f>
        <v>59</v>
      </c>
    </row>
    <row r="15" spans="1:23" ht="12.75">
      <c r="A15" s="15">
        <v>5</v>
      </c>
      <c r="B15" s="53" t="s">
        <v>193</v>
      </c>
      <c r="C15" s="7">
        <v>6</v>
      </c>
      <c r="D15" s="7">
        <v>6</v>
      </c>
      <c r="E15" s="7">
        <v>7</v>
      </c>
      <c r="F15" s="7">
        <v>6</v>
      </c>
      <c r="G15" s="7">
        <v>5</v>
      </c>
      <c r="H15" s="7">
        <v>6</v>
      </c>
      <c r="I15" s="7">
        <v>8</v>
      </c>
      <c r="J15" s="7">
        <v>8</v>
      </c>
      <c r="K15" s="7">
        <v>4</v>
      </c>
      <c r="L15" s="29">
        <f>IF(COUNTBLANK(C15:K15)&gt;0,"",SUM(C15:K15))</f>
        <v>56</v>
      </c>
      <c r="M15" s="7"/>
      <c r="N15" s="7"/>
      <c r="O15" s="7"/>
      <c r="P15" s="9"/>
      <c r="Q15" s="9"/>
      <c r="R15" s="9"/>
      <c r="S15" s="9"/>
      <c r="T15" s="9"/>
      <c r="U15" s="9"/>
      <c r="V15" s="29">
        <f>IF(COUNTBLANK(M15:U15)&gt;0,"",SUM(M15:U15))</f>
      </c>
      <c r="W15" s="34">
        <f>IF(COUNT(L15,V15)&gt;0,SUM(L15,V15),0)</f>
        <v>56</v>
      </c>
    </row>
    <row r="16" spans="1:23" ht="12.7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9">
        <f>(SUM(L11:L15))-(MAX(L11:L15))</f>
        <v>216</v>
      </c>
      <c r="M16" s="24"/>
      <c r="N16" s="25"/>
      <c r="O16" s="25"/>
      <c r="P16" s="25"/>
      <c r="Q16" s="25"/>
      <c r="R16" s="25"/>
      <c r="S16" s="25"/>
      <c r="T16" s="25"/>
      <c r="U16" s="25"/>
      <c r="V16" s="26"/>
      <c r="W16" s="37">
        <f>IF(COUNT(W11:W15)=5,(SUM(W11:W15))-(MAX(W11:W15)),(IF(COUNT(W11:W15)=4,SUM(W11:W15),IF(COUNTBLANK(W11:W15)&gt;0,SUM(W11:W15),"DQ"))))</f>
        <v>216</v>
      </c>
    </row>
    <row r="17" spans="1:23" ht="12.75">
      <c r="A17" s="60" t="s">
        <v>23</v>
      </c>
      <c r="B17" s="6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5"/>
    </row>
    <row r="18" spans="1:23" ht="12.75">
      <c r="A18" s="30" t="s">
        <v>0</v>
      </c>
      <c r="B18" s="31"/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 t="s">
        <v>1</v>
      </c>
      <c r="M18" s="32">
        <v>10</v>
      </c>
      <c r="N18" s="32">
        <v>11</v>
      </c>
      <c r="O18" s="32">
        <v>12</v>
      </c>
      <c r="P18" s="32">
        <v>13</v>
      </c>
      <c r="Q18" s="32">
        <v>14</v>
      </c>
      <c r="R18" s="32">
        <v>15</v>
      </c>
      <c r="S18" s="32">
        <v>16</v>
      </c>
      <c r="T18" s="32">
        <v>17</v>
      </c>
      <c r="U18" s="32">
        <v>18</v>
      </c>
      <c r="V18" s="33" t="s">
        <v>2</v>
      </c>
      <c r="W18" s="36" t="s">
        <v>3</v>
      </c>
    </row>
    <row r="19" spans="1:23" ht="12.75">
      <c r="A19" s="15">
        <v>1</v>
      </c>
      <c r="B19" s="6" t="s">
        <v>25</v>
      </c>
      <c r="C19" s="7">
        <v>4</v>
      </c>
      <c r="D19" s="7">
        <v>5</v>
      </c>
      <c r="E19" s="7">
        <v>4</v>
      </c>
      <c r="F19" s="7">
        <v>6</v>
      </c>
      <c r="G19" s="7">
        <v>4</v>
      </c>
      <c r="H19" s="7">
        <v>4</v>
      </c>
      <c r="I19" s="7">
        <v>6</v>
      </c>
      <c r="J19" s="7">
        <v>3</v>
      </c>
      <c r="K19" s="7">
        <v>6</v>
      </c>
      <c r="L19" s="29">
        <f>IF(COUNTBLANK(C19:K19)&gt;0,"",SUM(C19:K19))</f>
        <v>42</v>
      </c>
      <c r="M19" s="7"/>
      <c r="N19" s="7"/>
      <c r="O19" s="7"/>
      <c r="P19" s="7"/>
      <c r="Q19" s="7"/>
      <c r="R19" s="7"/>
      <c r="S19" s="7"/>
      <c r="T19" s="7"/>
      <c r="U19" s="7"/>
      <c r="V19" s="29">
        <f>IF(COUNTBLANK(M19:U19)&gt;0,"",SUM(M19:U19))</f>
      </c>
      <c r="W19" s="34">
        <f>IF(COUNT(L19,V19)&gt;0,SUM(L19,V19),0)</f>
        <v>42</v>
      </c>
    </row>
    <row r="20" spans="1:23" ht="12.75">
      <c r="A20" s="15">
        <v>2</v>
      </c>
      <c r="B20" s="8" t="s">
        <v>26</v>
      </c>
      <c r="C20" s="7">
        <v>5</v>
      </c>
      <c r="D20" s="7">
        <v>5</v>
      </c>
      <c r="E20" s="7">
        <v>4</v>
      </c>
      <c r="F20" s="7">
        <v>5</v>
      </c>
      <c r="G20" s="7">
        <v>5</v>
      </c>
      <c r="H20" s="7">
        <v>5</v>
      </c>
      <c r="I20" s="7">
        <v>5</v>
      </c>
      <c r="J20" s="7">
        <v>3</v>
      </c>
      <c r="K20" s="7">
        <v>6</v>
      </c>
      <c r="L20" s="29">
        <f>IF(COUNTBLANK(C20:K20)&gt;0,"",SUM(C20:K20))</f>
        <v>43</v>
      </c>
      <c r="M20" s="7"/>
      <c r="N20" s="7"/>
      <c r="O20" s="7"/>
      <c r="P20" s="9"/>
      <c r="Q20" s="9"/>
      <c r="R20" s="9"/>
      <c r="S20" s="9"/>
      <c r="T20" s="9"/>
      <c r="U20" s="9"/>
      <c r="V20" s="29">
        <f>IF(COUNTBLANK(M20:U20)&gt;0,"",SUM(M20:U20))</f>
      </c>
      <c r="W20" s="34">
        <f>IF(COUNT(L20,V20)&gt;0,SUM(L20,V20),0)</f>
        <v>43</v>
      </c>
    </row>
    <row r="21" spans="1:23" ht="12.75">
      <c r="A21" s="15">
        <v>3</v>
      </c>
      <c r="B21" s="8" t="s">
        <v>28</v>
      </c>
      <c r="C21" s="7">
        <v>4</v>
      </c>
      <c r="D21" s="7">
        <v>5</v>
      </c>
      <c r="E21" s="7">
        <v>6</v>
      </c>
      <c r="F21" s="7">
        <v>5</v>
      </c>
      <c r="G21" s="7">
        <v>5</v>
      </c>
      <c r="H21" s="7">
        <v>5</v>
      </c>
      <c r="I21" s="7">
        <v>6</v>
      </c>
      <c r="J21" s="7">
        <v>4</v>
      </c>
      <c r="K21" s="7">
        <v>5</v>
      </c>
      <c r="L21" s="29">
        <f>IF(COUNTBLANK(C21:K21)&gt;0,"",SUM(C21:K21))</f>
        <v>45</v>
      </c>
      <c r="M21" s="7"/>
      <c r="N21" s="7"/>
      <c r="O21" s="7"/>
      <c r="P21" s="9"/>
      <c r="Q21" s="9"/>
      <c r="R21" s="9"/>
      <c r="S21" s="9"/>
      <c r="T21" s="9"/>
      <c r="U21" s="9"/>
      <c r="V21" s="29">
        <f>IF(COUNTBLANK(M21:U21)&gt;0,"",SUM(M21:U21))</f>
      </c>
      <c r="W21" s="34">
        <f>IF(COUNT(L21,V21)&gt;0,SUM(L21,V21),0)</f>
        <v>45</v>
      </c>
    </row>
    <row r="22" spans="1:23" ht="12.75">
      <c r="A22" s="15">
        <v>4</v>
      </c>
      <c r="B22" s="8" t="s">
        <v>27</v>
      </c>
      <c r="C22" s="7">
        <v>7</v>
      </c>
      <c r="D22" s="7">
        <v>4</v>
      </c>
      <c r="E22" s="7">
        <v>5</v>
      </c>
      <c r="F22" s="7">
        <v>5</v>
      </c>
      <c r="G22" s="7">
        <v>4</v>
      </c>
      <c r="H22" s="7">
        <v>6</v>
      </c>
      <c r="I22" s="7">
        <v>5</v>
      </c>
      <c r="J22" s="7">
        <v>6</v>
      </c>
      <c r="K22" s="7">
        <v>6</v>
      </c>
      <c r="L22" s="29">
        <f>IF(COUNTBLANK(C22:K22)&gt;0,"",SUM(C22:K22))</f>
        <v>48</v>
      </c>
      <c r="M22" s="7"/>
      <c r="N22" s="7"/>
      <c r="O22" s="7"/>
      <c r="P22" s="9"/>
      <c r="Q22" s="9"/>
      <c r="R22" s="9"/>
      <c r="S22" s="9"/>
      <c r="T22" s="9"/>
      <c r="U22" s="9"/>
      <c r="V22" s="29">
        <f>IF(COUNTBLANK(M22:U22)&gt;0,"",SUM(M22:U22))</f>
      </c>
      <c r="W22" s="34">
        <f>IF(COUNT(L22,V22)&gt;0,SUM(L22,V22),0)</f>
        <v>48</v>
      </c>
    </row>
    <row r="23" spans="1:23" ht="12.75">
      <c r="A23" s="15">
        <v>5</v>
      </c>
      <c r="B23" s="8" t="s">
        <v>24</v>
      </c>
      <c r="C23" s="7">
        <v>5</v>
      </c>
      <c r="D23" s="7">
        <v>5</v>
      </c>
      <c r="E23" s="7">
        <v>4</v>
      </c>
      <c r="F23" s="7">
        <v>5</v>
      </c>
      <c r="G23" s="7">
        <v>4</v>
      </c>
      <c r="H23" s="7">
        <v>6</v>
      </c>
      <c r="I23" s="7">
        <v>5</v>
      </c>
      <c r="J23" s="7">
        <v>4</v>
      </c>
      <c r="K23" s="7">
        <v>4</v>
      </c>
      <c r="L23" s="29">
        <f>IF(COUNTBLANK(C23:K23)&gt;0,"",SUM(C23:K23))</f>
        <v>42</v>
      </c>
      <c r="M23" s="7"/>
      <c r="N23" s="7"/>
      <c r="O23" s="7"/>
      <c r="P23" s="9"/>
      <c r="Q23" s="9"/>
      <c r="R23" s="9"/>
      <c r="S23" s="9"/>
      <c r="T23" s="9"/>
      <c r="U23" s="9"/>
      <c r="V23" s="29">
        <f>IF(COUNTBLANK(M23:U23)&gt;0,"",SUM(M23:U23))</f>
      </c>
      <c r="W23" s="34">
        <f>IF(COUNT(L23,V23)&gt;0,SUM(L23,V23),0)</f>
        <v>42</v>
      </c>
    </row>
    <row r="24" spans="1:23" ht="12.7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19">
        <f>(SUM(L19:L23))-(MAX(L19:L23))</f>
        <v>172</v>
      </c>
      <c r="M24" s="24"/>
      <c r="N24" s="25"/>
      <c r="O24" s="25"/>
      <c r="P24" s="25"/>
      <c r="Q24" s="25"/>
      <c r="R24" s="25"/>
      <c r="S24" s="25"/>
      <c r="T24" s="25"/>
      <c r="U24" s="25"/>
      <c r="V24" s="26"/>
      <c r="W24" s="37">
        <f>IF(COUNT(W19:W23)=5,(SUM(W19:W23))-(MAX(W19:W23)),(IF(COUNT(W19:W23)=4,SUM(W19:W23),IF(COUNTBLANK(W19:W23)&gt;0,SUM(W19:W23),"DQ"))))</f>
        <v>172</v>
      </c>
    </row>
    <row r="25" spans="1:23" ht="12.75">
      <c r="A25" s="60" t="s">
        <v>31</v>
      </c>
      <c r="B25" s="6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5"/>
    </row>
    <row r="26" spans="1:23" ht="12.75">
      <c r="A26" s="30" t="s">
        <v>0</v>
      </c>
      <c r="B26" s="31"/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8</v>
      </c>
      <c r="K26" s="32">
        <v>9</v>
      </c>
      <c r="L26" s="32" t="s">
        <v>1</v>
      </c>
      <c r="M26" s="32">
        <v>10</v>
      </c>
      <c r="N26" s="32">
        <v>11</v>
      </c>
      <c r="O26" s="32">
        <v>12</v>
      </c>
      <c r="P26" s="32">
        <v>13</v>
      </c>
      <c r="Q26" s="32">
        <v>14</v>
      </c>
      <c r="R26" s="32">
        <v>15</v>
      </c>
      <c r="S26" s="32">
        <v>16</v>
      </c>
      <c r="T26" s="32">
        <v>17</v>
      </c>
      <c r="U26" s="32">
        <v>18</v>
      </c>
      <c r="V26" s="33" t="s">
        <v>2</v>
      </c>
      <c r="W26" s="36" t="s">
        <v>3</v>
      </c>
    </row>
    <row r="27" spans="1:23" ht="12.75">
      <c r="A27" s="15">
        <v>1</v>
      </c>
      <c r="B27" s="6" t="s">
        <v>34</v>
      </c>
      <c r="C27" s="7">
        <v>5</v>
      </c>
      <c r="D27" s="7">
        <v>5</v>
      </c>
      <c r="E27" s="7">
        <v>3</v>
      </c>
      <c r="F27" s="7">
        <v>5</v>
      </c>
      <c r="G27" s="7">
        <v>4</v>
      </c>
      <c r="H27" s="7">
        <v>5</v>
      </c>
      <c r="I27" s="7">
        <v>5</v>
      </c>
      <c r="J27" s="7">
        <v>4</v>
      </c>
      <c r="K27" s="7">
        <v>4</v>
      </c>
      <c r="L27" s="29">
        <f>IF(COUNTBLANK(C27:K27)&gt;0,"",SUM(C27:K27))</f>
        <v>40</v>
      </c>
      <c r="M27" s="7"/>
      <c r="N27" s="7"/>
      <c r="O27" s="7"/>
      <c r="P27" s="7"/>
      <c r="Q27" s="7"/>
      <c r="R27" s="7"/>
      <c r="S27" s="7"/>
      <c r="T27" s="7"/>
      <c r="U27" s="7"/>
      <c r="V27" s="29">
        <f>IF(COUNTBLANK(M27:U27)&gt;0,"",SUM(M27:U27))</f>
      </c>
      <c r="W27" s="34">
        <f>IF(COUNT(L27,V27)&gt;0,SUM(L27,V27),0)</f>
        <v>40</v>
      </c>
    </row>
    <row r="28" spans="1:23" ht="12.75">
      <c r="A28" s="15">
        <v>2</v>
      </c>
      <c r="B28" s="8" t="s">
        <v>35</v>
      </c>
      <c r="C28" s="7">
        <v>4</v>
      </c>
      <c r="D28" s="7">
        <v>4</v>
      </c>
      <c r="E28" s="7">
        <v>4</v>
      </c>
      <c r="F28" s="7">
        <v>5</v>
      </c>
      <c r="G28" s="7">
        <v>5</v>
      </c>
      <c r="H28" s="7">
        <v>4</v>
      </c>
      <c r="I28" s="7">
        <v>5</v>
      </c>
      <c r="J28" s="7">
        <v>4</v>
      </c>
      <c r="K28" s="7">
        <v>4</v>
      </c>
      <c r="L28" s="29">
        <f>IF(COUNTBLANK(C28:K28)&gt;0,"",SUM(C28:K28))</f>
        <v>39</v>
      </c>
      <c r="M28" s="7"/>
      <c r="N28" s="7"/>
      <c r="O28" s="7"/>
      <c r="P28" s="9"/>
      <c r="Q28" s="9"/>
      <c r="R28" s="9"/>
      <c r="S28" s="9"/>
      <c r="T28" s="9"/>
      <c r="U28" s="9"/>
      <c r="V28" s="29">
        <f>IF(COUNTBLANK(M28:U28)&gt;0,"",SUM(M28:U28))</f>
      </c>
      <c r="W28" s="34">
        <f>IF(COUNT(L28,V28)&gt;0,SUM(L28,V28),0)</f>
        <v>39</v>
      </c>
    </row>
    <row r="29" spans="1:23" ht="12.75">
      <c r="A29" s="15">
        <v>3</v>
      </c>
      <c r="B29" s="8" t="s">
        <v>36</v>
      </c>
      <c r="C29" s="7">
        <v>5</v>
      </c>
      <c r="D29" s="7">
        <v>6</v>
      </c>
      <c r="E29" s="7">
        <v>4</v>
      </c>
      <c r="F29" s="7">
        <v>5</v>
      </c>
      <c r="G29" s="7">
        <v>5</v>
      </c>
      <c r="H29" s="7">
        <v>5</v>
      </c>
      <c r="I29" s="7">
        <v>5</v>
      </c>
      <c r="J29" s="7">
        <v>5</v>
      </c>
      <c r="K29" s="7">
        <v>5</v>
      </c>
      <c r="L29" s="29">
        <f>IF(COUNTBLANK(C29:K29)&gt;0,"",SUM(C29:K29))</f>
        <v>45</v>
      </c>
      <c r="M29" s="7"/>
      <c r="N29" s="7"/>
      <c r="O29" s="7"/>
      <c r="P29" s="9"/>
      <c r="Q29" s="9"/>
      <c r="R29" s="9"/>
      <c r="S29" s="9"/>
      <c r="T29" s="9"/>
      <c r="U29" s="9"/>
      <c r="V29" s="29">
        <f>IF(COUNTBLANK(M29:U29)&gt;0,"",SUM(M29:U29))</f>
      </c>
      <c r="W29" s="34">
        <f>IF(COUNT(L29,V29)&gt;0,SUM(L29,V29),0)</f>
        <v>45</v>
      </c>
    </row>
    <row r="30" spans="1:23" ht="12.75">
      <c r="A30" s="15">
        <v>4</v>
      </c>
      <c r="B30" s="8" t="s">
        <v>60</v>
      </c>
      <c r="C30" s="7">
        <v>4</v>
      </c>
      <c r="D30" s="7">
        <v>8</v>
      </c>
      <c r="E30" s="7">
        <v>6</v>
      </c>
      <c r="F30" s="7">
        <v>6</v>
      </c>
      <c r="G30" s="7">
        <v>5</v>
      </c>
      <c r="H30" s="7">
        <v>6</v>
      </c>
      <c r="I30" s="7">
        <v>6</v>
      </c>
      <c r="J30" s="7">
        <v>5</v>
      </c>
      <c r="K30" s="7">
        <v>7</v>
      </c>
      <c r="L30" s="29">
        <f>IF(COUNTBLANK(C30:K30)&gt;0,"",SUM(C30:K30))</f>
        <v>53</v>
      </c>
      <c r="M30" s="7"/>
      <c r="N30" s="7"/>
      <c r="O30" s="7"/>
      <c r="P30" s="9"/>
      <c r="Q30" s="9"/>
      <c r="R30" s="9"/>
      <c r="S30" s="9"/>
      <c r="T30" s="9"/>
      <c r="U30" s="9"/>
      <c r="V30" s="29">
        <f>IF(COUNTBLANK(M30:U30)&gt;0,"",SUM(M30:U30))</f>
      </c>
      <c r="W30" s="34">
        <f>IF(COUNT(L30,V30)&gt;0,SUM(L30,V30),0)</f>
        <v>53</v>
      </c>
    </row>
    <row r="31" spans="1:23" ht="12.75">
      <c r="A31" s="15">
        <v>5</v>
      </c>
      <c r="B31" s="8" t="s">
        <v>37</v>
      </c>
      <c r="C31" s="7">
        <v>4</v>
      </c>
      <c r="D31" s="7">
        <v>6</v>
      </c>
      <c r="E31" s="7">
        <v>5</v>
      </c>
      <c r="F31" s="7">
        <v>6</v>
      </c>
      <c r="G31" s="7">
        <v>5</v>
      </c>
      <c r="H31" s="7">
        <v>5</v>
      </c>
      <c r="I31" s="7">
        <v>6</v>
      </c>
      <c r="J31" s="7">
        <v>4</v>
      </c>
      <c r="K31" s="7">
        <v>5</v>
      </c>
      <c r="L31" s="29">
        <f>IF(COUNTBLANK(C31:K31)&gt;0,"",SUM(C31:K31))</f>
        <v>46</v>
      </c>
      <c r="M31" s="7"/>
      <c r="N31" s="7"/>
      <c r="O31" s="7"/>
      <c r="P31" s="9"/>
      <c r="Q31" s="9"/>
      <c r="R31" s="9"/>
      <c r="S31" s="9"/>
      <c r="T31" s="9"/>
      <c r="U31" s="9"/>
      <c r="V31" s="29">
        <f>IF(COUNTBLANK(M31:U31)&gt;0,"",SUM(M31:U31))</f>
      </c>
      <c r="W31" s="34">
        <f>IF(COUNT(L31,V31)&gt;0,SUM(L31,V31),0)</f>
        <v>46</v>
      </c>
    </row>
    <row r="32" spans="1:23" ht="12.75">
      <c r="A32" s="2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19">
        <f>(SUM(L27:L31))-(MAX(L27:L31))</f>
        <v>170</v>
      </c>
      <c r="M32" s="24"/>
      <c r="N32" s="25"/>
      <c r="O32" s="25"/>
      <c r="P32" s="25"/>
      <c r="Q32" s="25"/>
      <c r="R32" s="25"/>
      <c r="S32" s="25"/>
      <c r="T32" s="25"/>
      <c r="U32" s="25"/>
      <c r="V32" s="26"/>
      <c r="W32" s="37">
        <f>IF(COUNT(W27:W31)=5,(SUM(W27:W31))-(MAX(W27:W31)),(IF(COUNT(W27:W31)=4,SUM(W27:W31),IF(COUNTBLANK(W27:W31)&gt;0,SUM(W27:W31),"DQ"))))</f>
        <v>170</v>
      </c>
    </row>
    <row r="33" spans="1:23" ht="12.75">
      <c r="A33" s="60" t="s">
        <v>30</v>
      </c>
      <c r="B33" s="6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/>
    </row>
    <row r="34" spans="1:23" ht="12.75">
      <c r="A34" s="30" t="s">
        <v>0</v>
      </c>
      <c r="B34" s="31"/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32">
        <v>9</v>
      </c>
      <c r="L34" s="32" t="s">
        <v>1</v>
      </c>
      <c r="M34" s="32">
        <v>10</v>
      </c>
      <c r="N34" s="32">
        <v>11</v>
      </c>
      <c r="O34" s="32">
        <v>12</v>
      </c>
      <c r="P34" s="32">
        <v>13</v>
      </c>
      <c r="Q34" s="32">
        <v>14</v>
      </c>
      <c r="R34" s="32">
        <v>15</v>
      </c>
      <c r="S34" s="32">
        <v>16</v>
      </c>
      <c r="T34" s="32">
        <v>17</v>
      </c>
      <c r="U34" s="32">
        <v>18</v>
      </c>
      <c r="V34" s="33" t="s">
        <v>2</v>
      </c>
      <c r="W34" s="36" t="s">
        <v>3</v>
      </c>
    </row>
    <row r="35" spans="1:23" ht="12.75">
      <c r="A35" s="15">
        <v>1</v>
      </c>
      <c r="B35" s="6" t="s">
        <v>82</v>
      </c>
      <c r="C35" s="7">
        <v>5</v>
      </c>
      <c r="D35" s="7">
        <v>6</v>
      </c>
      <c r="E35" s="7">
        <v>3</v>
      </c>
      <c r="F35" s="7">
        <v>5</v>
      </c>
      <c r="G35" s="7">
        <v>4</v>
      </c>
      <c r="H35" s="7">
        <v>6</v>
      </c>
      <c r="I35" s="7">
        <v>9</v>
      </c>
      <c r="J35" s="7">
        <v>5</v>
      </c>
      <c r="K35" s="7">
        <v>7</v>
      </c>
      <c r="L35" s="29">
        <f>IF(COUNTBLANK(C35:K35)&gt;0,"",SUM(C35:K35))</f>
        <v>50</v>
      </c>
      <c r="M35" s="7"/>
      <c r="N35" s="7"/>
      <c r="O35" s="7"/>
      <c r="P35" s="7"/>
      <c r="Q35" s="7"/>
      <c r="R35" s="7"/>
      <c r="S35" s="7"/>
      <c r="T35" s="7"/>
      <c r="U35" s="7"/>
      <c r="V35" s="29">
        <f>IF(COUNTBLANK(M35:U35)&gt;0,"",SUM(M35:U35))</f>
      </c>
      <c r="W35" s="34">
        <f>IF(COUNT(L35,V35)&gt;0,SUM(L35,V35),0)</f>
        <v>50</v>
      </c>
    </row>
    <row r="36" spans="1:23" ht="12.75">
      <c r="A36" s="15">
        <v>2</v>
      </c>
      <c r="B36" s="8" t="s">
        <v>81</v>
      </c>
      <c r="C36" s="7">
        <v>5</v>
      </c>
      <c r="D36" s="7">
        <v>6</v>
      </c>
      <c r="E36" s="7">
        <v>4</v>
      </c>
      <c r="F36" s="7">
        <v>5</v>
      </c>
      <c r="G36" s="7">
        <v>7</v>
      </c>
      <c r="H36" s="7">
        <v>4</v>
      </c>
      <c r="I36" s="7">
        <v>5</v>
      </c>
      <c r="J36" s="7">
        <v>4</v>
      </c>
      <c r="K36" s="7">
        <v>6</v>
      </c>
      <c r="L36" s="29">
        <f>IF(COUNTBLANK(C36:K36)&gt;0,"",SUM(C36:K36))</f>
        <v>46</v>
      </c>
      <c r="M36" s="7"/>
      <c r="N36" s="7"/>
      <c r="O36" s="7"/>
      <c r="P36" s="9"/>
      <c r="Q36" s="9"/>
      <c r="R36" s="9"/>
      <c r="S36" s="9"/>
      <c r="T36" s="9"/>
      <c r="U36" s="9"/>
      <c r="V36" s="29">
        <f>IF(COUNTBLANK(M36:U36)&gt;0,"",SUM(M36:U36))</f>
      </c>
      <c r="W36" s="34">
        <f>IF(COUNT(L36,V36)&gt;0,SUM(L36,V36),0)</f>
        <v>46</v>
      </c>
    </row>
    <row r="37" spans="1:23" ht="12.75">
      <c r="A37" s="15">
        <v>3</v>
      </c>
      <c r="B37" s="8" t="s">
        <v>42</v>
      </c>
      <c r="C37" s="7">
        <v>6</v>
      </c>
      <c r="D37" s="7">
        <v>5</v>
      </c>
      <c r="E37" s="7">
        <v>3</v>
      </c>
      <c r="F37" s="7">
        <v>5</v>
      </c>
      <c r="G37" s="7">
        <v>5</v>
      </c>
      <c r="H37" s="7">
        <v>5</v>
      </c>
      <c r="I37" s="7">
        <v>6</v>
      </c>
      <c r="J37" s="7">
        <v>4</v>
      </c>
      <c r="K37" s="7">
        <v>7</v>
      </c>
      <c r="L37" s="29">
        <f>IF(COUNTBLANK(C37:K37)&gt;0,"",SUM(C37:K37))</f>
        <v>46</v>
      </c>
      <c r="M37" s="7"/>
      <c r="N37" s="7"/>
      <c r="O37" s="7"/>
      <c r="P37" s="9"/>
      <c r="Q37" s="9"/>
      <c r="R37" s="9"/>
      <c r="S37" s="9"/>
      <c r="T37" s="9"/>
      <c r="U37" s="9"/>
      <c r="V37" s="29">
        <f>IF(COUNTBLANK(M37:U37)&gt;0,"",SUM(M37:U37))</f>
      </c>
      <c r="W37" s="34">
        <f>IF(COUNT(L37,V37)&gt;0,SUM(L37,V37),0)</f>
        <v>46</v>
      </c>
    </row>
    <row r="38" spans="1:23" ht="12.75">
      <c r="A38" s="15">
        <v>4</v>
      </c>
      <c r="B38" s="8" t="s">
        <v>43</v>
      </c>
      <c r="C38" s="7">
        <v>7</v>
      </c>
      <c r="D38" s="7">
        <v>7</v>
      </c>
      <c r="E38" s="7">
        <v>5</v>
      </c>
      <c r="F38" s="7">
        <v>7</v>
      </c>
      <c r="G38" s="7">
        <v>8</v>
      </c>
      <c r="H38" s="7">
        <v>5</v>
      </c>
      <c r="I38" s="7">
        <v>7</v>
      </c>
      <c r="J38" s="7">
        <v>4</v>
      </c>
      <c r="K38" s="7">
        <v>6</v>
      </c>
      <c r="L38" s="29">
        <f>IF(COUNTBLANK(C38:K38)&gt;0,"",SUM(C38:K38))</f>
        <v>56</v>
      </c>
      <c r="M38" s="7"/>
      <c r="N38" s="7"/>
      <c r="O38" s="7"/>
      <c r="P38" s="9"/>
      <c r="Q38" s="9"/>
      <c r="R38" s="9"/>
      <c r="S38" s="9"/>
      <c r="T38" s="9"/>
      <c r="U38" s="9"/>
      <c r="V38" s="29">
        <f>IF(COUNTBLANK(M38:U38)&gt;0,"",SUM(M38:U38))</f>
      </c>
      <c r="W38" s="34">
        <f>IF(COUNT(L38,V38)&gt;0,SUM(L38,V38),0)</f>
        <v>56</v>
      </c>
    </row>
    <row r="39" spans="1:23" ht="12.75">
      <c r="A39" s="15">
        <v>5</v>
      </c>
      <c r="B39" s="8" t="s">
        <v>44</v>
      </c>
      <c r="C39" s="7">
        <v>5</v>
      </c>
      <c r="D39" s="7">
        <v>10</v>
      </c>
      <c r="E39" s="7">
        <v>4</v>
      </c>
      <c r="F39" s="7">
        <v>5</v>
      </c>
      <c r="G39" s="7">
        <v>6</v>
      </c>
      <c r="H39" s="7">
        <v>9</v>
      </c>
      <c r="I39" s="7">
        <v>7</v>
      </c>
      <c r="J39" s="7">
        <v>6</v>
      </c>
      <c r="K39" s="7">
        <v>7</v>
      </c>
      <c r="L39" s="29">
        <f>IF(COUNTBLANK(C39:K39)&gt;0,"",SUM(C39:K39))</f>
        <v>59</v>
      </c>
      <c r="M39" s="7"/>
      <c r="N39" s="7"/>
      <c r="O39" s="7"/>
      <c r="P39" s="9"/>
      <c r="Q39" s="9"/>
      <c r="R39" s="9"/>
      <c r="S39" s="9"/>
      <c r="T39" s="9"/>
      <c r="U39" s="9"/>
      <c r="V39" s="29">
        <f>IF(COUNTBLANK(M39:U39)&gt;0,"",SUM(M39:U39))</f>
      </c>
      <c r="W39" s="34">
        <f>IF(COUNT(L39,V39)&gt;0,SUM(L39,V39),0)</f>
        <v>59</v>
      </c>
    </row>
    <row r="40" spans="1:23" ht="12.75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19">
        <f>(SUM(L35:L39))-(MAX(L35:L39))</f>
        <v>198</v>
      </c>
      <c r="M40" s="24"/>
      <c r="N40" s="25"/>
      <c r="O40" s="25"/>
      <c r="P40" s="25"/>
      <c r="Q40" s="25"/>
      <c r="R40" s="25"/>
      <c r="S40" s="25"/>
      <c r="T40" s="25"/>
      <c r="U40" s="25"/>
      <c r="V40" s="26"/>
      <c r="W40" s="37">
        <f>IF(COUNT(W35:W39)=5,(SUM(W35:W39))-(MAX(W35:W39)),(IF(COUNT(W35:W39)=4,SUM(W35:W39),IF(COUNTBLANK(W35:W39)&gt;0,SUM(W35:W39),"DQ"))))</f>
        <v>198</v>
      </c>
    </row>
    <row r="41" spans="1:23" ht="12.75">
      <c r="A41" s="60" t="s">
        <v>32</v>
      </c>
      <c r="B41" s="6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5"/>
    </row>
    <row r="42" spans="1:23" ht="12.75">
      <c r="A42" s="30" t="s">
        <v>0</v>
      </c>
      <c r="B42" s="31"/>
      <c r="C42" s="32">
        <v>1</v>
      </c>
      <c r="D42" s="32">
        <v>2</v>
      </c>
      <c r="E42" s="32">
        <v>3</v>
      </c>
      <c r="F42" s="32">
        <v>4</v>
      </c>
      <c r="G42" s="32">
        <v>5</v>
      </c>
      <c r="H42" s="32">
        <v>6</v>
      </c>
      <c r="I42" s="32">
        <v>7</v>
      </c>
      <c r="J42" s="32">
        <v>8</v>
      </c>
      <c r="K42" s="32">
        <v>9</v>
      </c>
      <c r="L42" s="32" t="s">
        <v>1</v>
      </c>
      <c r="M42" s="32">
        <v>10</v>
      </c>
      <c r="N42" s="32">
        <v>11</v>
      </c>
      <c r="O42" s="32">
        <v>12</v>
      </c>
      <c r="P42" s="32">
        <v>13</v>
      </c>
      <c r="Q42" s="32">
        <v>14</v>
      </c>
      <c r="R42" s="32">
        <v>15</v>
      </c>
      <c r="S42" s="32">
        <v>16</v>
      </c>
      <c r="T42" s="32">
        <v>17</v>
      </c>
      <c r="U42" s="32">
        <v>18</v>
      </c>
      <c r="V42" s="33" t="s">
        <v>2</v>
      </c>
      <c r="W42" s="36" t="s">
        <v>3</v>
      </c>
    </row>
    <row r="43" spans="1:23" ht="12.75">
      <c r="A43" s="15">
        <v>1</v>
      </c>
      <c r="B43" s="45" t="s">
        <v>199</v>
      </c>
      <c r="C43" s="7">
        <v>5</v>
      </c>
      <c r="D43" s="7">
        <v>5</v>
      </c>
      <c r="E43" s="7">
        <v>6</v>
      </c>
      <c r="F43" s="7">
        <v>6</v>
      </c>
      <c r="G43" s="7">
        <v>5</v>
      </c>
      <c r="H43" s="7">
        <v>6</v>
      </c>
      <c r="I43" s="7">
        <v>7</v>
      </c>
      <c r="J43" s="7">
        <v>5</v>
      </c>
      <c r="K43" s="7">
        <v>7</v>
      </c>
      <c r="L43" s="29">
        <f>IF(COUNTBLANK(C43:K43)&gt;0,"",SUM(C43:K43))</f>
        <v>52</v>
      </c>
      <c r="M43" s="7"/>
      <c r="N43" s="7"/>
      <c r="O43" s="7"/>
      <c r="P43" s="7"/>
      <c r="Q43" s="7"/>
      <c r="R43" s="7"/>
      <c r="S43" s="7"/>
      <c r="T43" s="7"/>
      <c r="U43" s="7"/>
      <c r="V43" s="29">
        <f>IF(COUNTBLANK(M43:U43)&gt;0,"",SUM(M43:U43))</f>
      </c>
      <c r="W43" s="34">
        <f>IF(COUNT(L43,V43)&gt;0,SUM(L43,V43),0)</f>
        <v>52</v>
      </c>
    </row>
    <row r="44" spans="1:23" ht="12.75">
      <c r="A44" s="15">
        <v>2</v>
      </c>
      <c r="B44" s="46" t="s">
        <v>200</v>
      </c>
      <c r="C44" s="7">
        <v>6</v>
      </c>
      <c r="D44" s="7">
        <v>5</v>
      </c>
      <c r="E44" s="7">
        <v>4</v>
      </c>
      <c r="F44" s="7">
        <v>7</v>
      </c>
      <c r="G44" s="7">
        <v>5</v>
      </c>
      <c r="H44" s="7">
        <v>6</v>
      </c>
      <c r="I44" s="7">
        <v>6</v>
      </c>
      <c r="J44" s="7">
        <v>6</v>
      </c>
      <c r="K44" s="7">
        <v>8</v>
      </c>
      <c r="L44" s="29">
        <f>IF(COUNTBLANK(C44:K44)&gt;0,"",SUM(C44:K44))</f>
        <v>53</v>
      </c>
      <c r="M44" s="7"/>
      <c r="N44" s="7"/>
      <c r="O44" s="7"/>
      <c r="P44" s="9"/>
      <c r="Q44" s="9"/>
      <c r="R44" s="9"/>
      <c r="S44" s="9"/>
      <c r="T44" s="9"/>
      <c r="U44" s="9"/>
      <c r="V44" s="29">
        <f>IF(COUNTBLANK(M44:U44)&gt;0,"",SUM(M44:U44))</f>
      </c>
      <c r="W44" s="34">
        <f>IF(COUNT(L44,V44)&gt;0,SUM(L44,V44),0)</f>
        <v>53</v>
      </c>
    </row>
    <row r="45" spans="1:23" ht="12.75">
      <c r="A45" s="15">
        <v>3</v>
      </c>
      <c r="B45" s="46" t="s">
        <v>201</v>
      </c>
      <c r="C45" s="7">
        <v>6</v>
      </c>
      <c r="D45" s="7">
        <v>6</v>
      </c>
      <c r="E45" s="7">
        <v>4</v>
      </c>
      <c r="F45" s="7">
        <v>7</v>
      </c>
      <c r="G45" s="7">
        <v>6</v>
      </c>
      <c r="H45" s="7">
        <v>7</v>
      </c>
      <c r="I45" s="7">
        <v>6</v>
      </c>
      <c r="J45" s="7">
        <v>4</v>
      </c>
      <c r="K45" s="7">
        <v>5</v>
      </c>
      <c r="L45" s="29">
        <f>IF(COUNTBLANK(C45:K45)&gt;0,"",SUM(C45:K45))</f>
        <v>51</v>
      </c>
      <c r="M45" s="7"/>
      <c r="N45" s="7"/>
      <c r="O45" s="7"/>
      <c r="P45" s="9"/>
      <c r="Q45" s="9"/>
      <c r="R45" s="9"/>
      <c r="S45" s="9"/>
      <c r="T45" s="9"/>
      <c r="U45" s="9"/>
      <c r="V45" s="29">
        <f>IF(COUNTBLANK(M45:U45)&gt;0,"",SUM(M45:U45))</f>
      </c>
      <c r="W45" s="34">
        <f>IF(COUNT(L45,V45)&gt;0,SUM(L45,V45),0)</f>
        <v>51</v>
      </c>
    </row>
    <row r="46" spans="1:23" ht="12.75">
      <c r="A46" s="15">
        <v>4</v>
      </c>
      <c r="B46" s="46" t="s">
        <v>202</v>
      </c>
      <c r="C46" s="7">
        <v>6</v>
      </c>
      <c r="D46" s="7">
        <v>5</v>
      </c>
      <c r="E46" s="7">
        <v>5</v>
      </c>
      <c r="F46" s="7">
        <v>5</v>
      </c>
      <c r="G46" s="7">
        <v>5</v>
      </c>
      <c r="H46" s="7">
        <v>5</v>
      </c>
      <c r="I46" s="7">
        <v>6</v>
      </c>
      <c r="J46" s="7">
        <v>3</v>
      </c>
      <c r="K46" s="7">
        <v>4</v>
      </c>
      <c r="L46" s="29">
        <f>IF(COUNTBLANK(C46:K46)&gt;0,"",SUM(C46:K46))</f>
        <v>44</v>
      </c>
      <c r="M46" s="7"/>
      <c r="N46" s="7"/>
      <c r="O46" s="7"/>
      <c r="P46" s="9"/>
      <c r="Q46" s="9"/>
      <c r="R46" s="9"/>
      <c r="S46" s="9"/>
      <c r="T46" s="9"/>
      <c r="U46" s="9"/>
      <c r="V46" s="29">
        <f>IF(COUNTBLANK(M46:U46)&gt;0,"",SUM(M46:U46))</f>
      </c>
      <c r="W46" s="34">
        <f>IF(COUNT(L46,V46)&gt;0,SUM(L46,V46),0)</f>
        <v>44</v>
      </c>
    </row>
    <row r="47" spans="1:23" ht="12.75">
      <c r="A47" s="15">
        <v>5</v>
      </c>
      <c r="B47" s="46" t="s">
        <v>203</v>
      </c>
      <c r="C47" s="7">
        <v>5</v>
      </c>
      <c r="D47" s="7">
        <v>7</v>
      </c>
      <c r="E47" s="7">
        <v>4</v>
      </c>
      <c r="F47" s="7">
        <v>5</v>
      </c>
      <c r="G47" s="7">
        <v>6</v>
      </c>
      <c r="H47" s="7">
        <v>5</v>
      </c>
      <c r="I47" s="7">
        <v>6</v>
      </c>
      <c r="J47" s="7">
        <v>4</v>
      </c>
      <c r="K47" s="7">
        <v>6</v>
      </c>
      <c r="L47" s="29">
        <f>IF(COUNTBLANK(C47:K47)&gt;0,"",SUM(C47:K47))</f>
        <v>48</v>
      </c>
      <c r="M47" s="7"/>
      <c r="N47" s="7"/>
      <c r="O47" s="7"/>
      <c r="P47" s="9"/>
      <c r="Q47" s="9"/>
      <c r="R47" s="9"/>
      <c r="S47" s="9"/>
      <c r="T47" s="9"/>
      <c r="U47" s="9"/>
      <c r="V47" s="29">
        <f>IF(COUNTBLANK(M47:U47)&gt;0,"",SUM(M47:U47))</f>
      </c>
      <c r="W47" s="34">
        <f>IF(COUNT(L47,V47)&gt;0,SUM(L47,V47),0)</f>
        <v>48</v>
      </c>
    </row>
    <row r="48" spans="1:23" ht="12.75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19">
        <f>(SUM(L43:L47))-(MAX(L43:L47))</f>
        <v>195</v>
      </c>
      <c r="M48" s="24"/>
      <c r="N48" s="25"/>
      <c r="O48" s="25"/>
      <c r="P48" s="25"/>
      <c r="Q48" s="25"/>
      <c r="R48" s="25"/>
      <c r="S48" s="25"/>
      <c r="T48" s="25"/>
      <c r="U48" s="25"/>
      <c r="V48" s="26"/>
      <c r="W48" s="37">
        <f>IF(COUNT(W43:W47)=5,(SUM(W43:W47))-(MAX(W43:W47)),(IF(COUNT(W43:W47)=4,SUM(W43:W47),IF(COUNTBLANK(W43:W47)&gt;0,SUM(W43:W47),"DQ"))))</f>
        <v>195</v>
      </c>
    </row>
    <row r="49" spans="1:23" ht="12.75">
      <c r="A49" s="60" t="s">
        <v>29</v>
      </c>
      <c r="B49" s="6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5"/>
    </row>
    <row r="50" spans="1:23" ht="12.75">
      <c r="A50" s="30" t="s">
        <v>0</v>
      </c>
      <c r="B50" s="31"/>
      <c r="C50" s="32">
        <v>1</v>
      </c>
      <c r="D50" s="32">
        <v>2</v>
      </c>
      <c r="E50" s="32">
        <v>3</v>
      </c>
      <c r="F50" s="32">
        <v>4</v>
      </c>
      <c r="G50" s="32">
        <v>5</v>
      </c>
      <c r="H50" s="32">
        <v>6</v>
      </c>
      <c r="I50" s="32">
        <v>7</v>
      </c>
      <c r="J50" s="32">
        <v>8</v>
      </c>
      <c r="K50" s="32">
        <v>9</v>
      </c>
      <c r="L50" s="32" t="s">
        <v>1</v>
      </c>
      <c r="M50" s="32">
        <v>10</v>
      </c>
      <c r="N50" s="32">
        <v>11</v>
      </c>
      <c r="O50" s="32">
        <v>12</v>
      </c>
      <c r="P50" s="32">
        <v>13</v>
      </c>
      <c r="Q50" s="32">
        <v>14</v>
      </c>
      <c r="R50" s="32">
        <v>15</v>
      </c>
      <c r="S50" s="32">
        <v>16</v>
      </c>
      <c r="T50" s="32">
        <v>17</v>
      </c>
      <c r="U50" s="32">
        <v>18</v>
      </c>
      <c r="V50" s="33" t="s">
        <v>2</v>
      </c>
      <c r="W50" s="36" t="s">
        <v>3</v>
      </c>
    </row>
    <row r="51" spans="1:23" ht="12.75">
      <c r="A51" s="15">
        <v>1</v>
      </c>
      <c r="B51" s="45" t="s">
        <v>45</v>
      </c>
      <c r="C51" s="7">
        <v>4</v>
      </c>
      <c r="D51" s="7">
        <v>4</v>
      </c>
      <c r="E51" s="7">
        <v>4</v>
      </c>
      <c r="F51" s="7">
        <v>5</v>
      </c>
      <c r="G51" s="7">
        <v>4</v>
      </c>
      <c r="H51" s="7">
        <v>4</v>
      </c>
      <c r="I51" s="7">
        <v>5</v>
      </c>
      <c r="J51" s="7">
        <v>5</v>
      </c>
      <c r="K51" s="7">
        <v>7</v>
      </c>
      <c r="L51" s="29">
        <f>IF(COUNTBLANK(C51:K51)&gt;0,"",SUM(C51:K51))</f>
        <v>42</v>
      </c>
      <c r="M51" s="7"/>
      <c r="N51" s="7"/>
      <c r="O51" s="7"/>
      <c r="P51" s="7"/>
      <c r="Q51" s="7"/>
      <c r="R51" s="7"/>
      <c r="S51" s="7"/>
      <c r="T51" s="7"/>
      <c r="U51" s="7"/>
      <c r="V51" s="29">
        <f>IF(COUNTBLANK(M51:U51)&gt;0,"",SUM(M51:U51))</f>
      </c>
      <c r="W51" s="34">
        <f>IF(COUNT(L51,V51)&gt;0,SUM(L51,V51),0)</f>
        <v>42</v>
      </c>
    </row>
    <row r="52" spans="1:23" ht="12.75">
      <c r="A52" s="15">
        <v>2</v>
      </c>
      <c r="B52" s="46" t="s">
        <v>46</v>
      </c>
      <c r="C52" s="7">
        <v>5</v>
      </c>
      <c r="D52" s="7">
        <v>4</v>
      </c>
      <c r="E52" s="7">
        <v>4</v>
      </c>
      <c r="F52" s="7">
        <v>5</v>
      </c>
      <c r="G52" s="7">
        <v>6</v>
      </c>
      <c r="H52" s="7">
        <v>5</v>
      </c>
      <c r="I52" s="7">
        <v>7</v>
      </c>
      <c r="J52" s="7">
        <v>4</v>
      </c>
      <c r="K52" s="7">
        <v>6</v>
      </c>
      <c r="L52" s="29">
        <f>IF(COUNTBLANK(C52:K52)&gt;0,"",SUM(C52:K52))</f>
        <v>46</v>
      </c>
      <c r="M52" s="7"/>
      <c r="N52" s="7"/>
      <c r="O52" s="7"/>
      <c r="P52" s="9"/>
      <c r="Q52" s="9"/>
      <c r="R52" s="9"/>
      <c r="S52" s="9"/>
      <c r="T52" s="9"/>
      <c r="U52" s="9"/>
      <c r="V52" s="29">
        <f>IF(COUNTBLANK(M52:U52)&gt;0,"",SUM(M52:U52))</f>
      </c>
      <c r="W52" s="34">
        <f>IF(COUNT(L52,V52)&gt;0,SUM(L52,V52),0)</f>
        <v>46</v>
      </c>
    </row>
    <row r="53" spans="1:23" ht="12.75">
      <c r="A53" s="15">
        <v>3</v>
      </c>
      <c r="B53" s="46" t="s">
        <v>48</v>
      </c>
      <c r="C53" s="7">
        <v>5</v>
      </c>
      <c r="D53" s="7">
        <v>6</v>
      </c>
      <c r="E53" s="7">
        <v>3</v>
      </c>
      <c r="F53" s="7">
        <v>5</v>
      </c>
      <c r="G53" s="7">
        <v>7</v>
      </c>
      <c r="H53" s="7">
        <v>7</v>
      </c>
      <c r="I53" s="7">
        <v>6</v>
      </c>
      <c r="J53" s="7">
        <v>4</v>
      </c>
      <c r="K53" s="7">
        <v>5</v>
      </c>
      <c r="L53" s="29">
        <f>IF(COUNTBLANK(C53:K53)&gt;0,"",SUM(C53:K53))</f>
        <v>48</v>
      </c>
      <c r="M53" s="7"/>
      <c r="N53" s="7"/>
      <c r="O53" s="7"/>
      <c r="P53" s="9"/>
      <c r="Q53" s="9"/>
      <c r="R53" s="9"/>
      <c r="S53" s="9"/>
      <c r="T53" s="9"/>
      <c r="U53" s="9"/>
      <c r="V53" s="29">
        <f>IF(COUNTBLANK(M53:U53)&gt;0,"",SUM(M53:U53))</f>
      </c>
      <c r="W53" s="34">
        <f>IF(COUNT(L53,V53)&gt;0,SUM(L53,V53),0)</f>
        <v>48</v>
      </c>
    </row>
    <row r="54" spans="1:23" ht="12.75">
      <c r="A54" s="15">
        <v>4</v>
      </c>
      <c r="B54" s="46" t="s">
        <v>47</v>
      </c>
      <c r="C54" s="7">
        <v>4</v>
      </c>
      <c r="D54" s="7">
        <v>5</v>
      </c>
      <c r="E54" s="7">
        <v>5</v>
      </c>
      <c r="F54" s="7">
        <v>5</v>
      </c>
      <c r="G54" s="7">
        <v>5</v>
      </c>
      <c r="H54" s="7">
        <v>4</v>
      </c>
      <c r="I54" s="7">
        <v>6</v>
      </c>
      <c r="J54" s="7">
        <v>3</v>
      </c>
      <c r="K54" s="7">
        <v>6</v>
      </c>
      <c r="L54" s="29">
        <f>IF(COUNTBLANK(C54:K54)&gt;0,"",SUM(C54:K54))</f>
        <v>43</v>
      </c>
      <c r="M54" s="7"/>
      <c r="N54" s="7"/>
      <c r="O54" s="7"/>
      <c r="P54" s="9"/>
      <c r="Q54" s="9"/>
      <c r="R54" s="9"/>
      <c r="S54" s="9"/>
      <c r="T54" s="9"/>
      <c r="U54" s="9"/>
      <c r="V54" s="29">
        <f>IF(COUNTBLANK(M54:U54)&gt;0,"",SUM(M54:U54))</f>
      </c>
      <c r="W54" s="34">
        <f>IF(COUNT(L54,V54)&gt;0,SUM(L54,V54),0)</f>
        <v>43</v>
      </c>
    </row>
    <row r="55" spans="1:23" ht="12.75">
      <c r="A55" s="15">
        <v>5</v>
      </c>
      <c r="B55" s="46" t="s">
        <v>98</v>
      </c>
      <c r="C55" s="7">
        <v>7</v>
      </c>
      <c r="D55" s="7">
        <v>8</v>
      </c>
      <c r="E55" s="7">
        <v>5</v>
      </c>
      <c r="F55" s="7">
        <v>5</v>
      </c>
      <c r="G55" s="7">
        <v>5</v>
      </c>
      <c r="H55" s="7">
        <v>9</v>
      </c>
      <c r="I55" s="7">
        <v>10</v>
      </c>
      <c r="J55" s="7">
        <v>4</v>
      </c>
      <c r="K55" s="7">
        <v>12</v>
      </c>
      <c r="L55" s="29">
        <f>IF(COUNTBLANK(C55:K55)&gt;0,"",SUM(C55:K55))</f>
        <v>65</v>
      </c>
      <c r="M55" s="7"/>
      <c r="N55" s="7"/>
      <c r="O55" s="7"/>
      <c r="P55" s="9"/>
      <c r="Q55" s="9"/>
      <c r="R55" s="9"/>
      <c r="S55" s="9"/>
      <c r="T55" s="9"/>
      <c r="U55" s="9"/>
      <c r="V55" s="29">
        <f>IF(COUNTBLANK(M55:U55)&gt;0,"",SUM(M55:U55))</f>
      </c>
      <c r="W55" s="34">
        <f>IF(COUNT(L55,V55)&gt;0,SUM(L55,V55),0)</f>
        <v>65</v>
      </c>
    </row>
    <row r="56" spans="1:23" ht="12.75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19">
        <f>(SUM(L51:L55))-(MAX(L51:L55))</f>
        <v>179</v>
      </c>
      <c r="M56" s="24"/>
      <c r="N56" s="25"/>
      <c r="O56" s="25"/>
      <c r="P56" s="25"/>
      <c r="Q56" s="25"/>
      <c r="R56" s="25"/>
      <c r="S56" s="25"/>
      <c r="T56" s="25"/>
      <c r="U56" s="25"/>
      <c r="V56" s="26"/>
      <c r="W56" s="37">
        <f>IF(COUNT(W51:W55)=5,(SUM(W51:W55))-(MAX(W51:W55)),(IF(COUNT(W51:W55)=4,SUM(W51:W55),IF(COUNTBLANK(W51:W55)&gt;0,SUM(W51:W55),"DQ"))))</f>
        <v>179</v>
      </c>
    </row>
    <row r="57" spans="1:23" ht="12.75">
      <c r="A57" s="60" t="s">
        <v>33</v>
      </c>
      <c r="B57" s="6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35"/>
    </row>
    <row r="58" spans="1:23" ht="12.75">
      <c r="A58" s="30" t="s">
        <v>0</v>
      </c>
      <c r="B58" s="31"/>
      <c r="C58" s="32">
        <v>1</v>
      </c>
      <c r="D58" s="32">
        <v>2</v>
      </c>
      <c r="E58" s="32">
        <v>3</v>
      </c>
      <c r="F58" s="32">
        <v>4</v>
      </c>
      <c r="G58" s="32">
        <v>5</v>
      </c>
      <c r="H58" s="32">
        <v>6</v>
      </c>
      <c r="I58" s="32">
        <v>7</v>
      </c>
      <c r="J58" s="32">
        <v>8</v>
      </c>
      <c r="K58" s="32">
        <v>9</v>
      </c>
      <c r="L58" s="32" t="s">
        <v>1</v>
      </c>
      <c r="M58" s="32">
        <v>10</v>
      </c>
      <c r="N58" s="32">
        <v>11</v>
      </c>
      <c r="O58" s="32">
        <v>12</v>
      </c>
      <c r="P58" s="32">
        <v>13</v>
      </c>
      <c r="Q58" s="32">
        <v>14</v>
      </c>
      <c r="R58" s="32">
        <v>15</v>
      </c>
      <c r="S58" s="32">
        <v>16</v>
      </c>
      <c r="T58" s="32">
        <v>17</v>
      </c>
      <c r="U58" s="32">
        <v>18</v>
      </c>
      <c r="V58" s="33" t="s">
        <v>2</v>
      </c>
      <c r="W58" s="36" t="s">
        <v>3</v>
      </c>
    </row>
    <row r="59" spans="1:23" ht="12.75">
      <c r="A59" s="15">
        <v>1</v>
      </c>
      <c r="B59" s="6" t="s">
        <v>38</v>
      </c>
      <c r="C59" s="7">
        <v>6</v>
      </c>
      <c r="D59" s="7">
        <v>4</v>
      </c>
      <c r="E59" s="7">
        <v>4</v>
      </c>
      <c r="F59" s="7">
        <v>3</v>
      </c>
      <c r="G59" s="7">
        <v>4</v>
      </c>
      <c r="H59" s="7">
        <v>6</v>
      </c>
      <c r="I59" s="7">
        <v>6</v>
      </c>
      <c r="J59" s="7">
        <v>4</v>
      </c>
      <c r="K59" s="7">
        <v>5</v>
      </c>
      <c r="L59" s="29">
        <f>IF(COUNTBLANK(C59:K59)&gt;0,"",SUM(C59:K59))</f>
        <v>42</v>
      </c>
      <c r="M59" s="7"/>
      <c r="N59" s="7"/>
      <c r="O59" s="7"/>
      <c r="P59" s="7"/>
      <c r="Q59" s="7"/>
      <c r="R59" s="7"/>
      <c r="S59" s="7"/>
      <c r="T59" s="7"/>
      <c r="U59" s="7"/>
      <c r="V59" s="29">
        <f>IF(COUNTBLANK(M59:U59)&gt;0,"",SUM(M59:U59))</f>
      </c>
      <c r="W59" s="34">
        <f>IF(COUNT(L59,V59)&gt;0,SUM(L59,V59),0)</f>
        <v>42</v>
      </c>
    </row>
    <row r="60" spans="1:23" ht="12.75">
      <c r="A60" s="15">
        <v>2</v>
      </c>
      <c r="B60" s="8" t="s">
        <v>40</v>
      </c>
      <c r="C60" s="7">
        <v>6</v>
      </c>
      <c r="D60" s="7">
        <v>4</v>
      </c>
      <c r="E60" s="7">
        <v>5</v>
      </c>
      <c r="F60" s="7">
        <v>6</v>
      </c>
      <c r="G60" s="7">
        <v>5</v>
      </c>
      <c r="H60" s="7">
        <v>5</v>
      </c>
      <c r="I60" s="7">
        <v>6</v>
      </c>
      <c r="J60" s="7">
        <v>3</v>
      </c>
      <c r="K60" s="7">
        <v>4</v>
      </c>
      <c r="L60" s="29">
        <f>IF(COUNTBLANK(C60:K60)&gt;0,"",SUM(C60:K60))</f>
        <v>44</v>
      </c>
      <c r="M60" s="7"/>
      <c r="N60" s="7"/>
      <c r="O60" s="7"/>
      <c r="P60" s="9"/>
      <c r="Q60" s="9"/>
      <c r="R60" s="9"/>
      <c r="S60" s="9"/>
      <c r="T60" s="9"/>
      <c r="U60" s="9"/>
      <c r="V60" s="29">
        <f>IF(COUNTBLANK(M60:U60)&gt;0,"",SUM(M60:U60))</f>
      </c>
      <c r="W60" s="34">
        <f>IF(COUNT(L60,V60)&gt;0,SUM(L60,V60),0)</f>
        <v>44</v>
      </c>
    </row>
    <row r="61" spans="1:23" ht="12.75">
      <c r="A61" s="15">
        <v>3</v>
      </c>
      <c r="B61" s="8" t="s">
        <v>39</v>
      </c>
      <c r="C61" s="7">
        <v>5</v>
      </c>
      <c r="D61" s="7">
        <v>4</v>
      </c>
      <c r="E61" s="7">
        <v>5</v>
      </c>
      <c r="F61" s="7">
        <v>5</v>
      </c>
      <c r="G61" s="7">
        <v>5</v>
      </c>
      <c r="H61" s="7">
        <v>5</v>
      </c>
      <c r="I61" s="7">
        <v>6</v>
      </c>
      <c r="J61" s="7">
        <v>3</v>
      </c>
      <c r="K61" s="7">
        <v>5</v>
      </c>
      <c r="L61" s="29">
        <f>IF(COUNTBLANK(C61:K61)&gt;0,"",SUM(C61:K61))</f>
        <v>43</v>
      </c>
      <c r="M61" s="7"/>
      <c r="N61" s="7"/>
      <c r="O61" s="7"/>
      <c r="P61" s="9"/>
      <c r="Q61" s="9"/>
      <c r="R61" s="9"/>
      <c r="S61" s="9"/>
      <c r="T61" s="9"/>
      <c r="U61" s="9"/>
      <c r="V61" s="29">
        <f>IF(COUNTBLANK(M61:U61)&gt;0,"",SUM(M61:U61))</f>
      </c>
      <c r="W61" s="34">
        <f>IF(COUNT(L61,V61)&gt;0,SUM(L61,V61),0)</f>
        <v>43</v>
      </c>
    </row>
    <row r="62" spans="1:23" ht="12.75">
      <c r="A62" s="15">
        <v>4</v>
      </c>
      <c r="B62" s="8" t="s">
        <v>41</v>
      </c>
      <c r="C62" s="7">
        <v>5</v>
      </c>
      <c r="D62" s="7">
        <v>5</v>
      </c>
      <c r="E62" s="7">
        <v>5</v>
      </c>
      <c r="F62" s="7">
        <v>6</v>
      </c>
      <c r="G62" s="7">
        <v>5</v>
      </c>
      <c r="H62" s="7">
        <v>4</v>
      </c>
      <c r="I62" s="7">
        <v>6</v>
      </c>
      <c r="J62" s="7">
        <v>4</v>
      </c>
      <c r="K62" s="7">
        <v>6</v>
      </c>
      <c r="L62" s="29">
        <f>IF(COUNTBLANK(C62:K62)&gt;0,"",SUM(C62:K62))</f>
        <v>46</v>
      </c>
      <c r="M62" s="7"/>
      <c r="N62" s="7"/>
      <c r="O62" s="7"/>
      <c r="P62" s="9"/>
      <c r="Q62" s="9"/>
      <c r="R62" s="9"/>
      <c r="S62" s="9"/>
      <c r="T62" s="9"/>
      <c r="U62" s="9"/>
      <c r="V62" s="29">
        <f>IF(COUNTBLANK(M62:U62)&gt;0,"",SUM(M62:U62))</f>
      </c>
      <c r="W62" s="34">
        <f>IF(COUNT(L62,V62)&gt;0,SUM(L62,V62),0)</f>
        <v>46</v>
      </c>
    </row>
    <row r="63" spans="1:23" ht="12.75">
      <c r="A63" s="15">
        <v>5</v>
      </c>
      <c r="B63" s="8" t="s">
        <v>76</v>
      </c>
      <c r="C63" s="7">
        <v>4</v>
      </c>
      <c r="D63" s="7">
        <v>6</v>
      </c>
      <c r="E63" s="7">
        <v>5</v>
      </c>
      <c r="F63" s="7">
        <v>5</v>
      </c>
      <c r="G63" s="7">
        <v>6</v>
      </c>
      <c r="H63" s="7">
        <v>6</v>
      </c>
      <c r="I63" s="7">
        <v>7</v>
      </c>
      <c r="J63" s="7">
        <v>4</v>
      </c>
      <c r="K63" s="7">
        <v>4</v>
      </c>
      <c r="L63" s="29">
        <f>IF(COUNTBLANK(C63:K63)&gt;0,"",SUM(C63:K63))</f>
        <v>47</v>
      </c>
      <c r="M63" s="7"/>
      <c r="N63" s="7"/>
      <c r="O63" s="7"/>
      <c r="P63" s="9"/>
      <c r="Q63" s="9"/>
      <c r="R63" s="9"/>
      <c r="S63" s="9"/>
      <c r="T63" s="9"/>
      <c r="U63" s="9"/>
      <c r="V63" s="29">
        <f>IF(COUNTBLANK(M63:U63)&gt;0,"",SUM(M63:U63))</f>
      </c>
      <c r="W63" s="34">
        <f>IF(COUNT(L63,V63)&gt;0,SUM(L63,V63),0)</f>
        <v>47</v>
      </c>
    </row>
    <row r="64" spans="1:23" ht="12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19">
        <f>(SUM(L59:L63))-(MAX(L59:L63))</f>
        <v>175</v>
      </c>
      <c r="M64" s="24"/>
      <c r="N64" s="25"/>
      <c r="O64" s="25"/>
      <c r="P64" s="25"/>
      <c r="Q64" s="25"/>
      <c r="R64" s="25"/>
      <c r="S64" s="25"/>
      <c r="T64" s="25"/>
      <c r="U64" s="25"/>
      <c r="V64" s="26"/>
      <c r="W64" s="37">
        <f>IF(COUNT(W59:W63)=5,(SUM(W59:W63))-(MAX(W59:W63)),(IF(COUNT(W59:W63)=4,SUM(W59:W63),IF(COUNTBLANK(W59:W63)&gt;0,SUM(W59:W63),"DQ"))))</f>
        <v>175</v>
      </c>
    </row>
    <row r="65" spans="1:23" ht="12.75">
      <c r="A65" s="60" t="s">
        <v>52</v>
      </c>
      <c r="B65" s="6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5"/>
    </row>
    <row r="66" spans="1:23" ht="12.75">
      <c r="A66" s="30" t="s">
        <v>0</v>
      </c>
      <c r="B66" s="31"/>
      <c r="C66" s="32">
        <v>1</v>
      </c>
      <c r="D66" s="32">
        <v>2</v>
      </c>
      <c r="E66" s="32">
        <v>3</v>
      </c>
      <c r="F66" s="32">
        <v>4</v>
      </c>
      <c r="G66" s="32">
        <v>5</v>
      </c>
      <c r="H66" s="32">
        <v>6</v>
      </c>
      <c r="I66" s="32">
        <v>7</v>
      </c>
      <c r="J66" s="32">
        <v>8</v>
      </c>
      <c r="K66" s="32">
        <v>9</v>
      </c>
      <c r="L66" s="32" t="s">
        <v>1</v>
      </c>
      <c r="M66" s="32">
        <v>10</v>
      </c>
      <c r="N66" s="32">
        <v>11</v>
      </c>
      <c r="O66" s="32">
        <v>12</v>
      </c>
      <c r="P66" s="32">
        <v>13</v>
      </c>
      <c r="Q66" s="32">
        <v>14</v>
      </c>
      <c r="R66" s="32">
        <v>15</v>
      </c>
      <c r="S66" s="32">
        <v>16</v>
      </c>
      <c r="T66" s="32">
        <v>17</v>
      </c>
      <c r="U66" s="32">
        <v>18</v>
      </c>
      <c r="V66" s="33" t="s">
        <v>2</v>
      </c>
      <c r="W66" s="36" t="s">
        <v>3</v>
      </c>
    </row>
    <row r="67" spans="1:23" ht="12.75">
      <c r="A67" s="15">
        <v>1</v>
      </c>
      <c r="B67" s="6" t="s">
        <v>195</v>
      </c>
      <c r="C67" s="7">
        <v>8</v>
      </c>
      <c r="D67" s="7">
        <v>8</v>
      </c>
      <c r="E67" s="7">
        <v>3</v>
      </c>
      <c r="F67" s="7">
        <v>6</v>
      </c>
      <c r="G67" s="7">
        <v>6</v>
      </c>
      <c r="H67" s="7">
        <v>6</v>
      </c>
      <c r="I67" s="7">
        <v>10</v>
      </c>
      <c r="J67" s="7">
        <v>10</v>
      </c>
      <c r="K67" s="7">
        <v>8</v>
      </c>
      <c r="L67" s="29">
        <f>IF(COUNTBLANK(C67:K67)&gt;0,"",SUM(C67:K67))</f>
        <v>65</v>
      </c>
      <c r="M67" s="7"/>
      <c r="N67" s="7"/>
      <c r="O67" s="7"/>
      <c r="P67" s="7"/>
      <c r="Q67" s="7"/>
      <c r="R67" s="7"/>
      <c r="S67" s="7"/>
      <c r="T67" s="7"/>
      <c r="U67" s="7"/>
      <c r="V67" s="29">
        <f>IF(COUNTBLANK(M67:U67)&gt;0,"",SUM(M67:U67))</f>
      </c>
      <c r="W67" s="34">
        <f>IF(COUNT(L67,V67)&gt;0,SUM(L67,V67),0)</f>
        <v>65</v>
      </c>
    </row>
    <row r="68" spans="1:23" ht="12.75">
      <c r="A68" s="15">
        <v>2</v>
      </c>
      <c r="B68" s="8" t="s">
        <v>196</v>
      </c>
      <c r="C68" s="7">
        <v>6</v>
      </c>
      <c r="D68" s="7">
        <v>6</v>
      </c>
      <c r="E68" s="7">
        <v>5</v>
      </c>
      <c r="F68" s="7">
        <v>6</v>
      </c>
      <c r="G68" s="7">
        <v>6</v>
      </c>
      <c r="H68" s="7">
        <v>7</v>
      </c>
      <c r="I68" s="7">
        <v>8</v>
      </c>
      <c r="J68" s="7">
        <v>5</v>
      </c>
      <c r="K68" s="7">
        <v>8</v>
      </c>
      <c r="L68" s="29">
        <f>IF(COUNTBLANK(C68:K68)&gt;0,"",SUM(C68:K68))</f>
        <v>57</v>
      </c>
      <c r="M68" s="7"/>
      <c r="N68" s="7"/>
      <c r="O68" s="7"/>
      <c r="P68" s="9"/>
      <c r="Q68" s="9"/>
      <c r="R68" s="9"/>
      <c r="S68" s="9"/>
      <c r="T68" s="9"/>
      <c r="U68" s="9"/>
      <c r="V68" s="29">
        <f>IF(COUNTBLANK(M68:U68)&gt;0,"",SUM(M68:U68))</f>
      </c>
      <c r="W68" s="34">
        <f>IF(COUNT(L68,V68)&gt;0,SUM(L68,V68),0)</f>
        <v>57</v>
      </c>
    </row>
    <row r="69" spans="1:23" ht="12.75">
      <c r="A69" s="15">
        <v>3</v>
      </c>
      <c r="B69" s="8" t="s">
        <v>229</v>
      </c>
      <c r="C69" s="7">
        <v>8</v>
      </c>
      <c r="D69" s="7">
        <v>7</v>
      </c>
      <c r="E69" s="7">
        <v>8</v>
      </c>
      <c r="F69" s="7">
        <v>9</v>
      </c>
      <c r="G69" s="7">
        <v>9</v>
      </c>
      <c r="H69" s="7">
        <v>10</v>
      </c>
      <c r="I69" s="7">
        <v>7</v>
      </c>
      <c r="J69" s="7">
        <v>4</v>
      </c>
      <c r="K69" s="7">
        <v>7</v>
      </c>
      <c r="L69" s="29">
        <f>IF(COUNTBLANK(C69:K69)&gt;0,"",SUM(C69:K69))</f>
        <v>69</v>
      </c>
      <c r="M69" s="7"/>
      <c r="N69" s="7"/>
      <c r="O69" s="7"/>
      <c r="P69" s="9"/>
      <c r="Q69" s="9"/>
      <c r="R69" s="9"/>
      <c r="S69" s="9"/>
      <c r="T69" s="9"/>
      <c r="U69" s="9"/>
      <c r="V69" s="29">
        <f>IF(COUNTBLANK(M69:U69)&gt;0,"",SUM(M69:U69))</f>
      </c>
      <c r="W69" s="34">
        <f>IF(COUNT(L69,V69)&gt;0,SUM(L69,V69),0)</f>
        <v>69</v>
      </c>
    </row>
    <row r="70" spans="1:23" ht="12.75">
      <c r="A70" s="15">
        <v>4</v>
      </c>
      <c r="B70" s="8" t="s">
        <v>197</v>
      </c>
      <c r="C70" s="7"/>
      <c r="D70" s="7"/>
      <c r="E70" s="7"/>
      <c r="F70" s="7"/>
      <c r="G70" s="7"/>
      <c r="H70" s="7"/>
      <c r="I70" s="7"/>
      <c r="J70" s="7"/>
      <c r="K70" s="7"/>
      <c r="L70" s="29">
        <f>IF(COUNTBLANK(C70:K70)&gt;0,"",SUM(C70:K70))</f>
      </c>
      <c r="M70" s="7">
        <v>10</v>
      </c>
      <c r="N70" s="7">
        <v>8</v>
      </c>
      <c r="O70" s="7">
        <v>10</v>
      </c>
      <c r="P70" s="9">
        <v>9</v>
      </c>
      <c r="Q70" s="9">
        <v>8</v>
      </c>
      <c r="R70" s="9">
        <v>10</v>
      </c>
      <c r="S70" s="9">
        <v>10</v>
      </c>
      <c r="T70" s="9">
        <v>9</v>
      </c>
      <c r="U70" s="9">
        <v>8</v>
      </c>
      <c r="V70" s="29">
        <f>IF(COUNTBLANK(M70:U70)&gt;0,"",SUM(M70:U70))</f>
        <v>82</v>
      </c>
      <c r="W70" s="34">
        <f>IF(COUNT(L70,V70)&gt;0,SUM(L70,V70),0)</f>
        <v>82</v>
      </c>
    </row>
    <row r="71" spans="1:23" ht="12.75">
      <c r="A71" s="15">
        <v>5</v>
      </c>
      <c r="B71" s="8" t="s">
        <v>230</v>
      </c>
      <c r="C71" s="7"/>
      <c r="D71" s="7"/>
      <c r="E71" s="7"/>
      <c r="F71" s="7"/>
      <c r="G71" s="7"/>
      <c r="H71" s="7"/>
      <c r="I71" s="7"/>
      <c r="J71" s="7"/>
      <c r="K71" s="7"/>
      <c r="L71" s="29">
        <f>IF(COUNTBLANK(C71:K71)&gt;0,"",SUM(C71:K71))</f>
      </c>
      <c r="M71" s="7">
        <v>10</v>
      </c>
      <c r="N71" s="7">
        <v>8</v>
      </c>
      <c r="O71" s="7">
        <v>10</v>
      </c>
      <c r="P71" s="9">
        <v>10</v>
      </c>
      <c r="Q71" s="9">
        <v>8</v>
      </c>
      <c r="R71" s="9">
        <v>10</v>
      </c>
      <c r="S71" s="9">
        <v>10</v>
      </c>
      <c r="T71" s="9">
        <v>5</v>
      </c>
      <c r="U71" s="9">
        <v>9</v>
      </c>
      <c r="V71" s="29">
        <f>IF(COUNTBLANK(M71:U71)&gt;0,"",SUM(M71:U71))</f>
        <v>80</v>
      </c>
      <c r="W71" s="34">
        <f>IF(COUNT(L71,V71)&gt;0,SUM(L71,V71),0)</f>
        <v>80</v>
      </c>
    </row>
    <row r="72" spans="1:23" ht="12.7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19">
        <f>(SUM(L67:L71))-(MAX(L67:L71))</f>
        <v>122</v>
      </c>
      <c r="M72" s="24"/>
      <c r="N72" s="25"/>
      <c r="O72" s="25"/>
      <c r="P72" s="25"/>
      <c r="Q72" s="25"/>
      <c r="R72" s="25"/>
      <c r="S72" s="25"/>
      <c r="T72" s="25"/>
      <c r="U72" s="25"/>
      <c r="V72" s="26"/>
      <c r="W72" s="37">
        <f>IF(COUNT(W67:W71)=5,(SUM(W67:W71))-(MAX(W67:W71)),(IF(COUNT(W67:W71)=4,SUM(W67:W71),IF(COUNTBLANK(W67:W71)&gt;0,SUM(W67:W71),"DQ"))))</f>
        <v>271</v>
      </c>
    </row>
    <row r="73" spans="1:23" ht="12.75">
      <c r="A73" s="60" t="s">
        <v>53</v>
      </c>
      <c r="B73" s="6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35"/>
    </row>
    <row r="74" spans="1:23" ht="12.75">
      <c r="A74" s="30" t="s">
        <v>0</v>
      </c>
      <c r="B74" s="31"/>
      <c r="C74" s="32">
        <v>1</v>
      </c>
      <c r="D74" s="32">
        <v>2</v>
      </c>
      <c r="E74" s="32">
        <v>3</v>
      </c>
      <c r="F74" s="32">
        <v>4</v>
      </c>
      <c r="G74" s="32">
        <v>5</v>
      </c>
      <c r="H74" s="32">
        <v>6</v>
      </c>
      <c r="I74" s="32">
        <v>7</v>
      </c>
      <c r="J74" s="32">
        <v>8</v>
      </c>
      <c r="K74" s="32">
        <v>9</v>
      </c>
      <c r="L74" s="32" t="s">
        <v>1</v>
      </c>
      <c r="M74" s="32">
        <v>10</v>
      </c>
      <c r="N74" s="32">
        <v>11</v>
      </c>
      <c r="O74" s="32">
        <v>12</v>
      </c>
      <c r="P74" s="32">
        <v>13</v>
      </c>
      <c r="Q74" s="32">
        <v>14</v>
      </c>
      <c r="R74" s="32">
        <v>15</v>
      </c>
      <c r="S74" s="32">
        <v>16</v>
      </c>
      <c r="T74" s="32">
        <v>17</v>
      </c>
      <c r="U74" s="32">
        <v>18</v>
      </c>
      <c r="V74" s="33" t="s">
        <v>2</v>
      </c>
      <c r="W74" s="36" t="s">
        <v>3</v>
      </c>
    </row>
    <row r="75" spans="1:23" ht="12.75">
      <c r="A75" s="15">
        <v>1</v>
      </c>
      <c r="B75" s="6" t="s">
        <v>66</v>
      </c>
      <c r="C75" s="7">
        <v>4</v>
      </c>
      <c r="D75" s="7">
        <v>5</v>
      </c>
      <c r="E75" s="7">
        <v>4</v>
      </c>
      <c r="F75" s="7">
        <v>6</v>
      </c>
      <c r="G75" s="7">
        <v>6</v>
      </c>
      <c r="H75" s="7">
        <v>5</v>
      </c>
      <c r="I75" s="7">
        <v>4</v>
      </c>
      <c r="J75" s="7">
        <v>5</v>
      </c>
      <c r="K75" s="7">
        <v>8</v>
      </c>
      <c r="L75" s="29">
        <f>IF(COUNTBLANK(C75:K75)&gt;0,"",SUM(C75:K75))</f>
        <v>47</v>
      </c>
      <c r="M75" s="7"/>
      <c r="N75" s="7"/>
      <c r="O75" s="7"/>
      <c r="P75" s="7"/>
      <c r="Q75" s="7"/>
      <c r="R75" s="7"/>
      <c r="S75" s="7"/>
      <c r="T75" s="7"/>
      <c r="U75" s="7"/>
      <c r="V75" s="29">
        <f>IF(COUNTBLANK(M75:U75)&gt;0,"",SUM(M75:U75))</f>
      </c>
      <c r="W75" s="34">
        <f>IF(COUNT(L75,V75)&gt;0,SUM(L75,V75),0)</f>
        <v>47</v>
      </c>
    </row>
    <row r="76" spans="1:23" ht="12.75">
      <c r="A76" s="15">
        <v>2</v>
      </c>
      <c r="B76" s="8" t="s">
        <v>67</v>
      </c>
      <c r="C76" s="7">
        <v>3</v>
      </c>
      <c r="D76" s="7">
        <v>5</v>
      </c>
      <c r="E76" s="7">
        <v>3</v>
      </c>
      <c r="F76" s="7">
        <v>7</v>
      </c>
      <c r="G76" s="7">
        <v>4</v>
      </c>
      <c r="H76" s="7">
        <v>5</v>
      </c>
      <c r="I76" s="7">
        <v>7</v>
      </c>
      <c r="J76" s="7">
        <v>3</v>
      </c>
      <c r="K76" s="7">
        <v>4</v>
      </c>
      <c r="L76" s="29">
        <f>IF(COUNTBLANK(C76:K76)&gt;0,"",SUM(C76:K76))</f>
        <v>41</v>
      </c>
      <c r="M76" s="7"/>
      <c r="N76" s="7"/>
      <c r="O76" s="7"/>
      <c r="P76" s="9"/>
      <c r="Q76" s="9"/>
      <c r="R76" s="9"/>
      <c r="S76" s="9"/>
      <c r="T76" s="9"/>
      <c r="U76" s="9"/>
      <c r="V76" s="29">
        <f>IF(COUNTBLANK(M76:U76)&gt;0,"",SUM(M76:U76))</f>
      </c>
      <c r="W76" s="34">
        <f>IF(COUNT(L76,V76)&gt;0,SUM(L76,V76),0)</f>
        <v>41</v>
      </c>
    </row>
    <row r="77" spans="1:23" ht="12.75">
      <c r="A77" s="15">
        <v>3</v>
      </c>
      <c r="B77" s="8" t="s">
        <v>68</v>
      </c>
      <c r="C77" s="7">
        <v>5</v>
      </c>
      <c r="D77" s="7">
        <v>4</v>
      </c>
      <c r="E77" s="7">
        <v>9</v>
      </c>
      <c r="F77" s="7">
        <v>6</v>
      </c>
      <c r="G77" s="7">
        <v>7</v>
      </c>
      <c r="H77" s="7">
        <v>6</v>
      </c>
      <c r="I77" s="7">
        <v>6</v>
      </c>
      <c r="J77" s="7">
        <v>4</v>
      </c>
      <c r="K77" s="7">
        <v>6</v>
      </c>
      <c r="L77" s="29">
        <f>IF(COUNTBLANK(C77:K77)&gt;0,"",SUM(C77:K77))</f>
        <v>53</v>
      </c>
      <c r="M77" s="7"/>
      <c r="N77" s="7"/>
      <c r="O77" s="7"/>
      <c r="P77" s="9"/>
      <c r="Q77" s="9"/>
      <c r="R77" s="9"/>
      <c r="S77" s="9"/>
      <c r="T77" s="9"/>
      <c r="U77" s="9"/>
      <c r="V77" s="29">
        <f>IF(COUNTBLANK(M77:U77)&gt;0,"",SUM(M77:U77))</f>
      </c>
      <c r="W77" s="34">
        <f>IF(COUNT(L77,V77)&gt;0,SUM(L77,V77),0)</f>
        <v>53</v>
      </c>
    </row>
    <row r="78" spans="1:23" ht="12.75">
      <c r="A78" s="15">
        <v>4</v>
      </c>
      <c r="B78" s="8" t="s">
        <v>69</v>
      </c>
      <c r="C78" s="7"/>
      <c r="D78" s="7"/>
      <c r="E78" s="7"/>
      <c r="F78" s="7"/>
      <c r="G78" s="7"/>
      <c r="H78" s="7"/>
      <c r="I78" s="7"/>
      <c r="J78" s="7"/>
      <c r="K78" s="7"/>
      <c r="L78" s="29">
        <f>IF(COUNTBLANK(C78:K78)&gt;0,"",SUM(C78:K78))</f>
      </c>
      <c r="M78" s="7">
        <v>7</v>
      </c>
      <c r="N78" s="7">
        <v>9</v>
      </c>
      <c r="O78" s="7">
        <v>6</v>
      </c>
      <c r="P78" s="9">
        <v>7</v>
      </c>
      <c r="Q78" s="9">
        <v>6</v>
      </c>
      <c r="R78" s="9">
        <v>6</v>
      </c>
      <c r="S78" s="9">
        <v>7</v>
      </c>
      <c r="T78" s="9">
        <v>4</v>
      </c>
      <c r="U78" s="9">
        <v>6</v>
      </c>
      <c r="V78" s="29">
        <f>IF(COUNTBLANK(M78:U78)&gt;0,"",SUM(M78:U78))</f>
        <v>58</v>
      </c>
      <c r="W78" s="34">
        <f>IF(COUNT(L78,V78)&gt;0,SUM(L78,V78),0)</f>
        <v>58</v>
      </c>
    </row>
    <row r="79" spans="1:23" ht="12.75">
      <c r="A79" s="15">
        <v>5</v>
      </c>
      <c r="B79" s="8" t="s">
        <v>70</v>
      </c>
      <c r="C79" s="7"/>
      <c r="D79" s="7"/>
      <c r="E79" s="7"/>
      <c r="F79" s="7"/>
      <c r="G79" s="7"/>
      <c r="H79" s="7"/>
      <c r="I79" s="7"/>
      <c r="J79" s="7"/>
      <c r="K79" s="7"/>
      <c r="L79" s="29">
        <f>IF(COUNTBLANK(C79:K79)&gt;0,"",SUM(C79:K79))</f>
      </c>
      <c r="M79" s="7">
        <v>4</v>
      </c>
      <c r="N79" s="7">
        <v>6</v>
      </c>
      <c r="O79" s="7">
        <v>6</v>
      </c>
      <c r="P79" s="9">
        <v>7</v>
      </c>
      <c r="Q79" s="9">
        <v>8</v>
      </c>
      <c r="R79" s="9">
        <v>4</v>
      </c>
      <c r="S79" s="9">
        <v>6</v>
      </c>
      <c r="T79" s="9">
        <v>3</v>
      </c>
      <c r="U79" s="9">
        <v>5</v>
      </c>
      <c r="V79" s="29">
        <f>IF(COUNTBLANK(M79:U79)&gt;0,"",SUM(M79:U79))</f>
        <v>49</v>
      </c>
      <c r="W79" s="34">
        <f>IF(COUNT(L79,V79)&gt;0,SUM(L79,V79),0)</f>
        <v>49</v>
      </c>
    </row>
    <row r="80" spans="1:23" ht="12.75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19">
        <f>(SUM(L75:L79))-(MAX(L75:L79))</f>
        <v>88</v>
      </c>
      <c r="M80" s="24"/>
      <c r="N80" s="25"/>
      <c r="O80" s="25"/>
      <c r="P80" s="25"/>
      <c r="Q80" s="25"/>
      <c r="R80" s="25"/>
      <c r="S80" s="25"/>
      <c r="T80" s="25"/>
      <c r="U80" s="25"/>
      <c r="V80" s="26"/>
      <c r="W80" s="37">
        <f>IF(COUNT(W75:W79)=5,(SUM(W75:W79))-(MAX(W75:W79)),(IF(COUNT(W75:W79)=4,SUM(W75:W79),IF(COUNTBLANK(W75:W79)&gt;0,SUM(W75:W79),"DQ"))))</f>
        <v>190</v>
      </c>
    </row>
    <row r="81" spans="1:23" ht="12.75">
      <c r="A81" s="60" t="s">
        <v>54</v>
      </c>
      <c r="B81" s="6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35"/>
    </row>
    <row r="82" spans="1:23" ht="12.75">
      <c r="A82" s="30" t="s">
        <v>0</v>
      </c>
      <c r="B82" s="31"/>
      <c r="C82" s="32">
        <v>1</v>
      </c>
      <c r="D82" s="32">
        <v>2</v>
      </c>
      <c r="E82" s="32">
        <v>3</v>
      </c>
      <c r="F82" s="32">
        <v>4</v>
      </c>
      <c r="G82" s="32">
        <v>5</v>
      </c>
      <c r="H82" s="32">
        <v>6</v>
      </c>
      <c r="I82" s="32">
        <v>7</v>
      </c>
      <c r="J82" s="32">
        <v>8</v>
      </c>
      <c r="K82" s="32">
        <v>9</v>
      </c>
      <c r="L82" s="32" t="s">
        <v>1</v>
      </c>
      <c r="M82" s="32">
        <v>10</v>
      </c>
      <c r="N82" s="32">
        <v>11</v>
      </c>
      <c r="O82" s="32">
        <v>12</v>
      </c>
      <c r="P82" s="32">
        <v>13</v>
      </c>
      <c r="Q82" s="32">
        <v>14</v>
      </c>
      <c r="R82" s="32">
        <v>15</v>
      </c>
      <c r="S82" s="32">
        <v>16</v>
      </c>
      <c r="T82" s="32">
        <v>17</v>
      </c>
      <c r="U82" s="32">
        <v>18</v>
      </c>
      <c r="V82" s="33" t="s">
        <v>2</v>
      </c>
      <c r="W82" s="36" t="s">
        <v>3</v>
      </c>
    </row>
    <row r="83" spans="1:23" ht="12.75">
      <c r="A83" s="15">
        <v>1</v>
      </c>
      <c r="B83" s="6" t="s">
        <v>61</v>
      </c>
      <c r="C83" s="7">
        <v>4</v>
      </c>
      <c r="D83" s="7">
        <v>5</v>
      </c>
      <c r="E83" s="7">
        <v>4</v>
      </c>
      <c r="F83" s="7">
        <v>9</v>
      </c>
      <c r="G83" s="7">
        <v>7</v>
      </c>
      <c r="H83" s="7">
        <v>7</v>
      </c>
      <c r="I83" s="7">
        <v>9</v>
      </c>
      <c r="J83" s="7">
        <v>4</v>
      </c>
      <c r="K83" s="7">
        <v>7</v>
      </c>
      <c r="L83" s="29">
        <f>IF(COUNTBLANK(C83:K83)&gt;0,"",SUM(C83:K83))</f>
        <v>56</v>
      </c>
      <c r="M83" s="7"/>
      <c r="N83" s="7"/>
      <c r="O83" s="7"/>
      <c r="P83" s="7"/>
      <c r="Q83" s="7"/>
      <c r="R83" s="7"/>
      <c r="S83" s="7"/>
      <c r="T83" s="7"/>
      <c r="U83" s="7"/>
      <c r="V83" s="29">
        <f>IF(COUNTBLANK(M83:U83)&gt;0,"",SUM(M83:U83))</f>
      </c>
      <c r="W83" s="34">
        <f>IF(COUNT(L83,V83)&gt;0,SUM(L83,V83),0)</f>
        <v>56</v>
      </c>
    </row>
    <row r="84" spans="1:23" ht="12.75">
      <c r="A84" s="15">
        <v>2</v>
      </c>
      <c r="B84" s="8" t="s">
        <v>62</v>
      </c>
      <c r="C84" s="7">
        <v>8</v>
      </c>
      <c r="D84" s="7">
        <v>10</v>
      </c>
      <c r="E84" s="7">
        <v>7</v>
      </c>
      <c r="F84" s="7">
        <v>9</v>
      </c>
      <c r="G84" s="7">
        <v>5</v>
      </c>
      <c r="H84" s="7">
        <v>7</v>
      </c>
      <c r="I84" s="7">
        <v>6</v>
      </c>
      <c r="J84" s="7">
        <v>6</v>
      </c>
      <c r="K84" s="7">
        <v>6</v>
      </c>
      <c r="L84" s="29">
        <f>IF(COUNTBLANK(C84:K84)&gt;0,"",SUM(C84:K84))</f>
        <v>64</v>
      </c>
      <c r="M84" s="7"/>
      <c r="N84" s="7"/>
      <c r="O84" s="7"/>
      <c r="P84" s="9"/>
      <c r="Q84" s="9"/>
      <c r="R84" s="9"/>
      <c r="S84" s="9"/>
      <c r="T84" s="9"/>
      <c r="U84" s="9"/>
      <c r="V84" s="29">
        <f>IF(COUNTBLANK(M84:U84)&gt;0,"",SUM(M84:U84))</f>
      </c>
      <c r="W84" s="34">
        <f>IF(COUNT(L84,V84)&gt;0,SUM(L84,V84),0)</f>
        <v>64</v>
      </c>
    </row>
    <row r="85" spans="1:23" ht="12.75">
      <c r="A85" s="15">
        <v>3</v>
      </c>
      <c r="B85" s="8" t="s">
        <v>63</v>
      </c>
      <c r="C85" s="7">
        <v>5</v>
      </c>
      <c r="D85" s="7">
        <v>4</v>
      </c>
      <c r="E85" s="7">
        <v>5</v>
      </c>
      <c r="F85" s="7">
        <v>7</v>
      </c>
      <c r="G85" s="7">
        <v>5</v>
      </c>
      <c r="H85" s="7">
        <v>7</v>
      </c>
      <c r="I85" s="7">
        <v>7</v>
      </c>
      <c r="J85" s="7">
        <v>3</v>
      </c>
      <c r="K85" s="7">
        <v>7</v>
      </c>
      <c r="L85" s="29">
        <f>IF(COUNTBLANK(C85:K85)&gt;0,"",SUM(C85:K85))</f>
        <v>50</v>
      </c>
      <c r="M85" s="7"/>
      <c r="N85" s="7"/>
      <c r="O85" s="7"/>
      <c r="P85" s="9"/>
      <c r="Q85" s="9"/>
      <c r="R85" s="9"/>
      <c r="S85" s="9"/>
      <c r="T85" s="9"/>
      <c r="U85" s="9"/>
      <c r="V85" s="29">
        <f>IF(COUNTBLANK(M85:U85)&gt;0,"",SUM(M85:U85))</f>
      </c>
      <c r="W85" s="34">
        <f>IF(COUNT(L85,V85)&gt;0,SUM(L85,V85),0)</f>
        <v>50</v>
      </c>
    </row>
    <row r="86" spans="1:23" ht="12.75">
      <c r="A86" s="15">
        <v>4</v>
      </c>
      <c r="B86" s="8" t="s">
        <v>64</v>
      </c>
      <c r="C86" s="7"/>
      <c r="D86" s="7"/>
      <c r="E86" s="7"/>
      <c r="F86" s="7"/>
      <c r="G86" s="7"/>
      <c r="H86" s="7"/>
      <c r="I86" s="7"/>
      <c r="J86" s="7"/>
      <c r="K86" s="7"/>
      <c r="L86" s="29">
        <f>IF(COUNTBLANK(C86:K86)&gt;0,"",SUM(C86:K86))</f>
      </c>
      <c r="M86" s="7">
        <v>8</v>
      </c>
      <c r="N86" s="7">
        <v>8</v>
      </c>
      <c r="O86" s="7">
        <v>7</v>
      </c>
      <c r="P86" s="9">
        <v>8</v>
      </c>
      <c r="Q86" s="9">
        <v>10</v>
      </c>
      <c r="R86" s="9">
        <v>6</v>
      </c>
      <c r="S86" s="9">
        <v>8</v>
      </c>
      <c r="T86" s="9">
        <v>6</v>
      </c>
      <c r="U86" s="9">
        <v>8</v>
      </c>
      <c r="V86" s="29">
        <f>IF(COUNTBLANK(M86:U86)&gt;0,"",SUM(M86:U86))</f>
        <v>69</v>
      </c>
      <c r="W86" s="34">
        <f>IF(COUNT(L86,V86)&gt;0,SUM(L86,V86),0)</f>
        <v>69</v>
      </c>
    </row>
    <row r="87" spans="1:23" ht="12.75">
      <c r="A87" s="15">
        <v>5</v>
      </c>
      <c r="B87" s="8" t="s">
        <v>65</v>
      </c>
      <c r="C87" s="7"/>
      <c r="D87" s="7"/>
      <c r="E87" s="7"/>
      <c r="F87" s="7"/>
      <c r="G87" s="7"/>
      <c r="H87" s="7"/>
      <c r="I87" s="7"/>
      <c r="J87" s="7"/>
      <c r="K87" s="7"/>
      <c r="L87" s="29">
        <f>IF(COUNTBLANK(C87:K87)&gt;0,"",SUM(C87:K87))</f>
      </c>
      <c r="M87" s="7">
        <v>9</v>
      </c>
      <c r="N87" s="7">
        <v>9</v>
      </c>
      <c r="O87" s="7">
        <v>9</v>
      </c>
      <c r="P87" s="9">
        <v>9</v>
      </c>
      <c r="Q87" s="9">
        <v>9</v>
      </c>
      <c r="R87" s="9">
        <v>9</v>
      </c>
      <c r="S87" s="9">
        <v>9</v>
      </c>
      <c r="T87" s="9">
        <v>9</v>
      </c>
      <c r="U87" s="9">
        <v>9</v>
      </c>
      <c r="V87" s="29">
        <f>IF(COUNTBLANK(M87:U87)&gt;0,"",SUM(M87:U87))</f>
        <v>81</v>
      </c>
      <c r="W87" s="34">
        <f>IF(COUNT(L87,V87)&gt;0,SUM(L87,V87),0)</f>
        <v>81</v>
      </c>
    </row>
    <row r="88" spans="1:23" ht="12.75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19">
        <f>(SUM(L83:L87))-(MAX(L83:L87))</f>
        <v>106</v>
      </c>
      <c r="M88" s="24"/>
      <c r="N88" s="25"/>
      <c r="O88" s="25"/>
      <c r="P88" s="25"/>
      <c r="Q88" s="25"/>
      <c r="R88" s="25"/>
      <c r="S88" s="25"/>
      <c r="T88" s="25"/>
      <c r="U88" s="25"/>
      <c r="V88" s="26"/>
      <c r="W88" s="37">
        <f>IF(COUNT(W83:W87)=5,(SUM(W83:W87))-(MAX(W83:W87)),(IF(COUNT(W83:W87)=4,SUM(W83:W87),IF(COUNTBLANK(W83:W87)&gt;0,SUM(W83:W87),"DQ"))))</f>
        <v>239</v>
      </c>
    </row>
    <row r="89" spans="1:23" ht="12.75">
      <c r="A89" s="60" t="s">
        <v>55</v>
      </c>
      <c r="B89" s="6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35"/>
    </row>
    <row r="90" spans="1:23" ht="12.75">
      <c r="A90" s="30" t="s">
        <v>0</v>
      </c>
      <c r="B90" s="31"/>
      <c r="C90" s="32">
        <v>1</v>
      </c>
      <c r="D90" s="32">
        <v>2</v>
      </c>
      <c r="E90" s="32">
        <v>3</v>
      </c>
      <c r="F90" s="32">
        <v>4</v>
      </c>
      <c r="G90" s="32">
        <v>5</v>
      </c>
      <c r="H90" s="32">
        <v>6</v>
      </c>
      <c r="I90" s="32">
        <v>7</v>
      </c>
      <c r="J90" s="32">
        <v>8</v>
      </c>
      <c r="K90" s="32">
        <v>9</v>
      </c>
      <c r="L90" s="32" t="s">
        <v>1</v>
      </c>
      <c r="M90" s="32">
        <v>10</v>
      </c>
      <c r="N90" s="32">
        <v>11</v>
      </c>
      <c r="O90" s="32">
        <v>12</v>
      </c>
      <c r="P90" s="32">
        <v>13</v>
      </c>
      <c r="Q90" s="32">
        <v>14</v>
      </c>
      <c r="R90" s="32">
        <v>15</v>
      </c>
      <c r="S90" s="32">
        <v>16</v>
      </c>
      <c r="T90" s="32">
        <v>17</v>
      </c>
      <c r="U90" s="32">
        <v>18</v>
      </c>
      <c r="V90" s="33" t="s">
        <v>2</v>
      </c>
      <c r="W90" s="36" t="s">
        <v>3</v>
      </c>
    </row>
    <row r="91" spans="1:23" ht="12.75">
      <c r="A91" s="15">
        <v>1</v>
      </c>
      <c r="B91" s="6" t="s">
        <v>83</v>
      </c>
      <c r="C91" s="7">
        <v>8</v>
      </c>
      <c r="D91" s="7">
        <v>10</v>
      </c>
      <c r="E91" s="7">
        <v>6</v>
      </c>
      <c r="F91" s="7">
        <v>10</v>
      </c>
      <c r="G91" s="7">
        <v>4</v>
      </c>
      <c r="H91" s="7">
        <v>8</v>
      </c>
      <c r="I91" s="7">
        <v>7</v>
      </c>
      <c r="J91" s="7">
        <v>6</v>
      </c>
      <c r="K91" s="7">
        <v>9</v>
      </c>
      <c r="L91" s="29">
        <f>IF(COUNTBLANK(C91:K91)&gt;0,"",SUM(C91:K91))</f>
        <v>68</v>
      </c>
      <c r="M91" s="7"/>
      <c r="N91" s="7"/>
      <c r="O91" s="7"/>
      <c r="P91" s="7"/>
      <c r="Q91" s="7"/>
      <c r="R91" s="7"/>
      <c r="S91" s="7"/>
      <c r="T91" s="7"/>
      <c r="U91" s="7"/>
      <c r="V91" s="29">
        <f>IF(COUNTBLANK(M91:U91)&gt;0,"",SUM(M91:U91))</f>
      </c>
      <c r="W91" s="34">
        <f>IF(COUNT(L91,V91)&gt;0,SUM(L91,V91),0)</f>
        <v>68</v>
      </c>
    </row>
    <row r="92" spans="1:23" ht="12.75">
      <c r="A92" s="15">
        <v>2</v>
      </c>
      <c r="B92" s="8" t="s">
        <v>84</v>
      </c>
      <c r="C92" s="7">
        <v>5</v>
      </c>
      <c r="D92" s="7">
        <v>4</v>
      </c>
      <c r="E92" s="7">
        <v>4</v>
      </c>
      <c r="F92" s="7">
        <v>8</v>
      </c>
      <c r="G92" s="7">
        <v>6</v>
      </c>
      <c r="H92" s="7">
        <v>7</v>
      </c>
      <c r="I92" s="7">
        <v>5</v>
      </c>
      <c r="J92" s="7">
        <v>4</v>
      </c>
      <c r="K92" s="7">
        <v>5</v>
      </c>
      <c r="L92" s="29">
        <f>IF(COUNTBLANK(C92:K92)&gt;0,"",SUM(C92:K92))</f>
        <v>48</v>
      </c>
      <c r="M92" s="7"/>
      <c r="N92" s="7"/>
      <c r="O92" s="7"/>
      <c r="P92" s="9"/>
      <c r="Q92" s="9"/>
      <c r="R92" s="9"/>
      <c r="S92" s="9"/>
      <c r="T92" s="9"/>
      <c r="U92" s="9"/>
      <c r="V92" s="29">
        <f>IF(COUNTBLANK(M92:U92)&gt;0,"",SUM(M92:U92))</f>
      </c>
      <c r="W92" s="34">
        <f>IF(COUNT(L92,V92)&gt;0,SUM(L92,V92),0)</f>
        <v>48</v>
      </c>
    </row>
    <row r="93" spans="1:23" ht="12.75">
      <c r="A93" s="15">
        <v>3</v>
      </c>
      <c r="B93" s="8" t="s">
        <v>85</v>
      </c>
      <c r="C93" s="7">
        <v>5</v>
      </c>
      <c r="D93" s="7">
        <v>5</v>
      </c>
      <c r="E93" s="7">
        <v>5</v>
      </c>
      <c r="F93" s="7">
        <v>5</v>
      </c>
      <c r="G93" s="7">
        <v>8</v>
      </c>
      <c r="H93" s="7">
        <v>5</v>
      </c>
      <c r="I93" s="7">
        <v>7</v>
      </c>
      <c r="J93" s="7">
        <v>7</v>
      </c>
      <c r="K93" s="7">
        <v>6</v>
      </c>
      <c r="L93" s="29">
        <f>IF(COUNTBLANK(C93:K93)&gt;0,"",SUM(C93:K93))</f>
        <v>53</v>
      </c>
      <c r="M93" s="7"/>
      <c r="N93" s="7"/>
      <c r="O93" s="7"/>
      <c r="P93" s="9"/>
      <c r="Q93" s="9"/>
      <c r="R93" s="9"/>
      <c r="S93" s="9"/>
      <c r="T93" s="9"/>
      <c r="U93" s="9"/>
      <c r="V93" s="29">
        <f>IF(COUNTBLANK(M93:U93)&gt;0,"",SUM(M93:U93))</f>
      </c>
      <c r="W93" s="34">
        <f>IF(COUNT(L93,V93)&gt;0,SUM(L93,V93),0)</f>
        <v>53</v>
      </c>
    </row>
    <row r="94" spans="1:23" ht="12.75">
      <c r="A94" s="15">
        <v>4</v>
      </c>
      <c r="B94" s="8" t="s">
        <v>86</v>
      </c>
      <c r="C94" s="7"/>
      <c r="D94" s="7"/>
      <c r="E94" s="7"/>
      <c r="F94" s="7"/>
      <c r="G94" s="7"/>
      <c r="H94" s="7"/>
      <c r="I94" s="7"/>
      <c r="J94" s="7"/>
      <c r="K94" s="7"/>
      <c r="L94" s="29">
        <f>IF(COUNTBLANK(C94:K94)&gt;0,"",SUM(C94:K94))</f>
      </c>
      <c r="M94" s="7">
        <v>10</v>
      </c>
      <c r="N94" s="7">
        <v>10</v>
      </c>
      <c r="O94" s="7">
        <v>9</v>
      </c>
      <c r="P94" s="9">
        <v>10</v>
      </c>
      <c r="Q94" s="9">
        <v>10</v>
      </c>
      <c r="R94" s="9">
        <v>10</v>
      </c>
      <c r="S94" s="9">
        <v>7</v>
      </c>
      <c r="T94" s="9">
        <v>10</v>
      </c>
      <c r="U94" s="9">
        <v>10</v>
      </c>
      <c r="V94" s="29">
        <f>IF(COUNTBLANK(M94:U94)&gt;0,"",SUM(M94:U94))</f>
        <v>86</v>
      </c>
      <c r="W94" s="34">
        <f>IF(COUNT(L94,V94)&gt;0,SUM(L94,V94),0)</f>
        <v>86</v>
      </c>
    </row>
    <row r="95" spans="1:23" ht="12.75">
      <c r="A95" s="15">
        <v>5</v>
      </c>
      <c r="B95" s="8" t="s">
        <v>87</v>
      </c>
      <c r="C95" s="7"/>
      <c r="D95" s="7"/>
      <c r="E95" s="7"/>
      <c r="F95" s="7"/>
      <c r="G95" s="7"/>
      <c r="H95" s="7"/>
      <c r="I95" s="7"/>
      <c r="J95" s="7"/>
      <c r="K95" s="7"/>
      <c r="L95" s="29">
        <f>IF(COUNTBLANK(C95:K95)&gt;0,"",SUM(C95:K95))</f>
      </c>
      <c r="M95" s="7">
        <v>5</v>
      </c>
      <c r="N95" s="7">
        <v>7</v>
      </c>
      <c r="O95" s="7">
        <v>7</v>
      </c>
      <c r="P95" s="9">
        <v>7</v>
      </c>
      <c r="Q95" s="9">
        <v>8</v>
      </c>
      <c r="R95" s="9">
        <v>5</v>
      </c>
      <c r="S95" s="9">
        <v>7</v>
      </c>
      <c r="T95" s="9">
        <v>4</v>
      </c>
      <c r="U95" s="9">
        <v>8</v>
      </c>
      <c r="V95" s="29">
        <f>IF(COUNTBLANK(M95:U95)&gt;0,"",SUM(M95:U95))</f>
        <v>58</v>
      </c>
      <c r="W95" s="34">
        <f>IF(COUNT(L95,V95)&gt;0,SUM(L95,V95),0)</f>
        <v>58</v>
      </c>
    </row>
    <row r="96" spans="1:23" ht="12.75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19">
        <f>(SUM(L91:L95))-(MAX(L91:L95))</f>
        <v>101</v>
      </c>
      <c r="M96" s="24"/>
      <c r="N96" s="25"/>
      <c r="O96" s="25"/>
      <c r="P96" s="25"/>
      <c r="Q96" s="25"/>
      <c r="R96" s="25"/>
      <c r="S96" s="25"/>
      <c r="T96" s="25"/>
      <c r="U96" s="25"/>
      <c r="V96" s="26"/>
      <c r="W96" s="37">
        <f>IF(COUNT(W91:W95)=5,(SUM(W91:W95))-(MAX(W91:W95)),(IF(COUNT(W91:W95)=4,SUM(W91:W95),IF(COUNTBLANK(W91:W95)&gt;0,SUM(W91:W95),"DQ"))))</f>
        <v>227</v>
      </c>
    </row>
    <row r="97" spans="1:23" ht="12.75">
      <c r="A97" s="60" t="s">
        <v>58</v>
      </c>
      <c r="B97" s="6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35"/>
    </row>
    <row r="98" spans="1:23" ht="12.75">
      <c r="A98" s="30" t="s">
        <v>0</v>
      </c>
      <c r="B98" s="31"/>
      <c r="C98" s="32">
        <v>1</v>
      </c>
      <c r="D98" s="32">
        <v>2</v>
      </c>
      <c r="E98" s="32">
        <v>3</v>
      </c>
      <c r="F98" s="32">
        <v>4</v>
      </c>
      <c r="G98" s="32">
        <v>5</v>
      </c>
      <c r="H98" s="32">
        <v>6</v>
      </c>
      <c r="I98" s="32">
        <v>7</v>
      </c>
      <c r="J98" s="32">
        <v>8</v>
      </c>
      <c r="K98" s="32">
        <v>9</v>
      </c>
      <c r="L98" s="32" t="s">
        <v>1</v>
      </c>
      <c r="M98" s="32">
        <v>10</v>
      </c>
      <c r="N98" s="32">
        <v>11</v>
      </c>
      <c r="O98" s="32">
        <v>12</v>
      </c>
      <c r="P98" s="32">
        <v>13</v>
      </c>
      <c r="Q98" s="32">
        <v>14</v>
      </c>
      <c r="R98" s="32">
        <v>15</v>
      </c>
      <c r="S98" s="32">
        <v>16</v>
      </c>
      <c r="T98" s="32">
        <v>17</v>
      </c>
      <c r="U98" s="32">
        <v>18</v>
      </c>
      <c r="V98" s="33" t="s">
        <v>2</v>
      </c>
      <c r="W98" s="36" t="s">
        <v>3</v>
      </c>
    </row>
    <row r="99" spans="1:23" ht="12.75">
      <c r="A99" s="15">
        <v>1</v>
      </c>
      <c r="B99" s="6" t="s">
        <v>204</v>
      </c>
      <c r="C99" s="7">
        <v>4</v>
      </c>
      <c r="D99" s="7">
        <v>7</v>
      </c>
      <c r="E99" s="7">
        <v>3</v>
      </c>
      <c r="F99" s="7">
        <v>7</v>
      </c>
      <c r="G99" s="7">
        <v>5</v>
      </c>
      <c r="H99" s="7">
        <v>6</v>
      </c>
      <c r="I99" s="7">
        <v>6</v>
      </c>
      <c r="J99" s="7">
        <v>6</v>
      </c>
      <c r="K99" s="7">
        <v>7</v>
      </c>
      <c r="L99" s="29">
        <f>IF(COUNTBLANK(C99:K99)&gt;0,"",SUM(C99:K99))</f>
        <v>51</v>
      </c>
      <c r="M99" s="7"/>
      <c r="N99" s="7"/>
      <c r="O99" s="7"/>
      <c r="P99" s="7"/>
      <c r="Q99" s="7"/>
      <c r="R99" s="7"/>
      <c r="S99" s="7"/>
      <c r="T99" s="7"/>
      <c r="U99" s="7"/>
      <c r="V99" s="29">
        <f>IF(COUNTBLANK(M99:U99)&gt;0,"",SUM(M99:U99))</f>
      </c>
      <c r="W99" s="34">
        <f>IF(COUNT(L99,V99)&gt;0,SUM(L99,V99),0)</f>
        <v>51</v>
      </c>
    </row>
    <row r="100" spans="1:23" ht="12.75">
      <c r="A100" s="15">
        <v>2</v>
      </c>
      <c r="B100" s="8" t="s">
        <v>205</v>
      </c>
      <c r="C100" s="7">
        <v>7</v>
      </c>
      <c r="D100" s="7">
        <v>6</v>
      </c>
      <c r="E100" s="7">
        <v>3</v>
      </c>
      <c r="F100" s="7">
        <v>7</v>
      </c>
      <c r="G100" s="7">
        <v>6</v>
      </c>
      <c r="H100" s="7">
        <v>6</v>
      </c>
      <c r="I100" s="7">
        <v>7</v>
      </c>
      <c r="J100" s="7">
        <v>6</v>
      </c>
      <c r="K100" s="7">
        <v>7</v>
      </c>
      <c r="L100" s="29">
        <f>IF(COUNTBLANK(C100:K100)&gt;0,"",SUM(C100:K100))</f>
        <v>55</v>
      </c>
      <c r="M100" s="7"/>
      <c r="N100" s="7"/>
      <c r="O100" s="7"/>
      <c r="P100" s="9"/>
      <c r="Q100" s="9"/>
      <c r="R100" s="9"/>
      <c r="S100" s="9"/>
      <c r="T100" s="9"/>
      <c r="U100" s="9"/>
      <c r="V100" s="29">
        <f>IF(COUNTBLANK(M100:U100)&gt;0,"",SUM(M100:U100))</f>
      </c>
      <c r="W100" s="34">
        <f>IF(COUNT(L100,V100)&gt;0,SUM(L100,V100),0)</f>
        <v>55</v>
      </c>
    </row>
    <row r="101" spans="1:23" ht="12.75">
      <c r="A101" s="15">
        <v>3</v>
      </c>
      <c r="B101" s="8" t="s">
        <v>206</v>
      </c>
      <c r="C101" s="7">
        <v>4</v>
      </c>
      <c r="D101" s="7">
        <v>5</v>
      </c>
      <c r="E101" s="7">
        <v>9</v>
      </c>
      <c r="F101" s="7">
        <v>8</v>
      </c>
      <c r="G101" s="7">
        <v>6</v>
      </c>
      <c r="H101" s="7">
        <v>5</v>
      </c>
      <c r="I101" s="7">
        <v>7</v>
      </c>
      <c r="J101" s="7">
        <v>6</v>
      </c>
      <c r="K101" s="7">
        <v>5</v>
      </c>
      <c r="L101" s="29">
        <f>IF(COUNTBLANK(C101:K101)&gt;0,"",SUM(C101:K101))</f>
        <v>55</v>
      </c>
      <c r="M101" s="7"/>
      <c r="N101" s="7"/>
      <c r="O101" s="7"/>
      <c r="P101" s="9"/>
      <c r="Q101" s="9"/>
      <c r="R101" s="9"/>
      <c r="S101" s="9"/>
      <c r="T101" s="9"/>
      <c r="U101" s="9"/>
      <c r="V101" s="29">
        <f>IF(COUNTBLANK(M101:U101)&gt;0,"",SUM(M101:U101))</f>
      </c>
      <c r="W101" s="34">
        <f>IF(COUNT(L101,V101)&gt;0,SUM(L101,V101),0)</f>
        <v>55</v>
      </c>
    </row>
    <row r="102" spans="1:23" ht="12.75">
      <c r="A102" s="15">
        <v>4</v>
      </c>
      <c r="B102" s="8" t="s">
        <v>207</v>
      </c>
      <c r="C102" s="7"/>
      <c r="D102" s="7"/>
      <c r="E102" s="7"/>
      <c r="F102" s="7"/>
      <c r="G102" s="7"/>
      <c r="H102" s="7"/>
      <c r="I102" s="7"/>
      <c r="J102" s="7"/>
      <c r="K102" s="7"/>
      <c r="L102" s="29">
        <f>IF(COUNTBLANK(C102:K102)&gt;0,"",SUM(C102:K102))</f>
      </c>
      <c r="M102" s="7">
        <v>10</v>
      </c>
      <c r="N102" s="7">
        <v>7</v>
      </c>
      <c r="O102" s="7">
        <v>8</v>
      </c>
      <c r="P102" s="9">
        <v>7</v>
      </c>
      <c r="Q102" s="9">
        <v>7</v>
      </c>
      <c r="R102" s="9">
        <v>4</v>
      </c>
      <c r="S102" s="9">
        <v>10</v>
      </c>
      <c r="T102" s="9">
        <v>5</v>
      </c>
      <c r="U102" s="9">
        <v>6</v>
      </c>
      <c r="V102" s="29">
        <f>IF(COUNTBLANK(M102:U102)&gt;0,"",SUM(M102:U102))</f>
        <v>64</v>
      </c>
      <c r="W102" s="34">
        <f>IF(COUNT(L102,V102)&gt;0,SUM(L102,V102),0)</f>
        <v>64</v>
      </c>
    </row>
    <row r="103" spans="1:23" ht="12.75">
      <c r="A103" s="15">
        <v>5</v>
      </c>
      <c r="B103" s="8" t="s">
        <v>208</v>
      </c>
      <c r="C103" s="7"/>
      <c r="D103" s="7"/>
      <c r="E103" s="7"/>
      <c r="F103" s="7"/>
      <c r="G103" s="7"/>
      <c r="H103" s="7"/>
      <c r="I103" s="7"/>
      <c r="J103" s="7"/>
      <c r="K103" s="7"/>
      <c r="L103" s="29">
        <f>IF(COUNTBLANK(C103:K103)&gt;0,"",SUM(C103:K103))</f>
      </c>
      <c r="M103" s="7">
        <v>7</v>
      </c>
      <c r="N103" s="7">
        <v>10</v>
      </c>
      <c r="O103" s="7">
        <v>8</v>
      </c>
      <c r="P103" s="9">
        <v>6</v>
      </c>
      <c r="Q103" s="9">
        <v>8</v>
      </c>
      <c r="R103" s="9">
        <v>5</v>
      </c>
      <c r="S103" s="9">
        <v>10</v>
      </c>
      <c r="T103" s="9">
        <v>4</v>
      </c>
      <c r="U103" s="9">
        <v>6</v>
      </c>
      <c r="V103" s="29">
        <f>IF(COUNTBLANK(M103:U103)&gt;0,"",SUM(M103:U103))</f>
        <v>64</v>
      </c>
      <c r="W103" s="34">
        <f>IF(COUNT(L103,V103)&gt;0,SUM(L103,V103),0)</f>
        <v>64</v>
      </c>
    </row>
    <row r="104" spans="1:23" ht="12.75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19">
        <f>(SUM(L99:L103))-(MAX(L99:L103))</f>
        <v>106</v>
      </c>
      <c r="M104" s="24"/>
      <c r="N104" s="25"/>
      <c r="O104" s="25"/>
      <c r="P104" s="25"/>
      <c r="Q104" s="25"/>
      <c r="R104" s="25"/>
      <c r="S104" s="25"/>
      <c r="T104" s="25"/>
      <c r="U104" s="25"/>
      <c r="V104" s="26"/>
      <c r="W104" s="37">
        <f>IF(COUNT(W99:W103)=5,(SUM(W99:W103))-(MAX(W99:W103)),(IF(COUNT(W99:W103)=4,SUM(W99:W103),IF(COUNTBLANK(W99:W103)&gt;0,SUM(W99:W103),"DQ"))))</f>
        <v>225</v>
      </c>
    </row>
    <row r="105" spans="1:23" ht="12.75">
      <c r="A105" s="60" t="s">
        <v>56</v>
      </c>
      <c r="B105" s="6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35"/>
    </row>
    <row r="106" spans="1:23" ht="12.75">
      <c r="A106" s="30" t="s">
        <v>0</v>
      </c>
      <c r="B106" s="31"/>
      <c r="C106" s="32">
        <v>1</v>
      </c>
      <c r="D106" s="32">
        <v>2</v>
      </c>
      <c r="E106" s="32">
        <v>3</v>
      </c>
      <c r="F106" s="32">
        <v>4</v>
      </c>
      <c r="G106" s="32">
        <v>5</v>
      </c>
      <c r="H106" s="32">
        <v>6</v>
      </c>
      <c r="I106" s="32">
        <v>7</v>
      </c>
      <c r="J106" s="32">
        <v>8</v>
      </c>
      <c r="K106" s="32">
        <v>9</v>
      </c>
      <c r="L106" s="32" t="s">
        <v>1</v>
      </c>
      <c r="M106" s="32">
        <v>10</v>
      </c>
      <c r="N106" s="32">
        <v>11</v>
      </c>
      <c r="O106" s="32">
        <v>12</v>
      </c>
      <c r="P106" s="32">
        <v>13</v>
      </c>
      <c r="Q106" s="32">
        <v>14</v>
      </c>
      <c r="R106" s="32">
        <v>15</v>
      </c>
      <c r="S106" s="32">
        <v>16</v>
      </c>
      <c r="T106" s="32">
        <v>17</v>
      </c>
      <c r="U106" s="32">
        <v>18</v>
      </c>
      <c r="V106" s="33" t="s">
        <v>2</v>
      </c>
      <c r="W106" s="36" t="s">
        <v>3</v>
      </c>
    </row>
    <row r="107" spans="1:23" ht="12.75">
      <c r="A107" s="15">
        <v>1</v>
      </c>
      <c r="B107" s="6" t="s">
        <v>99</v>
      </c>
      <c r="C107" s="7">
        <v>4</v>
      </c>
      <c r="D107" s="7">
        <v>5</v>
      </c>
      <c r="E107" s="7">
        <v>3</v>
      </c>
      <c r="F107" s="7">
        <v>4</v>
      </c>
      <c r="G107" s="7">
        <v>7</v>
      </c>
      <c r="H107" s="7">
        <v>6</v>
      </c>
      <c r="I107" s="7">
        <v>7</v>
      </c>
      <c r="J107" s="7">
        <v>2</v>
      </c>
      <c r="K107" s="7">
        <v>6</v>
      </c>
      <c r="L107" s="29">
        <f>IF(COUNTBLANK(C107:K107)&gt;0,"",SUM(C107:K107))</f>
        <v>44</v>
      </c>
      <c r="M107" s="7"/>
      <c r="N107" s="7"/>
      <c r="O107" s="7"/>
      <c r="P107" s="7"/>
      <c r="Q107" s="7"/>
      <c r="R107" s="7"/>
      <c r="S107" s="7"/>
      <c r="T107" s="7"/>
      <c r="U107" s="7"/>
      <c r="V107" s="29">
        <f>IF(COUNTBLANK(M107:U107)&gt;0,"",SUM(M107:U107))</f>
      </c>
      <c r="W107" s="34">
        <f>IF(COUNT(L107,V107)&gt;0,SUM(L107,V107),0)</f>
        <v>44</v>
      </c>
    </row>
    <row r="108" spans="1:23" ht="12.75">
      <c r="A108" s="15">
        <v>2</v>
      </c>
      <c r="B108" s="8" t="s">
        <v>100</v>
      </c>
      <c r="C108" s="7">
        <v>7</v>
      </c>
      <c r="D108" s="7">
        <v>7</v>
      </c>
      <c r="E108" s="7">
        <v>4</v>
      </c>
      <c r="F108" s="7">
        <v>6</v>
      </c>
      <c r="G108" s="7">
        <v>9</v>
      </c>
      <c r="H108" s="7">
        <v>9</v>
      </c>
      <c r="I108" s="7">
        <v>7</v>
      </c>
      <c r="J108" s="7">
        <v>3</v>
      </c>
      <c r="K108" s="7">
        <v>6</v>
      </c>
      <c r="L108" s="29">
        <f>IF(COUNTBLANK(C108:K108)&gt;0,"",SUM(C108:K108))</f>
        <v>58</v>
      </c>
      <c r="M108" s="7"/>
      <c r="N108" s="7"/>
      <c r="O108" s="7"/>
      <c r="P108" s="9"/>
      <c r="Q108" s="9"/>
      <c r="R108" s="9"/>
      <c r="S108" s="9"/>
      <c r="T108" s="9"/>
      <c r="U108" s="9"/>
      <c r="V108" s="29">
        <f>IF(COUNTBLANK(M108:U108)&gt;0,"",SUM(M108:U108))</f>
      </c>
      <c r="W108" s="34">
        <f>IF(COUNT(L108,V108)&gt;0,SUM(L108,V108),0)</f>
        <v>58</v>
      </c>
    </row>
    <row r="109" spans="1:23" ht="12.75">
      <c r="A109" s="15">
        <v>3</v>
      </c>
      <c r="B109" s="8" t="s">
        <v>101</v>
      </c>
      <c r="C109" s="7">
        <v>4</v>
      </c>
      <c r="D109" s="7">
        <v>5</v>
      </c>
      <c r="E109" s="7">
        <v>5</v>
      </c>
      <c r="F109" s="7">
        <v>6</v>
      </c>
      <c r="G109" s="7">
        <v>5</v>
      </c>
      <c r="H109" s="7">
        <v>5</v>
      </c>
      <c r="I109" s="7">
        <v>5</v>
      </c>
      <c r="J109" s="7">
        <v>5</v>
      </c>
      <c r="K109" s="7">
        <v>7</v>
      </c>
      <c r="L109" s="29">
        <f>IF(COUNTBLANK(C109:K109)&gt;0,"",SUM(C109:K109))</f>
        <v>47</v>
      </c>
      <c r="M109" s="7"/>
      <c r="N109" s="7"/>
      <c r="O109" s="7"/>
      <c r="P109" s="9"/>
      <c r="Q109" s="9"/>
      <c r="R109" s="9"/>
      <c r="S109" s="9"/>
      <c r="T109" s="9"/>
      <c r="U109" s="9"/>
      <c r="V109" s="29">
        <f>IF(COUNTBLANK(M109:U109)&gt;0,"",SUM(M109:U109))</f>
      </c>
      <c r="W109" s="34">
        <f>IF(COUNT(L109,V109)&gt;0,SUM(L109,V109),0)</f>
        <v>47</v>
      </c>
    </row>
    <row r="110" spans="1:23" ht="12.75">
      <c r="A110" s="15">
        <v>4</v>
      </c>
      <c r="B110" s="8" t="s">
        <v>102</v>
      </c>
      <c r="C110" s="7"/>
      <c r="D110" s="7"/>
      <c r="E110" s="7"/>
      <c r="F110" s="7"/>
      <c r="G110" s="7"/>
      <c r="H110" s="7"/>
      <c r="I110" s="7"/>
      <c r="J110" s="7"/>
      <c r="K110" s="7"/>
      <c r="L110" s="29">
        <f>IF(COUNTBLANK(C110:K110)&gt;0,"",SUM(C110:K110))</f>
      </c>
      <c r="M110" s="7">
        <v>6</v>
      </c>
      <c r="N110" s="7">
        <v>6</v>
      </c>
      <c r="O110" s="7">
        <v>7</v>
      </c>
      <c r="P110" s="9">
        <v>6</v>
      </c>
      <c r="Q110" s="9">
        <v>4</v>
      </c>
      <c r="R110" s="9">
        <v>7</v>
      </c>
      <c r="S110" s="9">
        <v>7</v>
      </c>
      <c r="T110" s="9">
        <v>5</v>
      </c>
      <c r="U110" s="9">
        <v>6</v>
      </c>
      <c r="V110" s="29">
        <f>IF(COUNTBLANK(M110:U110)&gt;0,"",SUM(M110:U110))</f>
        <v>54</v>
      </c>
      <c r="W110" s="34">
        <f>IF(COUNT(L110,V110)&gt;0,SUM(L110,V110),0)</f>
        <v>54</v>
      </c>
    </row>
    <row r="111" spans="1:23" ht="12.75">
      <c r="A111" s="15">
        <v>5</v>
      </c>
      <c r="B111" s="8" t="s">
        <v>103</v>
      </c>
      <c r="C111" s="7"/>
      <c r="D111" s="7"/>
      <c r="E111" s="7"/>
      <c r="F111" s="7"/>
      <c r="G111" s="7"/>
      <c r="H111" s="7"/>
      <c r="I111" s="7"/>
      <c r="J111" s="7"/>
      <c r="K111" s="7"/>
      <c r="L111" s="29">
        <f>IF(COUNTBLANK(C111:K111)&gt;0,"",SUM(C111:K111))</f>
      </c>
      <c r="M111" s="7">
        <v>5</v>
      </c>
      <c r="N111" s="7">
        <v>7</v>
      </c>
      <c r="O111" s="7">
        <v>7</v>
      </c>
      <c r="P111" s="9">
        <v>4</v>
      </c>
      <c r="Q111" s="9">
        <v>10</v>
      </c>
      <c r="R111" s="9">
        <v>6</v>
      </c>
      <c r="S111" s="9">
        <v>6</v>
      </c>
      <c r="T111" s="9">
        <v>5</v>
      </c>
      <c r="U111" s="9">
        <v>7</v>
      </c>
      <c r="V111" s="29">
        <f>IF(COUNTBLANK(M111:U111)&gt;0,"",SUM(M111:U111))</f>
        <v>57</v>
      </c>
      <c r="W111" s="34">
        <f>IF(COUNT(L111,V111)&gt;0,SUM(L111,V111),0)</f>
        <v>57</v>
      </c>
    </row>
    <row r="112" spans="1:23" ht="12.75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19">
        <f>(SUM(L107:L111))-(MAX(L107:L111))</f>
        <v>91</v>
      </c>
      <c r="M112" s="24"/>
      <c r="N112" s="25"/>
      <c r="O112" s="25"/>
      <c r="P112" s="25"/>
      <c r="Q112" s="25"/>
      <c r="R112" s="25"/>
      <c r="S112" s="25"/>
      <c r="T112" s="25"/>
      <c r="U112" s="25"/>
      <c r="V112" s="26"/>
      <c r="W112" s="37">
        <f>IF(COUNT(W107:W111)=5,(SUM(W107:W111))-(MAX(W107:W111)),(IF(COUNT(W107:W111)=4,SUM(W107:W111),IF(COUNTBLANK(W107:W111)&gt;0,SUM(W107:W111),"DQ"))))</f>
        <v>202</v>
      </c>
    </row>
    <row r="113" spans="1:23" ht="12.75">
      <c r="A113" s="60" t="s">
        <v>57</v>
      </c>
      <c r="B113" s="6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35"/>
    </row>
    <row r="114" spans="1:23" ht="12.75">
      <c r="A114" s="30" t="s">
        <v>0</v>
      </c>
      <c r="B114" s="31"/>
      <c r="C114" s="32">
        <v>1</v>
      </c>
      <c r="D114" s="32">
        <v>2</v>
      </c>
      <c r="E114" s="32">
        <v>3</v>
      </c>
      <c r="F114" s="32">
        <v>4</v>
      </c>
      <c r="G114" s="32">
        <v>5</v>
      </c>
      <c r="H114" s="32">
        <v>6</v>
      </c>
      <c r="I114" s="32">
        <v>7</v>
      </c>
      <c r="J114" s="32">
        <v>8</v>
      </c>
      <c r="K114" s="32">
        <v>9</v>
      </c>
      <c r="L114" s="32" t="s">
        <v>1</v>
      </c>
      <c r="M114" s="32">
        <v>10</v>
      </c>
      <c r="N114" s="32">
        <v>11</v>
      </c>
      <c r="O114" s="32">
        <v>12</v>
      </c>
      <c r="P114" s="32">
        <v>13</v>
      </c>
      <c r="Q114" s="32">
        <v>14</v>
      </c>
      <c r="R114" s="32">
        <v>15</v>
      </c>
      <c r="S114" s="32">
        <v>16</v>
      </c>
      <c r="T114" s="32">
        <v>17</v>
      </c>
      <c r="U114" s="32">
        <v>18</v>
      </c>
      <c r="V114" s="33" t="s">
        <v>2</v>
      </c>
      <c r="W114" s="36" t="s">
        <v>3</v>
      </c>
    </row>
    <row r="115" spans="1:23" ht="12.75">
      <c r="A115" s="15">
        <v>1</v>
      </c>
      <c r="B115" s="6" t="s">
        <v>198</v>
      </c>
      <c r="C115" s="7">
        <v>9</v>
      </c>
      <c r="D115" s="7">
        <v>9</v>
      </c>
      <c r="E115" s="7">
        <v>9</v>
      </c>
      <c r="F115" s="7">
        <v>9</v>
      </c>
      <c r="G115" s="7">
        <v>9</v>
      </c>
      <c r="H115" s="7">
        <v>9</v>
      </c>
      <c r="I115" s="7">
        <v>9</v>
      </c>
      <c r="J115" s="7">
        <v>9</v>
      </c>
      <c r="K115" s="7">
        <v>9</v>
      </c>
      <c r="L115" s="29">
        <f>IF(COUNTBLANK(C115:K115)&gt;0,"",SUM(C115:K115))</f>
        <v>81</v>
      </c>
      <c r="M115" s="7"/>
      <c r="N115" s="7"/>
      <c r="O115" s="7"/>
      <c r="P115" s="7"/>
      <c r="Q115" s="7"/>
      <c r="R115" s="7"/>
      <c r="S115" s="7"/>
      <c r="T115" s="7"/>
      <c r="U115" s="7"/>
      <c r="V115" s="29">
        <f>IF(COUNTBLANK(M115:U115)&gt;0,"",SUM(M115:U115))</f>
      </c>
      <c r="W115" s="34">
        <f>IF(COUNT(L115,V115)&gt;0,SUM(L115,V115),0)</f>
        <v>81</v>
      </c>
    </row>
    <row r="116" spans="1:23" ht="12.75">
      <c r="A116" s="15">
        <v>2</v>
      </c>
      <c r="B116" s="8" t="s">
        <v>77</v>
      </c>
      <c r="C116" s="7">
        <v>6</v>
      </c>
      <c r="D116" s="7">
        <v>6</v>
      </c>
      <c r="E116" s="7">
        <v>4</v>
      </c>
      <c r="F116" s="7">
        <v>6</v>
      </c>
      <c r="G116" s="7">
        <v>6</v>
      </c>
      <c r="H116" s="7">
        <v>6</v>
      </c>
      <c r="I116" s="7">
        <v>7</v>
      </c>
      <c r="J116" s="7">
        <v>5</v>
      </c>
      <c r="K116" s="7">
        <v>5</v>
      </c>
      <c r="L116" s="29">
        <f>IF(COUNTBLANK(C116:K116)&gt;0,"",SUM(C116:K116))</f>
        <v>51</v>
      </c>
      <c r="M116" s="7"/>
      <c r="N116" s="7"/>
      <c r="O116" s="7"/>
      <c r="P116" s="9"/>
      <c r="Q116" s="9"/>
      <c r="R116" s="9"/>
      <c r="S116" s="9"/>
      <c r="T116" s="9"/>
      <c r="U116" s="9"/>
      <c r="V116" s="29">
        <f>IF(COUNTBLANK(M116:U116)&gt;0,"",SUM(M116:U116))</f>
      </c>
      <c r="W116" s="34">
        <f>IF(COUNT(L116,V116)&gt;0,SUM(L116,V116),0)</f>
        <v>51</v>
      </c>
    </row>
    <row r="117" spans="1:23" ht="12.75">
      <c r="A117" s="15">
        <v>3</v>
      </c>
      <c r="B117" s="8" t="s">
        <v>78</v>
      </c>
      <c r="C117" s="7">
        <v>4</v>
      </c>
      <c r="D117" s="7">
        <v>6</v>
      </c>
      <c r="E117" s="7">
        <v>4</v>
      </c>
      <c r="F117" s="7">
        <v>7</v>
      </c>
      <c r="G117" s="7">
        <v>7</v>
      </c>
      <c r="H117" s="7">
        <v>6</v>
      </c>
      <c r="I117" s="7">
        <v>6</v>
      </c>
      <c r="J117" s="7">
        <v>8</v>
      </c>
      <c r="K117" s="7">
        <v>6</v>
      </c>
      <c r="L117" s="29">
        <f>IF(COUNTBLANK(C117:K117)&gt;0,"",SUM(C117:K117))</f>
        <v>54</v>
      </c>
      <c r="M117" s="7"/>
      <c r="N117" s="7"/>
      <c r="O117" s="7"/>
      <c r="P117" s="9"/>
      <c r="Q117" s="9"/>
      <c r="R117" s="9"/>
      <c r="S117" s="9"/>
      <c r="T117" s="9"/>
      <c r="U117" s="9"/>
      <c r="V117" s="29">
        <f>IF(COUNTBLANK(M117:U117)&gt;0,"",SUM(M117:U117))</f>
      </c>
      <c r="W117" s="34">
        <f>IF(COUNT(L117,V117)&gt;0,SUM(L117,V117),0)</f>
        <v>54</v>
      </c>
    </row>
    <row r="118" spans="1:23" ht="12.75">
      <c r="A118" s="15">
        <v>4</v>
      </c>
      <c r="B118" s="8" t="s">
        <v>79</v>
      </c>
      <c r="C118" s="7"/>
      <c r="D118" s="7"/>
      <c r="E118" s="7"/>
      <c r="F118" s="7"/>
      <c r="G118" s="7"/>
      <c r="H118" s="7"/>
      <c r="I118" s="7"/>
      <c r="J118" s="7"/>
      <c r="K118" s="7"/>
      <c r="L118" s="29">
        <f>IF(COUNTBLANK(C118:K118)&gt;0,"",SUM(C118:K118))</f>
      </c>
      <c r="M118" s="7">
        <v>5</v>
      </c>
      <c r="N118" s="7">
        <v>6</v>
      </c>
      <c r="O118" s="7">
        <v>5</v>
      </c>
      <c r="P118" s="9">
        <v>6</v>
      </c>
      <c r="Q118" s="9">
        <v>6</v>
      </c>
      <c r="R118" s="9">
        <v>6</v>
      </c>
      <c r="S118" s="9">
        <v>6</v>
      </c>
      <c r="T118" s="9">
        <v>4</v>
      </c>
      <c r="U118" s="9">
        <v>8</v>
      </c>
      <c r="V118" s="29">
        <f>IF(COUNTBLANK(M118:U118)&gt;0,"",SUM(M118:U118))</f>
        <v>52</v>
      </c>
      <c r="W118" s="34">
        <f>IF(COUNT(L118,V118)&gt;0,SUM(L118,V118),0)</f>
        <v>52</v>
      </c>
    </row>
    <row r="119" spans="1:23" ht="12.75">
      <c r="A119" s="15">
        <v>5</v>
      </c>
      <c r="B119" s="8" t="s">
        <v>80</v>
      </c>
      <c r="C119" s="7"/>
      <c r="D119" s="7"/>
      <c r="E119" s="7"/>
      <c r="F119" s="7"/>
      <c r="G119" s="7"/>
      <c r="H119" s="7"/>
      <c r="I119" s="7"/>
      <c r="J119" s="7"/>
      <c r="K119" s="7"/>
      <c r="L119" s="29">
        <f>IF(COUNTBLANK(C119:K119)&gt;0,"",SUM(C119:K119))</f>
      </c>
      <c r="M119" s="7">
        <v>5</v>
      </c>
      <c r="N119" s="7">
        <v>10</v>
      </c>
      <c r="O119" s="7">
        <v>9</v>
      </c>
      <c r="P119" s="9">
        <v>6</v>
      </c>
      <c r="Q119" s="9">
        <v>9</v>
      </c>
      <c r="R119" s="9">
        <v>5</v>
      </c>
      <c r="S119" s="9">
        <v>8</v>
      </c>
      <c r="T119" s="9">
        <v>4</v>
      </c>
      <c r="U119" s="9">
        <v>5</v>
      </c>
      <c r="V119" s="29">
        <f>IF(COUNTBLANK(M119:U119)&gt;0,"",SUM(M119:U119))</f>
        <v>61</v>
      </c>
      <c r="W119" s="34">
        <f>IF(COUNT(L119,V119)&gt;0,SUM(L119,V119),0)</f>
        <v>61</v>
      </c>
    </row>
    <row r="120" spans="1:23" ht="12.75">
      <c r="A120" s="2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19">
        <f>(SUM(L115:L119))-(MAX(L115:L119))</f>
        <v>105</v>
      </c>
      <c r="M120" s="24"/>
      <c r="N120" s="25"/>
      <c r="O120" s="25"/>
      <c r="P120" s="25"/>
      <c r="Q120" s="25"/>
      <c r="R120" s="25"/>
      <c r="S120" s="25"/>
      <c r="T120" s="25"/>
      <c r="U120" s="25"/>
      <c r="V120" s="26"/>
      <c r="W120" s="37">
        <f>IF(COUNT(W115:W119)=5,(SUM(W115:W119))-(MAX(W115:W119)),(IF(COUNT(W115:W119)=4,SUM(W115:W119),IF(COUNTBLANK(W115:W119)&gt;0,SUM(W115:W119),"DQ"))))</f>
        <v>218</v>
      </c>
    </row>
    <row r="121" spans="1:23" ht="12.75">
      <c r="A121" s="60" t="s">
        <v>59</v>
      </c>
      <c r="B121" s="6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35"/>
    </row>
    <row r="122" spans="1:23" ht="12.75">
      <c r="A122" s="30" t="s">
        <v>0</v>
      </c>
      <c r="B122" s="31"/>
      <c r="C122" s="32">
        <v>1</v>
      </c>
      <c r="D122" s="32">
        <v>2</v>
      </c>
      <c r="E122" s="32">
        <v>3</v>
      </c>
      <c r="F122" s="32">
        <v>4</v>
      </c>
      <c r="G122" s="32">
        <v>5</v>
      </c>
      <c r="H122" s="32">
        <v>6</v>
      </c>
      <c r="I122" s="32">
        <v>7</v>
      </c>
      <c r="J122" s="32">
        <v>8</v>
      </c>
      <c r="K122" s="32">
        <v>9</v>
      </c>
      <c r="L122" s="32" t="s">
        <v>1</v>
      </c>
      <c r="M122" s="32">
        <v>10</v>
      </c>
      <c r="N122" s="32">
        <v>11</v>
      </c>
      <c r="O122" s="32">
        <v>12</v>
      </c>
      <c r="P122" s="32">
        <v>13</v>
      </c>
      <c r="Q122" s="32">
        <v>14</v>
      </c>
      <c r="R122" s="32">
        <v>15</v>
      </c>
      <c r="S122" s="32">
        <v>16</v>
      </c>
      <c r="T122" s="32">
        <v>17</v>
      </c>
      <c r="U122" s="32">
        <v>18</v>
      </c>
      <c r="V122" s="33" t="s">
        <v>2</v>
      </c>
      <c r="W122" s="36" t="s">
        <v>3</v>
      </c>
    </row>
    <row r="123" spans="1:23" ht="12.75">
      <c r="A123" s="15">
        <v>1</v>
      </c>
      <c r="B123" s="6" t="s">
        <v>71</v>
      </c>
      <c r="C123" s="7"/>
      <c r="D123" s="7"/>
      <c r="E123" s="7"/>
      <c r="F123" s="7"/>
      <c r="G123" s="7"/>
      <c r="H123" s="7"/>
      <c r="I123" s="7"/>
      <c r="J123" s="7"/>
      <c r="K123" s="7"/>
      <c r="L123" s="29">
        <f>IF(COUNTBLANK(C123:K123)&gt;0,"",SUM(C123:K123))</f>
      </c>
      <c r="M123" s="7">
        <v>4</v>
      </c>
      <c r="N123" s="7">
        <v>7</v>
      </c>
      <c r="O123" s="7">
        <v>5</v>
      </c>
      <c r="P123" s="7">
        <v>5</v>
      </c>
      <c r="Q123" s="7">
        <v>8</v>
      </c>
      <c r="R123" s="7">
        <v>5</v>
      </c>
      <c r="S123" s="7">
        <v>6</v>
      </c>
      <c r="T123" s="7">
        <v>4</v>
      </c>
      <c r="U123" s="7">
        <v>8</v>
      </c>
      <c r="V123" s="29">
        <f>IF(COUNTBLANK(M123:U123)&gt;0,"",SUM(M123:U123))</f>
        <v>52</v>
      </c>
      <c r="W123" s="34">
        <f>IF(COUNT(L123,V123)&gt;0,SUM(L123,V123),0)</f>
        <v>52</v>
      </c>
    </row>
    <row r="124" spans="1:23" ht="12.75">
      <c r="A124" s="15">
        <v>2</v>
      </c>
      <c r="B124" s="8" t="s">
        <v>72</v>
      </c>
      <c r="C124" s="7"/>
      <c r="D124" s="7"/>
      <c r="E124" s="7"/>
      <c r="F124" s="7"/>
      <c r="G124" s="7"/>
      <c r="H124" s="7"/>
      <c r="I124" s="7"/>
      <c r="J124" s="7"/>
      <c r="K124" s="7"/>
      <c r="L124" s="29">
        <f>IF(COUNTBLANK(C124:K124)&gt;0,"",SUM(C124:K124))</f>
      </c>
      <c r="M124" s="7">
        <v>6</v>
      </c>
      <c r="N124" s="7">
        <v>10</v>
      </c>
      <c r="O124" s="7">
        <v>6</v>
      </c>
      <c r="P124" s="9">
        <v>5</v>
      </c>
      <c r="Q124" s="9">
        <v>5</v>
      </c>
      <c r="R124" s="9">
        <v>4</v>
      </c>
      <c r="S124" s="9">
        <v>5</v>
      </c>
      <c r="T124" s="9">
        <v>3</v>
      </c>
      <c r="U124" s="9">
        <v>6</v>
      </c>
      <c r="V124" s="29">
        <f>IF(COUNTBLANK(M124:U124)&gt;0,"",SUM(M124:U124))</f>
        <v>50</v>
      </c>
      <c r="W124" s="34">
        <f>IF(COUNT(L124,V124)&gt;0,SUM(L124,V124),0)</f>
        <v>50</v>
      </c>
    </row>
    <row r="125" spans="1:23" ht="12.75">
      <c r="A125" s="15">
        <v>3</v>
      </c>
      <c r="B125" s="8" t="s">
        <v>73</v>
      </c>
      <c r="C125" s="7"/>
      <c r="D125" s="7"/>
      <c r="E125" s="7"/>
      <c r="F125" s="7"/>
      <c r="G125" s="7"/>
      <c r="H125" s="7"/>
      <c r="I125" s="7"/>
      <c r="J125" s="7"/>
      <c r="K125" s="7"/>
      <c r="L125" s="29">
        <f>IF(COUNTBLANK(C125:K125)&gt;0,"",SUM(C125:K125))</f>
      </c>
      <c r="M125" s="7">
        <v>7</v>
      </c>
      <c r="N125" s="7">
        <v>8</v>
      </c>
      <c r="O125" s="7">
        <v>10</v>
      </c>
      <c r="P125" s="9">
        <v>6</v>
      </c>
      <c r="Q125" s="9">
        <v>5</v>
      </c>
      <c r="R125" s="9">
        <v>4</v>
      </c>
      <c r="S125" s="9">
        <v>6</v>
      </c>
      <c r="T125" s="9">
        <v>5</v>
      </c>
      <c r="U125" s="9">
        <v>6</v>
      </c>
      <c r="V125" s="29">
        <f>IF(COUNTBLANK(M125:U125)&gt;0,"",SUM(M125:U125))</f>
        <v>57</v>
      </c>
      <c r="W125" s="34">
        <f>IF(COUNT(L125,V125)&gt;0,SUM(L125,V125),0)</f>
        <v>57</v>
      </c>
    </row>
    <row r="126" spans="1:23" ht="12.75">
      <c r="A126" s="15">
        <v>4</v>
      </c>
      <c r="B126" s="8" t="s">
        <v>74</v>
      </c>
      <c r="C126" s="7"/>
      <c r="D126" s="7"/>
      <c r="E126" s="7"/>
      <c r="F126" s="7"/>
      <c r="G126" s="7"/>
      <c r="H126" s="7"/>
      <c r="I126" s="7"/>
      <c r="J126" s="7"/>
      <c r="K126" s="7"/>
      <c r="L126" s="29">
        <f>IF(COUNTBLANK(C126:K126)&gt;0,"",SUM(C126:K126))</f>
      </c>
      <c r="M126" s="7">
        <v>5</v>
      </c>
      <c r="N126" s="7">
        <v>7</v>
      </c>
      <c r="O126" s="7">
        <v>6</v>
      </c>
      <c r="P126" s="9">
        <v>6</v>
      </c>
      <c r="Q126" s="9">
        <v>5</v>
      </c>
      <c r="R126" s="9">
        <v>5</v>
      </c>
      <c r="S126" s="9">
        <v>6</v>
      </c>
      <c r="T126" s="9">
        <v>4</v>
      </c>
      <c r="U126" s="9">
        <v>5</v>
      </c>
      <c r="V126" s="29">
        <f>IF(COUNTBLANK(M126:U126)&gt;0,"",SUM(M126:U126))</f>
        <v>49</v>
      </c>
      <c r="W126" s="34">
        <f>IF(COUNT(L126,V126)&gt;0,SUM(L126,V126),0)</f>
        <v>49</v>
      </c>
    </row>
    <row r="127" spans="1:24" ht="12.75">
      <c r="A127" s="15">
        <v>5</v>
      </c>
      <c r="B127" s="54" t="s">
        <v>75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>
        <f>IF(COUNTBLANK(C127:K127)&gt;0,"",SUM(C127:K127))</f>
      </c>
      <c r="M127" s="72"/>
      <c r="N127" s="72"/>
      <c r="O127" s="72"/>
      <c r="P127" s="73"/>
      <c r="Q127" s="73"/>
      <c r="R127" s="73"/>
      <c r="S127" s="73"/>
      <c r="T127" s="73"/>
      <c r="U127" s="73"/>
      <c r="V127" s="72" t="s">
        <v>232</v>
      </c>
      <c r="W127" s="34">
        <f>IF(COUNT(L127,V127)&gt;0,SUM(L127,V127),0)</f>
        <v>0</v>
      </c>
      <c r="X127" s="71" t="s">
        <v>235</v>
      </c>
    </row>
    <row r="128" spans="1:23" ht="12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19">
        <f>(SUM(L123:L127))-(MAX(L123:L127))</f>
        <v>0</v>
      </c>
      <c r="M128" s="24"/>
      <c r="N128" s="25"/>
      <c r="O128" s="25"/>
      <c r="P128" s="25"/>
      <c r="Q128" s="25"/>
      <c r="R128" s="25"/>
      <c r="S128" s="25"/>
      <c r="T128" s="25"/>
      <c r="U128" s="25"/>
      <c r="V128" s="26"/>
      <c r="W128" s="37">
        <v>208</v>
      </c>
    </row>
    <row r="129" spans="1:23" ht="12.75">
      <c r="A129" s="60" t="s">
        <v>104</v>
      </c>
      <c r="B129" s="6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35"/>
    </row>
    <row r="130" spans="1:23" ht="12.75">
      <c r="A130" s="30" t="s">
        <v>0</v>
      </c>
      <c r="B130" s="31"/>
      <c r="C130" s="32">
        <v>1</v>
      </c>
      <c r="D130" s="32">
        <v>2</v>
      </c>
      <c r="E130" s="32">
        <v>3</v>
      </c>
      <c r="F130" s="32">
        <v>4</v>
      </c>
      <c r="G130" s="32">
        <v>5</v>
      </c>
      <c r="H130" s="32">
        <v>6</v>
      </c>
      <c r="I130" s="32">
        <v>7</v>
      </c>
      <c r="J130" s="32">
        <v>8</v>
      </c>
      <c r="K130" s="32">
        <v>9</v>
      </c>
      <c r="L130" s="32" t="s">
        <v>1</v>
      </c>
      <c r="M130" s="32">
        <v>10</v>
      </c>
      <c r="N130" s="32">
        <v>11</v>
      </c>
      <c r="O130" s="32">
        <v>12</v>
      </c>
      <c r="P130" s="32">
        <v>13</v>
      </c>
      <c r="Q130" s="32">
        <v>14</v>
      </c>
      <c r="R130" s="32">
        <v>15</v>
      </c>
      <c r="S130" s="32">
        <v>16</v>
      </c>
      <c r="T130" s="32">
        <v>17</v>
      </c>
      <c r="U130" s="32">
        <v>18</v>
      </c>
      <c r="V130" s="33" t="s">
        <v>2</v>
      </c>
      <c r="W130" s="36" t="s">
        <v>3</v>
      </c>
    </row>
    <row r="131" spans="1:23" ht="12.75">
      <c r="A131" s="15">
        <v>1</v>
      </c>
      <c r="B131" s="6" t="s">
        <v>105</v>
      </c>
      <c r="C131" s="7"/>
      <c r="D131" s="7"/>
      <c r="E131" s="7"/>
      <c r="F131" s="7"/>
      <c r="G131" s="7"/>
      <c r="H131" s="7"/>
      <c r="I131" s="7"/>
      <c r="J131" s="7"/>
      <c r="K131" s="7"/>
      <c r="L131" s="29">
        <f>IF(COUNTBLANK(C131:K131)&gt;0,"",SUM(C131:K131))</f>
      </c>
      <c r="M131" s="7">
        <v>10</v>
      </c>
      <c r="N131" s="7">
        <v>9</v>
      </c>
      <c r="O131" s="7">
        <v>7</v>
      </c>
      <c r="P131" s="7">
        <v>9</v>
      </c>
      <c r="Q131" s="7">
        <v>7</v>
      </c>
      <c r="R131" s="7">
        <v>8</v>
      </c>
      <c r="S131" s="7">
        <v>10</v>
      </c>
      <c r="T131" s="7">
        <v>7</v>
      </c>
      <c r="U131" s="7">
        <v>10</v>
      </c>
      <c r="V131" s="29">
        <f>IF(COUNTBLANK(M131:U131)&gt;0,"",SUM(M131:U131))</f>
        <v>77</v>
      </c>
      <c r="W131" s="34">
        <f>IF(COUNT(L131,V131)&gt;0,SUM(L131,V131),0)</f>
        <v>77</v>
      </c>
    </row>
    <row r="132" spans="1:23" ht="12.75">
      <c r="A132" s="15">
        <v>2</v>
      </c>
      <c r="B132" s="8" t="s">
        <v>106</v>
      </c>
      <c r="C132" s="7"/>
      <c r="D132" s="7"/>
      <c r="E132" s="7"/>
      <c r="F132" s="7"/>
      <c r="G132" s="7"/>
      <c r="H132" s="7"/>
      <c r="I132" s="7"/>
      <c r="J132" s="7"/>
      <c r="K132" s="7"/>
      <c r="L132" s="29">
        <f>IF(COUNTBLANK(C132:K132)&gt;0,"",SUM(C132:K132))</f>
      </c>
      <c r="M132" s="7">
        <v>7</v>
      </c>
      <c r="N132" s="7">
        <v>7</v>
      </c>
      <c r="O132" s="7">
        <v>8</v>
      </c>
      <c r="P132" s="9">
        <v>9</v>
      </c>
      <c r="Q132" s="9">
        <v>6</v>
      </c>
      <c r="R132" s="9">
        <v>6</v>
      </c>
      <c r="S132" s="9">
        <v>10</v>
      </c>
      <c r="T132" s="9">
        <v>6</v>
      </c>
      <c r="U132" s="9">
        <v>10</v>
      </c>
      <c r="V132" s="29">
        <f>IF(COUNTBLANK(M132:U132)&gt;0,"",SUM(M132:U132))</f>
        <v>69</v>
      </c>
      <c r="W132" s="34">
        <f>IF(COUNT(L132,V132)&gt;0,SUM(L132,V132),0)</f>
        <v>69</v>
      </c>
    </row>
    <row r="133" spans="1:24" ht="12.75">
      <c r="A133" s="15">
        <v>3</v>
      </c>
      <c r="B133" s="54" t="s">
        <v>231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>
        <f>IF(COUNTBLANK(C133:K133)&gt;0,"",SUM(C133:K133))</f>
      </c>
      <c r="M133" s="72"/>
      <c r="N133" s="72"/>
      <c r="O133" s="72"/>
      <c r="P133" s="73"/>
      <c r="Q133" s="73"/>
      <c r="R133" s="73"/>
      <c r="S133" s="73"/>
      <c r="T133" s="73"/>
      <c r="U133" s="73"/>
      <c r="V133" s="72" t="s">
        <v>232</v>
      </c>
      <c r="W133" s="34">
        <f>IF(COUNT(L133,V133)&gt;0,SUM(L133,V133),0)</f>
        <v>0</v>
      </c>
      <c r="X133" s="71" t="s">
        <v>234</v>
      </c>
    </row>
    <row r="134" spans="1:23" ht="12.75">
      <c r="A134" s="15">
        <v>4</v>
      </c>
      <c r="B134" s="8"/>
      <c r="C134" s="7"/>
      <c r="D134" s="7"/>
      <c r="E134" s="7"/>
      <c r="F134" s="7"/>
      <c r="G134" s="7"/>
      <c r="H134" s="7"/>
      <c r="I134" s="7"/>
      <c r="J134" s="7"/>
      <c r="K134" s="7"/>
      <c r="L134" s="29">
        <f>IF(COUNTBLANK(C134:K134)&gt;0,"",SUM(C134:K134))</f>
      </c>
      <c r="M134" s="7"/>
      <c r="N134" s="7"/>
      <c r="O134" s="7"/>
      <c r="P134" s="9"/>
      <c r="Q134" s="9"/>
      <c r="R134" s="9"/>
      <c r="S134" s="9"/>
      <c r="T134" s="9"/>
      <c r="U134" s="9"/>
      <c r="V134" s="29">
        <f>IF(COUNTBLANK(M134:U134)&gt;0,"",SUM(M134:U134))</f>
      </c>
      <c r="W134" s="34">
        <f>IF(COUNT(L134,V134)&gt;0,SUM(L134,V134),0)</f>
        <v>0</v>
      </c>
    </row>
    <row r="135" spans="1:23" ht="12.75">
      <c r="A135" s="15">
        <v>5</v>
      </c>
      <c r="B135" s="8"/>
      <c r="C135" s="7"/>
      <c r="D135" s="7"/>
      <c r="E135" s="7"/>
      <c r="F135" s="7"/>
      <c r="G135" s="7"/>
      <c r="H135" s="7"/>
      <c r="I135" s="7"/>
      <c r="J135" s="7"/>
      <c r="K135" s="7"/>
      <c r="L135" s="29">
        <f>IF(COUNTBLANK(C135:K135)&gt;0,"",SUM(C135:K135))</f>
      </c>
      <c r="M135" s="7"/>
      <c r="N135" s="7"/>
      <c r="O135" s="7"/>
      <c r="P135" s="9"/>
      <c r="Q135" s="9"/>
      <c r="R135" s="9"/>
      <c r="S135" s="9"/>
      <c r="T135" s="9"/>
      <c r="U135" s="9"/>
      <c r="V135" s="29">
        <f>IF(COUNTBLANK(M135:U135)&gt;0,"",SUM(M135:U135))</f>
      </c>
      <c r="W135" s="34">
        <f>IF(COUNT(L135,V135)&gt;0,SUM(L135,V135),0)</f>
        <v>0</v>
      </c>
    </row>
    <row r="136" spans="1:23" ht="12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19">
        <f>(SUM(L131:L135))-(MAX(L131:L135))</f>
        <v>0</v>
      </c>
      <c r="M136" s="24"/>
      <c r="N136" s="25"/>
      <c r="O136" s="25"/>
      <c r="P136" s="25"/>
      <c r="Q136" s="25"/>
      <c r="R136" s="25"/>
      <c r="S136" s="25"/>
      <c r="T136" s="25"/>
      <c r="U136" s="25"/>
      <c r="V136" s="26"/>
      <c r="W136" s="37" t="s">
        <v>233</v>
      </c>
    </row>
    <row r="137" spans="1:23" ht="12.75">
      <c r="A137" s="60" t="s">
        <v>14</v>
      </c>
      <c r="B137" s="6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35"/>
    </row>
    <row r="138" spans="1:23" ht="12.75">
      <c r="A138" s="30" t="s">
        <v>0</v>
      </c>
      <c r="B138" s="31"/>
      <c r="C138" s="32">
        <v>1</v>
      </c>
      <c r="D138" s="32">
        <v>2</v>
      </c>
      <c r="E138" s="32">
        <v>3</v>
      </c>
      <c r="F138" s="32">
        <v>4</v>
      </c>
      <c r="G138" s="32">
        <v>5</v>
      </c>
      <c r="H138" s="32">
        <v>6</v>
      </c>
      <c r="I138" s="32">
        <v>7</v>
      </c>
      <c r="J138" s="32">
        <v>8</v>
      </c>
      <c r="K138" s="32">
        <v>9</v>
      </c>
      <c r="L138" s="32" t="s">
        <v>1</v>
      </c>
      <c r="M138" s="32">
        <v>10</v>
      </c>
      <c r="N138" s="32">
        <v>11</v>
      </c>
      <c r="O138" s="32">
        <v>12</v>
      </c>
      <c r="P138" s="32">
        <v>13</v>
      </c>
      <c r="Q138" s="32">
        <v>14</v>
      </c>
      <c r="R138" s="32">
        <v>15</v>
      </c>
      <c r="S138" s="32">
        <v>16</v>
      </c>
      <c r="T138" s="32">
        <v>17</v>
      </c>
      <c r="U138" s="32">
        <v>18</v>
      </c>
      <c r="V138" s="33" t="s">
        <v>2</v>
      </c>
      <c r="W138" s="36" t="s">
        <v>3</v>
      </c>
    </row>
    <row r="139" spans="1:23" ht="12.75">
      <c r="A139" s="15">
        <v>1</v>
      </c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29">
        <f>IF(COUNTBLANK(C139:K139)&gt;0,"",SUM(C139:K139))</f>
      </c>
      <c r="M139" s="7"/>
      <c r="N139" s="7"/>
      <c r="O139" s="7"/>
      <c r="P139" s="7"/>
      <c r="Q139" s="7"/>
      <c r="R139" s="7"/>
      <c r="S139" s="7"/>
      <c r="T139" s="7"/>
      <c r="U139" s="7"/>
      <c r="V139" s="29">
        <f>IF(COUNTBLANK(M139:U139)&gt;0,"",SUM(M139:U139))</f>
      </c>
      <c r="W139" s="34">
        <f>IF(COUNT(L139,V139)&gt;0,SUM(L139,V139),0)</f>
        <v>0</v>
      </c>
    </row>
    <row r="140" spans="1:23" ht="12.75">
      <c r="A140" s="15">
        <v>2</v>
      </c>
      <c r="B140" s="8"/>
      <c r="C140" s="7"/>
      <c r="D140" s="7"/>
      <c r="E140" s="7"/>
      <c r="F140" s="7"/>
      <c r="G140" s="7"/>
      <c r="H140" s="7"/>
      <c r="I140" s="7"/>
      <c r="J140" s="7"/>
      <c r="K140" s="7"/>
      <c r="L140" s="29">
        <f>IF(COUNTBLANK(C140:K140)&gt;0,"",SUM(C140:K140))</f>
      </c>
      <c r="M140" s="7"/>
      <c r="N140" s="7"/>
      <c r="O140" s="7"/>
      <c r="P140" s="9"/>
      <c r="Q140" s="9"/>
      <c r="R140" s="9"/>
      <c r="S140" s="9"/>
      <c r="T140" s="9"/>
      <c r="U140" s="9"/>
      <c r="V140" s="29">
        <f>IF(COUNTBLANK(M140:U140)&gt;0,"",SUM(M140:U140))</f>
      </c>
      <c r="W140" s="34">
        <f>IF(COUNT(L140,V140)&gt;0,SUM(L140,V140),0)</f>
        <v>0</v>
      </c>
    </row>
    <row r="141" spans="1:23" ht="12.75">
      <c r="A141" s="15">
        <v>3</v>
      </c>
      <c r="B141" s="8"/>
      <c r="C141" s="7"/>
      <c r="D141" s="7"/>
      <c r="E141" s="7"/>
      <c r="F141" s="7"/>
      <c r="G141" s="7"/>
      <c r="H141" s="7"/>
      <c r="I141" s="7"/>
      <c r="J141" s="7"/>
      <c r="K141" s="7"/>
      <c r="L141" s="29">
        <f>IF(COUNTBLANK(C141:K141)&gt;0,"",SUM(C141:K141))</f>
      </c>
      <c r="M141" s="7"/>
      <c r="N141" s="7"/>
      <c r="O141" s="7"/>
      <c r="P141" s="9"/>
      <c r="Q141" s="9"/>
      <c r="R141" s="9"/>
      <c r="S141" s="9"/>
      <c r="T141" s="9"/>
      <c r="U141" s="9"/>
      <c r="V141" s="29">
        <f>IF(COUNTBLANK(M141:U141)&gt;0,"",SUM(M141:U141))</f>
      </c>
      <c r="W141" s="34">
        <f>IF(COUNT(L141,V141)&gt;0,SUM(L141,V141),0)</f>
        <v>0</v>
      </c>
    </row>
    <row r="142" spans="1:23" ht="12.75">
      <c r="A142" s="15">
        <v>4</v>
      </c>
      <c r="B142" s="8"/>
      <c r="C142" s="7"/>
      <c r="D142" s="7"/>
      <c r="E142" s="7"/>
      <c r="F142" s="7"/>
      <c r="G142" s="7"/>
      <c r="H142" s="7"/>
      <c r="I142" s="7"/>
      <c r="J142" s="7"/>
      <c r="K142" s="7"/>
      <c r="L142" s="29">
        <f>IF(COUNTBLANK(C142:K142)&gt;0,"",SUM(C142:K142))</f>
      </c>
      <c r="M142" s="7"/>
      <c r="N142" s="7"/>
      <c r="O142" s="7"/>
      <c r="P142" s="9"/>
      <c r="Q142" s="9"/>
      <c r="R142" s="9"/>
      <c r="S142" s="9"/>
      <c r="T142" s="9"/>
      <c r="U142" s="9"/>
      <c r="V142" s="29">
        <f>IF(COUNTBLANK(M142:U142)&gt;0,"",SUM(M142:U142))</f>
      </c>
      <c r="W142" s="34">
        <f>IF(COUNT(L142,V142)&gt;0,SUM(L142,V142),0)</f>
        <v>0</v>
      </c>
    </row>
    <row r="143" spans="1:23" ht="12.75">
      <c r="A143" s="15">
        <v>5</v>
      </c>
      <c r="B143" s="8"/>
      <c r="C143" s="7"/>
      <c r="D143" s="7"/>
      <c r="E143" s="7"/>
      <c r="F143" s="7"/>
      <c r="G143" s="7"/>
      <c r="H143" s="7"/>
      <c r="I143" s="7"/>
      <c r="J143" s="7"/>
      <c r="K143" s="7"/>
      <c r="L143" s="29">
        <f>IF(COUNTBLANK(C143:K143)&gt;0,"",SUM(C143:K143))</f>
      </c>
      <c r="M143" s="7"/>
      <c r="N143" s="7"/>
      <c r="O143" s="7"/>
      <c r="P143" s="9"/>
      <c r="Q143" s="9"/>
      <c r="R143" s="9"/>
      <c r="S143" s="9"/>
      <c r="T143" s="9"/>
      <c r="U143" s="9"/>
      <c r="V143" s="29">
        <f>IF(COUNTBLANK(M143:U143)&gt;0,"",SUM(M143:U143))</f>
      </c>
      <c r="W143" s="34">
        <f>IF(COUNT(L143,V143)&gt;0,SUM(L143,V143),0)</f>
        <v>0</v>
      </c>
    </row>
    <row r="144" spans="1:23" ht="12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19">
        <f>(SUM(L139:L143))-(MAX(L139:L143))</f>
        <v>0</v>
      </c>
      <c r="M144" s="24"/>
      <c r="N144" s="25"/>
      <c r="O144" s="25"/>
      <c r="P144" s="25"/>
      <c r="Q144" s="25"/>
      <c r="R144" s="25"/>
      <c r="S144" s="25"/>
      <c r="T144" s="25"/>
      <c r="U144" s="25"/>
      <c r="V144" s="26"/>
      <c r="W144" s="37">
        <f>IF(COUNT(W139:W143)=5,(SUM(W139:W143))-(MAX(W139:W143)),(IF(COUNT(W139:W143)=4,SUM(W139:W143),IF(COUNTBLANK(W139:W143)&gt;0,SUM(W139:W143),"DQ"))))</f>
        <v>0</v>
      </c>
    </row>
    <row r="145" spans="1:23" ht="12.75">
      <c r="A145" s="60" t="s">
        <v>15</v>
      </c>
      <c r="B145" s="6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35"/>
    </row>
    <row r="146" spans="1:23" ht="12.75">
      <c r="A146" s="30" t="s">
        <v>0</v>
      </c>
      <c r="B146" s="31"/>
      <c r="C146" s="32">
        <v>1</v>
      </c>
      <c r="D146" s="32">
        <v>2</v>
      </c>
      <c r="E146" s="32">
        <v>3</v>
      </c>
      <c r="F146" s="32">
        <v>4</v>
      </c>
      <c r="G146" s="32">
        <v>5</v>
      </c>
      <c r="H146" s="32">
        <v>6</v>
      </c>
      <c r="I146" s="32">
        <v>7</v>
      </c>
      <c r="J146" s="32">
        <v>8</v>
      </c>
      <c r="K146" s="32">
        <v>9</v>
      </c>
      <c r="L146" s="32" t="s">
        <v>1</v>
      </c>
      <c r="M146" s="32">
        <v>10</v>
      </c>
      <c r="N146" s="32">
        <v>11</v>
      </c>
      <c r="O146" s="32">
        <v>12</v>
      </c>
      <c r="P146" s="32">
        <v>13</v>
      </c>
      <c r="Q146" s="32">
        <v>14</v>
      </c>
      <c r="R146" s="32">
        <v>15</v>
      </c>
      <c r="S146" s="32">
        <v>16</v>
      </c>
      <c r="T146" s="32">
        <v>17</v>
      </c>
      <c r="U146" s="32">
        <v>18</v>
      </c>
      <c r="V146" s="33" t="s">
        <v>2</v>
      </c>
      <c r="W146" s="36" t="s">
        <v>3</v>
      </c>
    </row>
    <row r="147" spans="1:23" ht="12.75">
      <c r="A147" s="15">
        <v>1</v>
      </c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29">
        <f>IF(COUNTBLANK(C147:K147)&gt;0,"",SUM(C147:K147))</f>
      </c>
      <c r="M147" s="7"/>
      <c r="N147" s="7"/>
      <c r="O147" s="7"/>
      <c r="P147" s="7"/>
      <c r="Q147" s="7"/>
      <c r="R147" s="7"/>
      <c r="S147" s="7"/>
      <c r="T147" s="7"/>
      <c r="U147" s="7"/>
      <c r="V147" s="29">
        <f>IF(COUNTBLANK(M147:U147)&gt;0,"",SUM(M147:U147))</f>
      </c>
      <c r="W147" s="34">
        <f>IF(COUNT(L147,V147)&gt;0,SUM(L147,V147),0)</f>
        <v>0</v>
      </c>
    </row>
    <row r="148" spans="1:23" ht="12.75">
      <c r="A148" s="15">
        <v>2</v>
      </c>
      <c r="B148" s="8"/>
      <c r="C148" s="7"/>
      <c r="D148" s="7"/>
      <c r="E148" s="7"/>
      <c r="F148" s="7"/>
      <c r="G148" s="7"/>
      <c r="H148" s="7"/>
      <c r="I148" s="7"/>
      <c r="J148" s="7"/>
      <c r="K148" s="7"/>
      <c r="L148" s="29">
        <f>IF(COUNTBLANK(C148:K148)&gt;0,"",SUM(C148:K148))</f>
      </c>
      <c r="M148" s="7"/>
      <c r="N148" s="7"/>
      <c r="O148" s="7"/>
      <c r="P148" s="9"/>
      <c r="Q148" s="9"/>
      <c r="R148" s="9"/>
      <c r="S148" s="9"/>
      <c r="T148" s="9"/>
      <c r="U148" s="9"/>
      <c r="V148" s="29">
        <f>IF(COUNTBLANK(M148:U148)&gt;0,"",SUM(M148:U148))</f>
      </c>
      <c r="W148" s="34">
        <f>IF(COUNT(L148,V148)&gt;0,SUM(L148,V148),0)</f>
        <v>0</v>
      </c>
    </row>
    <row r="149" spans="1:23" ht="12.75">
      <c r="A149" s="15">
        <v>3</v>
      </c>
      <c r="B149" s="8"/>
      <c r="C149" s="7"/>
      <c r="D149" s="7"/>
      <c r="E149" s="7"/>
      <c r="F149" s="7"/>
      <c r="G149" s="7"/>
      <c r="H149" s="7"/>
      <c r="I149" s="7"/>
      <c r="J149" s="7"/>
      <c r="K149" s="7"/>
      <c r="L149" s="29">
        <f>IF(COUNTBLANK(C149:K149)&gt;0,"",SUM(C149:K149))</f>
      </c>
      <c r="M149" s="7"/>
      <c r="N149" s="7"/>
      <c r="O149" s="7"/>
      <c r="P149" s="9"/>
      <c r="Q149" s="9"/>
      <c r="R149" s="9"/>
      <c r="S149" s="9"/>
      <c r="T149" s="9"/>
      <c r="U149" s="9"/>
      <c r="V149" s="29">
        <f>IF(COUNTBLANK(M149:U149)&gt;0,"",SUM(M149:U149))</f>
      </c>
      <c r="W149" s="34">
        <f>IF(COUNT(L149,V149)&gt;0,SUM(L149,V149),0)</f>
        <v>0</v>
      </c>
    </row>
    <row r="150" spans="1:23" ht="12.75">
      <c r="A150" s="15">
        <v>4</v>
      </c>
      <c r="B150" s="8"/>
      <c r="C150" s="7"/>
      <c r="D150" s="7"/>
      <c r="E150" s="7"/>
      <c r="F150" s="7"/>
      <c r="G150" s="7"/>
      <c r="H150" s="7"/>
      <c r="I150" s="7"/>
      <c r="J150" s="7"/>
      <c r="K150" s="7"/>
      <c r="L150" s="29">
        <f>IF(COUNTBLANK(C150:K150)&gt;0,"",SUM(C150:K150))</f>
      </c>
      <c r="M150" s="7"/>
      <c r="N150" s="7"/>
      <c r="O150" s="7"/>
      <c r="P150" s="9"/>
      <c r="Q150" s="9"/>
      <c r="R150" s="9"/>
      <c r="S150" s="9"/>
      <c r="T150" s="9"/>
      <c r="U150" s="9"/>
      <c r="V150" s="29">
        <f>IF(COUNTBLANK(M150:U150)&gt;0,"",SUM(M150:U150))</f>
      </c>
      <c r="W150" s="34">
        <f>IF(COUNT(L150,V150)&gt;0,SUM(L150,V150),0)</f>
        <v>0</v>
      </c>
    </row>
    <row r="151" spans="1:23" ht="12.75">
      <c r="A151" s="15">
        <v>5</v>
      </c>
      <c r="B151" s="8"/>
      <c r="C151" s="7"/>
      <c r="D151" s="7"/>
      <c r="E151" s="7"/>
      <c r="F151" s="7"/>
      <c r="G151" s="7"/>
      <c r="H151" s="7"/>
      <c r="I151" s="7"/>
      <c r="J151" s="7"/>
      <c r="K151" s="7"/>
      <c r="L151" s="29">
        <f>IF(COUNTBLANK(C151:K151)&gt;0,"",SUM(C151:K151))</f>
      </c>
      <c r="M151" s="7"/>
      <c r="N151" s="7"/>
      <c r="O151" s="7"/>
      <c r="P151" s="9"/>
      <c r="Q151" s="9"/>
      <c r="R151" s="9"/>
      <c r="S151" s="9"/>
      <c r="T151" s="9"/>
      <c r="U151" s="9"/>
      <c r="V151" s="29">
        <f>IF(COUNTBLANK(M151:U151)&gt;0,"",SUM(M151:U151))</f>
      </c>
      <c r="W151" s="34">
        <f>IF(COUNT(L151,V151)&gt;0,SUM(L151,V151),0)</f>
        <v>0</v>
      </c>
    </row>
    <row r="152" spans="1:23" ht="12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19">
        <f>(SUM(L147:L151))-(MAX(L147:L151))</f>
        <v>0</v>
      </c>
      <c r="M152" s="24"/>
      <c r="N152" s="25"/>
      <c r="O152" s="25"/>
      <c r="P152" s="25"/>
      <c r="Q152" s="25"/>
      <c r="R152" s="25"/>
      <c r="S152" s="25"/>
      <c r="T152" s="25"/>
      <c r="U152" s="25"/>
      <c r="V152" s="26"/>
      <c r="W152" s="37">
        <f>IF(COUNT(W147:W151)=5,(SUM(W147:W151))-(MAX(W147:W151)),(IF(COUNT(W147:W151)=4,SUM(W147:W151),IF(COUNTBLANK(W147:W151)&gt;0,SUM(W147:W151),"DQ"))))</f>
        <v>0</v>
      </c>
    </row>
    <row r="153" spans="1:23" ht="12.75">
      <c r="A153" s="60" t="s">
        <v>13</v>
      </c>
      <c r="B153" s="6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35"/>
    </row>
    <row r="154" spans="1:23" ht="12.75">
      <c r="A154" s="30" t="s">
        <v>0</v>
      </c>
      <c r="B154" s="31"/>
      <c r="C154" s="32">
        <v>1</v>
      </c>
      <c r="D154" s="32">
        <v>2</v>
      </c>
      <c r="E154" s="32">
        <v>3</v>
      </c>
      <c r="F154" s="32">
        <v>4</v>
      </c>
      <c r="G154" s="32">
        <v>5</v>
      </c>
      <c r="H154" s="32">
        <v>6</v>
      </c>
      <c r="I154" s="32">
        <v>7</v>
      </c>
      <c r="J154" s="32">
        <v>8</v>
      </c>
      <c r="K154" s="32">
        <v>9</v>
      </c>
      <c r="L154" s="32" t="s">
        <v>1</v>
      </c>
      <c r="M154" s="32">
        <v>10</v>
      </c>
      <c r="N154" s="32">
        <v>11</v>
      </c>
      <c r="O154" s="32">
        <v>12</v>
      </c>
      <c r="P154" s="32">
        <v>13</v>
      </c>
      <c r="Q154" s="32">
        <v>14</v>
      </c>
      <c r="R154" s="32">
        <v>15</v>
      </c>
      <c r="S154" s="32">
        <v>16</v>
      </c>
      <c r="T154" s="32">
        <v>17</v>
      </c>
      <c r="U154" s="32">
        <v>18</v>
      </c>
      <c r="V154" s="33" t="s">
        <v>2</v>
      </c>
      <c r="W154" s="36" t="s">
        <v>3</v>
      </c>
    </row>
    <row r="155" spans="1:23" ht="12.75">
      <c r="A155" s="15">
        <v>1</v>
      </c>
      <c r="B155" s="6"/>
      <c r="C155" s="7"/>
      <c r="D155" s="7"/>
      <c r="E155" s="7"/>
      <c r="F155" s="7"/>
      <c r="G155" s="7"/>
      <c r="H155" s="7"/>
      <c r="I155" s="7"/>
      <c r="J155" s="7"/>
      <c r="K155" s="7"/>
      <c r="L155" s="29">
        <f>IF(COUNTBLANK(C155:K155)&gt;0,"",SUM(C155:K155))</f>
      </c>
      <c r="M155" s="7"/>
      <c r="N155" s="7"/>
      <c r="O155" s="7"/>
      <c r="P155" s="7"/>
      <c r="Q155" s="7"/>
      <c r="R155" s="7"/>
      <c r="S155" s="7"/>
      <c r="T155" s="7"/>
      <c r="U155" s="7"/>
      <c r="V155" s="29">
        <f>IF(COUNTBLANK(M155:U155)&gt;0,"",SUM(M155:U155))</f>
      </c>
      <c r="W155" s="34">
        <f>IF(COUNT(L155,V155)&gt;0,SUM(L155,V155),0)</f>
        <v>0</v>
      </c>
    </row>
    <row r="156" spans="1:23" ht="12.75">
      <c r="A156" s="15">
        <v>2</v>
      </c>
      <c r="B156" s="8"/>
      <c r="C156" s="7"/>
      <c r="D156" s="7"/>
      <c r="E156" s="7"/>
      <c r="F156" s="7"/>
      <c r="G156" s="7"/>
      <c r="H156" s="7"/>
      <c r="I156" s="7"/>
      <c r="J156" s="7"/>
      <c r="K156" s="7"/>
      <c r="L156" s="29">
        <f>IF(COUNTBLANK(C156:K156)&gt;0,"",SUM(C156:K156))</f>
      </c>
      <c r="M156" s="7"/>
      <c r="N156" s="7"/>
      <c r="O156" s="7"/>
      <c r="P156" s="9"/>
      <c r="Q156" s="9"/>
      <c r="R156" s="9"/>
      <c r="S156" s="9"/>
      <c r="T156" s="9"/>
      <c r="U156" s="9"/>
      <c r="V156" s="29">
        <f>IF(COUNTBLANK(M156:U156)&gt;0,"",SUM(M156:U156))</f>
      </c>
      <c r="W156" s="34">
        <f>IF(COUNT(L156,V156)&gt;0,SUM(L156,V156),0)</f>
        <v>0</v>
      </c>
    </row>
    <row r="157" spans="1:23" ht="12.75">
      <c r="A157" s="15">
        <v>3</v>
      </c>
      <c r="B157" s="8"/>
      <c r="C157" s="7"/>
      <c r="D157" s="7"/>
      <c r="E157" s="7"/>
      <c r="F157" s="7"/>
      <c r="G157" s="7"/>
      <c r="H157" s="7"/>
      <c r="I157" s="7"/>
      <c r="J157" s="7"/>
      <c r="K157" s="7"/>
      <c r="L157" s="29">
        <f>IF(COUNTBLANK(C157:K157)&gt;0,"",SUM(C157:K157))</f>
      </c>
      <c r="M157" s="7"/>
      <c r="N157" s="7"/>
      <c r="O157" s="7"/>
      <c r="P157" s="9"/>
      <c r="Q157" s="9"/>
      <c r="R157" s="9"/>
      <c r="S157" s="9"/>
      <c r="T157" s="9"/>
      <c r="U157" s="9"/>
      <c r="V157" s="29">
        <f>IF(COUNTBLANK(M157:U157)&gt;0,"",SUM(M157:U157))</f>
      </c>
      <c r="W157" s="34">
        <f>IF(COUNT(L157,V157)&gt;0,SUM(L157,V157),0)</f>
        <v>0</v>
      </c>
    </row>
    <row r="158" spans="1:23" ht="12.75">
      <c r="A158" s="15">
        <v>4</v>
      </c>
      <c r="B158" s="8"/>
      <c r="C158" s="7"/>
      <c r="D158" s="7"/>
      <c r="E158" s="7"/>
      <c r="F158" s="7"/>
      <c r="G158" s="7"/>
      <c r="H158" s="7"/>
      <c r="I158" s="7"/>
      <c r="J158" s="7"/>
      <c r="K158" s="7"/>
      <c r="L158" s="29">
        <f>IF(COUNTBLANK(C158:K158)&gt;0,"",SUM(C158:K158))</f>
      </c>
      <c r="M158" s="7"/>
      <c r="N158" s="7"/>
      <c r="O158" s="7"/>
      <c r="P158" s="9"/>
      <c r="Q158" s="9"/>
      <c r="R158" s="9"/>
      <c r="S158" s="9"/>
      <c r="T158" s="9"/>
      <c r="U158" s="9"/>
      <c r="V158" s="29">
        <f>IF(COUNTBLANK(M158:U158)&gt;0,"",SUM(M158:U158))</f>
      </c>
      <c r="W158" s="34">
        <f>IF(COUNT(L158,V158)&gt;0,SUM(L158,V158),0)</f>
        <v>0</v>
      </c>
    </row>
    <row r="159" spans="1:23" ht="12.75">
      <c r="A159" s="15">
        <v>5</v>
      </c>
      <c r="B159" s="8"/>
      <c r="C159" s="7"/>
      <c r="D159" s="7"/>
      <c r="E159" s="7"/>
      <c r="F159" s="7"/>
      <c r="G159" s="7"/>
      <c r="H159" s="7"/>
      <c r="I159" s="7"/>
      <c r="J159" s="7"/>
      <c r="K159" s="7"/>
      <c r="L159" s="29">
        <f>IF(COUNTBLANK(C159:K159)&gt;0,"",SUM(C159:K159))</f>
      </c>
      <c r="M159" s="7"/>
      <c r="N159" s="7"/>
      <c r="O159" s="7"/>
      <c r="P159" s="9"/>
      <c r="Q159" s="9"/>
      <c r="R159" s="9"/>
      <c r="S159" s="9"/>
      <c r="T159" s="9"/>
      <c r="U159" s="9"/>
      <c r="V159" s="29">
        <f>IF(COUNTBLANK(M159:U159)&gt;0,"",SUM(M159:U159))</f>
      </c>
      <c r="W159" s="34">
        <f>IF(COUNT(L159,V159)&gt;0,SUM(L159,V159),0)</f>
        <v>0</v>
      </c>
    </row>
    <row r="160" spans="1:23" ht="12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19">
        <f>(SUM(L155:L159))-(MAX(L155:L159))</f>
        <v>0</v>
      </c>
      <c r="M160" s="24"/>
      <c r="N160" s="25"/>
      <c r="O160" s="25"/>
      <c r="P160" s="25"/>
      <c r="Q160" s="25"/>
      <c r="R160" s="25"/>
      <c r="S160" s="25"/>
      <c r="T160" s="25"/>
      <c r="U160" s="25"/>
      <c r="V160" s="26"/>
      <c r="W160" s="37">
        <f>IF(COUNT(W155:W159)=5,(SUM(W155:W159))-(MAX(W155:W159)),(IF(COUNT(W155:W159)=4,SUM(W155:W159),IF(COUNTBLANK(W155:W159)&gt;0,SUM(W155:W159),"DQ"))))</f>
        <v>0</v>
      </c>
    </row>
    <row r="161" spans="1:23" ht="12.75">
      <c r="A161" s="60" t="s">
        <v>16</v>
      </c>
      <c r="B161" s="6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35"/>
    </row>
    <row r="162" spans="1:23" ht="12.75">
      <c r="A162" s="30" t="s">
        <v>0</v>
      </c>
      <c r="B162" s="31"/>
      <c r="C162" s="32">
        <v>1</v>
      </c>
      <c r="D162" s="32">
        <v>2</v>
      </c>
      <c r="E162" s="32">
        <v>3</v>
      </c>
      <c r="F162" s="32">
        <v>4</v>
      </c>
      <c r="G162" s="32">
        <v>5</v>
      </c>
      <c r="H162" s="32">
        <v>6</v>
      </c>
      <c r="I162" s="32">
        <v>7</v>
      </c>
      <c r="J162" s="32">
        <v>8</v>
      </c>
      <c r="K162" s="32">
        <v>9</v>
      </c>
      <c r="L162" s="32" t="s">
        <v>1</v>
      </c>
      <c r="M162" s="32">
        <v>10</v>
      </c>
      <c r="N162" s="32">
        <v>11</v>
      </c>
      <c r="O162" s="32">
        <v>12</v>
      </c>
      <c r="P162" s="32">
        <v>13</v>
      </c>
      <c r="Q162" s="32">
        <v>14</v>
      </c>
      <c r="R162" s="32">
        <v>15</v>
      </c>
      <c r="S162" s="32">
        <v>16</v>
      </c>
      <c r="T162" s="32">
        <v>17</v>
      </c>
      <c r="U162" s="32">
        <v>18</v>
      </c>
      <c r="V162" s="33" t="s">
        <v>2</v>
      </c>
      <c r="W162" s="36" t="s">
        <v>3</v>
      </c>
    </row>
    <row r="163" spans="1:23" ht="12.75">
      <c r="A163" s="15">
        <v>1</v>
      </c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29">
        <f>IF(COUNTBLANK(C163:K163)&gt;0,"",SUM(C163:K163))</f>
      </c>
      <c r="M163" s="7"/>
      <c r="N163" s="7"/>
      <c r="O163" s="7"/>
      <c r="P163" s="7"/>
      <c r="Q163" s="7"/>
      <c r="R163" s="7"/>
      <c r="S163" s="7"/>
      <c r="T163" s="7"/>
      <c r="U163" s="7"/>
      <c r="V163" s="29">
        <f>IF(COUNTBLANK(M163:U163)&gt;0,"",SUM(M163:U163))</f>
      </c>
      <c r="W163" s="34">
        <f>IF(COUNT(L163,V163)&gt;0,SUM(L163,V163),0)</f>
        <v>0</v>
      </c>
    </row>
    <row r="164" spans="1:23" ht="12.75">
      <c r="A164" s="15">
        <v>2</v>
      </c>
      <c r="B164" s="8"/>
      <c r="C164" s="7"/>
      <c r="D164" s="7"/>
      <c r="E164" s="7"/>
      <c r="F164" s="7"/>
      <c r="G164" s="7"/>
      <c r="H164" s="7"/>
      <c r="I164" s="7"/>
      <c r="J164" s="7"/>
      <c r="K164" s="7"/>
      <c r="L164" s="29">
        <f>IF(COUNTBLANK(C164:K164)&gt;0,"",SUM(C164:K164))</f>
      </c>
      <c r="M164" s="7"/>
      <c r="N164" s="7"/>
      <c r="O164" s="7"/>
      <c r="P164" s="9"/>
      <c r="Q164" s="9"/>
      <c r="R164" s="9"/>
      <c r="S164" s="9"/>
      <c r="T164" s="9"/>
      <c r="U164" s="9"/>
      <c r="V164" s="29">
        <f>IF(COUNTBLANK(M164:U164)&gt;0,"",SUM(M164:U164))</f>
      </c>
      <c r="W164" s="34">
        <f>IF(COUNT(L164,V164)&gt;0,SUM(L164,V164),0)</f>
        <v>0</v>
      </c>
    </row>
    <row r="165" spans="1:23" ht="12.75">
      <c r="A165" s="15">
        <v>3</v>
      </c>
      <c r="B165" s="8"/>
      <c r="C165" s="7"/>
      <c r="D165" s="7"/>
      <c r="E165" s="7"/>
      <c r="F165" s="7"/>
      <c r="G165" s="7"/>
      <c r="H165" s="7"/>
      <c r="I165" s="7"/>
      <c r="J165" s="7"/>
      <c r="K165" s="7"/>
      <c r="L165" s="29">
        <f>IF(COUNTBLANK(C165:K165)&gt;0,"",SUM(C165:K165))</f>
      </c>
      <c r="M165" s="7"/>
      <c r="N165" s="7"/>
      <c r="O165" s="7"/>
      <c r="P165" s="9"/>
      <c r="Q165" s="9"/>
      <c r="R165" s="9"/>
      <c r="S165" s="9"/>
      <c r="T165" s="9"/>
      <c r="U165" s="9"/>
      <c r="V165" s="29">
        <f>IF(COUNTBLANK(M165:U165)&gt;0,"",SUM(M165:U165))</f>
      </c>
      <c r="W165" s="34">
        <f>IF(COUNT(L165,V165)&gt;0,SUM(L165,V165),0)</f>
        <v>0</v>
      </c>
    </row>
    <row r="166" spans="1:23" ht="12.75">
      <c r="A166" s="15">
        <v>4</v>
      </c>
      <c r="B166" s="8"/>
      <c r="C166" s="7"/>
      <c r="D166" s="7"/>
      <c r="E166" s="7"/>
      <c r="F166" s="7"/>
      <c r="G166" s="7"/>
      <c r="H166" s="7"/>
      <c r="I166" s="7"/>
      <c r="J166" s="7"/>
      <c r="K166" s="7"/>
      <c r="L166" s="29">
        <f>IF(COUNTBLANK(C166:K166)&gt;0,"",SUM(C166:K166))</f>
      </c>
      <c r="M166" s="7"/>
      <c r="N166" s="7"/>
      <c r="O166" s="7"/>
      <c r="P166" s="9"/>
      <c r="Q166" s="9"/>
      <c r="R166" s="9"/>
      <c r="S166" s="9"/>
      <c r="T166" s="9"/>
      <c r="U166" s="9"/>
      <c r="V166" s="29">
        <f>IF(COUNTBLANK(M166:U166)&gt;0,"",SUM(M166:U166))</f>
      </c>
      <c r="W166" s="34">
        <f>IF(COUNT(L166,V166)&gt;0,SUM(L166,V166),0)</f>
        <v>0</v>
      </c>
    </row>
    <row r="167" spans="1:23" ht="12.75">
      <c r="A167" s="15">
        <v>5</v>
      </c>
      <c r="B167" s="8"/>
      <c r="C167" s="7"/>
      <c r="D167" s="7"/>
      <c r="E167" s="7"/>
      <c r="F167" s="7"/>
      <c r="G167" s="7"/>
      <c r="H167" s="7"/>
      <c r="I167" s="7"/>
      <c r="J167" s="7"/>
      <c r="K167" s="7"/>
      <c r="L167" s="29">
        <f>IF(COUNTBLANK(C167:K167)&gt;0,"",SUM(C167:K167))</f>
      </c>
      <c r="M167" s="7"/>
      <c r="N167" s="7"/>
      <c r="O167" s="7"/>
      <c r="P167" s="9"/>
      <c r="Q167" s="9"/>
      <c r="R167" s="9"/>
      <c r="S167" s="9"/>
      <c r="T167" s="9"/>
      <c r="U167" s="9"/>
      <c r="V167" s="29">
        <f>IF(COUNTBLANK(M167:U167)&gt;0,"",SUM(M167:U167))</f>
      </c>
      <c r="W167" s="34">
        <f>IF(COUNT(L167,V167)&gt;0,SUM(L167,V167),0)</f>
        <v>0</v>
      </c>
    </row>
    <row r="168" spans="1:23" ht="12.75">
      <c r="A168" s="21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19">
        <f>(SUM(L163:L167))-(MAX(L163:L167))</f>
        <v>0</v>
      </c>
      <c r="M168" s="24"/>
      <c r="N168" s="25"/>
      <c r="O168" s="25"/>
      <c r="P168" s="25"/>
      <c r="Q168" s="25"/>
      <c r="R168" s="25"/>
      <c r="S168" s="25"/>
      <c r="T168" s="25"/>
      <c r="U168" s="25"/>
      <c r="V168" s="26"/>
      <c r="W168" s="37">
        <f>IF(COUNT(W163:W167)=5,(SUM(W163:W167))-(MAX(W163:W167)),(IF(COUNT(W163:W167)=4,SUM(W163:W167),IF(COUNTBLANK(W163:W167)&gt;0,SUM(W163:W167),"DQ"))))</f>
        <v>0</v>
      </c>
    </row>
    <row r="169" spans="1:23" ht="12.75">
      <c r="A169" s="60" t="s">
        <v>17</v>
      </c>
      <c r="B169" s="6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35"/>
    </row>
    <row r="170" spans="1:23" ht="12.75">
      <c r="A170" s="30" t="s">
        <v>0</v>
      </c>
      <c r="B170" s="31"/>
      <c r="C170" s="32">
        <v>1</v>
      </c>
      <c r="D170" s="32">
        <v>2</v>
      </c>
      <c r="E170" s="32">
        <v>3</v>
      </c>
      <c r="F170" s="32">
        <v>4</v>
      </c>
      <c r="G170" s="32">
        <v>5</v>
      </c>
      <c r="H170" s="32">
        <v>6</v>
      </c>
      <c r="I170" s="32">
        <v>7</v>
      </c>
      <c r="J170" s="32">
        <v>8</v>
      </c>
      <c r="K170" s="32">
        <v>9</v>
      </c>
      <c r="L170" s="32" t="s">
        <v>1</v>
      </c>
      <c r="M170" s="32">
        <v>10</v>
      </c>
      <c r="N170" s="32">
        <v>11</v>
      </c>
      <c r="O170" s="32">
        <v>12</v>
      </c>
      <c r="P170" s="32">
        <v>13</v>
      </c>
      <c r="Q170" s="32">
        <v>14</v>
      </c>
      <c r="R170" s="32">
        <v>15</v>
      </c>
      <c r="S170" s="32">
        <v>16</v>
      </c>
      <c r="T170" s="32">
        <v>17</v>
      </c>
      <c r="U170" s="32">
        <v>18</v>
      </c>
      <c r="V170" s="33" t="s">
        <v>2</v>
      </c>
      <c r="W170" s="36" t="s">
        <v>3</v>
      </c>
    </row>
    <row r="171" spans="1:23" ht="12.75">
      <c r="A171" s="15">
        <v>1</v>
      </c>
      <c r="B171" s="6"/>
      <c r="C171" s="7"/>
      <c r="D171" s="7"/>
      <c r="E171" s="7"/>
      <c r="F171" s="7"/>
      <c r="G171" s="7"/>
      <c r="H171" s="7"/>
      <c r="I171" s="7"/>
      <c r="J171" s="7"/>
      <c r="K171" s="7"/>
      <c r="L171" s="29">
        <f>IF(COUNTBLANK(C171:K171)&gt;0,"",SUM(C171:K171))</f>
      </c>
      <c r="M171" s="7"/>
      <c r="N171" s="7"/>
      <c r="O171" s="7"/>
      <c r="P171" s="7"/>
      <c r="Q171" s="7"/>
      <c r="R171" s="7"/>
      <c r="S171" s="7"/>
      <c r="T171" s="7"/>
      <c r="U171" s="7"/>
      <c r="V171" s="29">
        <f>IF(COUNTBLANK(M171:U171)&gt;0,"",SUM(M171:U171))</f>
      </c>
      <c r="W171" s="34">
        <f>IF(COUNT(L171,V171)&gt;0,SUM(L171,V171),0)</f>
        <v>0</v>
      </c>
    </row>
    <row r="172" spans="1:23" ht="12.75">
      <c r="A172" s="15">
        <v>2</v>
      </c>
      <c r="B172" s="8"/>
      <c r="C172" s="7"/>
      <c r="D172" s="7"/>
      <c r="E172" s="7"/>
      <c r="F172" s="7"/>
      <c r="G172" s="7"/>
      <c r="H172" s="7"/>
      <c r="I172" s="7"/>
      <c r="J172" s="7"/>
      <c r="K172" s="7"/>
      <c r="L172" s="29">
        <f>IF(COUNTBLANK(C172:K172)&gt;0,"",SUM(C172:K172))</f>
      </c>
      <c r="M172" s="7"/>
      <c r="N172" s="7"/>
      <c r="O172" s="7"/>
      <c r="P172" s="9"/>
      <c r="Q172" s="9"/>
      <c r="R172" s="9"/>
      <c r="S172" s="9"/>
      <c r="T172" s="9"/>
      <c r="U172" s="9"/>
      <c r="V172" s="29">
        <f>IF(COUNTBLANK(M172:U172)&gt;0,"",SUM(M172:U172))</f>
      </c>
      <c r="W172" s="34">
        <f>IF(COUNT(L172,V172)&gt;0,SUM(L172,V172),0)</f>
        <v>0</v>
      </c>
    </row>
    <row r="173" spans="1:23" ht="12.75">
      <c r="A173" s="15">
        <v>3</v>
      </c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29">
        <f>IF(COUNTBLANK(C173:K173)&gt;0,"",SUM(C173:K173))</f>
      </c>
      <c r="M173" s="7"/>
      <c r="N173" s="7"/>
      <c r="O173" s="7"/>
      <c r="P173" s="9"/>
      <c r="Q173" s="9"/>
      <c r="R173" s="9"/>
      <c r="S173" s="9"/>
      <c r="T173" s="9"/>
      <c r="U173" s="9"/>
      <c r="V173" s="29">
        <f>IF(COUNTBLANK(M173:U173)&gt;0,"",SUM(M173:U173))</f>
      </c>
      <c r="W173" s="34">
        <f>IF(COUNT(L173,V173)&gt;0,SUM(L173,V173),0)</f>
        <v>0</v>
      </c>
    </row>
    <row r="174" spans="1:23" ht="12.75">
      <c r="A174" s="15">
        <v>4</v>
      </c>
      <c r="B174" s="8"/>
      <c r="C174" s="7"/>
      <c r="D174" s="7"/>
      <c r="E174" s="7"/>
      <c r="F174" s="7"/>
      <c r="G174" s="7"/>
      <c r="H174" s="7"/>
      <c r="I174" s="7"/>
      <c r="J174" s="7"/>
      <c r="K174" s="7"/>
      <c r="L174" s="29">
        <f>IF(COUNTBLANK(C174:K174)&gt;0,"",SUM(C174:K174))</f>
      </c>
      <c r="M174" s="7"/>
      <c r="N174" s="7"/>
      <c r="O174" s="7"/>
      <c r="P174" s="9"/>
      <c r="Q174" s="9"/>
      <c r="R174" s="9"/>
      <c r="S174" s="9"/>
      <c r="T174" s="9"/>
      <c r="U174" s="9"/>
      <c r="V174" s="29">
        <f>IF(COUNTBLANK(M174:U174)&gt;0,"",SUM(M174:U174))</f>
      </c>
      <c r="W174" s="34">
        <f>IF(COUNT(L174,V174)&gt;0,SUM(L174,V174),0)</f>
        <v>0</v>
      </c>
    </row>
    <row r="175" spans="1:23" ht="12.75">
      <c r="A175" s="15">
        <v>5</v>
      </c>
      <c r="B175" s="8"/>
      <c r="C175" s="7"/>
      <c r="D175" s="7"/>
      <c r="E175" s="7"/>
      <c r="F175" s="7"/>
      <c r="G175" s="7"/>
      <c r="H175" s="7"/>
      <c r="I175" s="7"/>
      <c r="J175" s="7"/>
      <c r="K175" s="7"/>
      <c r="L175" s="29">
        <f>IF(COUNTBLANK(C175:K175)&gt;0,"",SUM(C175:K175))</f>
      </c>
      <c r="M175" s="7"/>
      <c r="N175" s="7"/>
      <c r="O175" s="7"/>
      <c r="P175" s="9"/>
      <c r="Q175" s="9"/>
      <c r="R175" s="9"/>
      <c r="S175" s="9"/>
      <c r="T175" s="9"/>
      <c r="U175" s="9"/>
      <c r="V175" s="29">
        <f>IF(COUNTBLANK(M175:U175)&gt;0,"",SUM(M175:U175))</f>
      </c>
      <c r="W175" s="34">
        <f>IF(COUNT(L175,V175)&gt;0,SUM(L175,V175),0)</f>
        <v>0</v>
      </c>
    </row>
    <row r="176" spans="1:23" ht="12.75">
      <c r="A176" s="21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19">
        <f>(SUM(L171:L175))-(MAX(L171:L175))</f>
        <v>0</v>
      </c>
      <c r="M176" s="24"/>
      <c r="N176" s="25"/>
      <c r="O176" s="25"/>
      <c r="P176" s="25"/>
      <c r="Q176" s="25"/>
      <c r="R176" s="25"/>
      <c r="S176" s="25"/>
      <c r="T176" s="25"/>
      <c r="U176" s="25"/>
      <c r="V176" s="26"/>
      <c r="W176" s="37">
        <f>IF(COUNT(W171:W175)=5,(SUM(W171:W175))-(MAX(W171:W175)),(IF(COUNT(W171:W175)=4,SUM(W171:W175),IF(COUNTBLANK(W171:W175)&gt;0,SUM(W171:W175),"DQ"))))</f>
        <v>0</v>
      </c>
    </row>
    <row r="177" spans="1:23" ht="12.75">
      <c r="A177" s="60" t="s">
        <v>18</v>
      </c>
      <c r="B177" s="6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35"/>
    </row>
    <row r="178" spans="1:23" ht="12.75">
      <c r="A178" s="30" t="s">
        <v>0</v>
      </c>
      <c r="B178" s="31"/>
      <c r="C178" s="32">
        <v>1</v>
      </c>
      <c r="D178" s="32">
        <v>2</v>
      </c>
      <c r="E178" s="32">
        <v>3</v>
      </c>
      <c r="F178" s="32">
        <v>4</v>
      </c>
      <c r="G178" s="32">
        <v>5</v>
      </c>
      <c r="H178" s="32">
        <v>6</v>
      </c>
      <c r="I178" s="32">
        <v>7</v>
      </c>
      <c r="J178" s="32">
        <v>8</v>
      </c>
      <c r="K178" s="32">
        <v>9</v>
      </c>
      <c r="L178" s="32" t="s">
        <v>1</v>
      </c>
      <c r="M178" s="32">
        <v>10</v>
      </c>
      <c r="N178" s="32">
        <v>11</v>
      </c>
      <c r="O178" s="32">
        <v>12</v>
      </c>
      <c r="P178" s="32">
        <v>13</v>
      </c>
      <c r="Q178" s="32">
        <v>14</v>
      </c>
      <c r="R178" s="32">
        <v>15</v>
      </c>
      <c r="S178" s="32">
        <v>16</v>
      </c>
      <c r="T178" s="32">
        <v>17</v>
      </c>
      <c r="U178" s="32">
        <v>18</v>
      </c>
      <c r="V178" s="33" t="s">
        <v>2</v>
      </c>
      <c r="W178" s="36" t="s">
        <v>3</v>
      </c>
    </row>
    <row r="179" spans="1:23" ht="12.75">
      <c r="A179" s="15">
        <v>1</v>
      </c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29">
        <f>IF(COUNTBLANK(C179:K179)&gt;0,"",SUM(C179:K179))</f>
      </c>
      <c r="M179" s="7"/>
      <c r="N179" s="7"/>
      <c r="O179" s="7"/>
      <c r="P179" s="7"/>
      <c r="Q179" s="7"/>
      <c r="R179" s="7"/>
      <c r="S179" s="7"/>
      <c r="T179" s="7"/>
      <c r="U179" s="7"/>
      <c r="V179" s="29">
        <f>IF(COUNTBLANK(M179:U179)&gt;0,"",SUM(M179:U179))</f>
      </c>
      <c r="W179" s="34">
        <f>IF(COUNT(L179,V179)&gt;0,SUM(L179,V179),0)</f>
        <v>0</v>
      </c>
    </row>
    <row r="180" spans="1:23" ht="12.75">
      <c r="A180" s="15">
        <v>2</v>
      </c>
      <c r="B180" s="8"/>
      <c r="C180" s="7"/>
      <c r="D180" s="7"/>
      <c r="E180" s="7"/>
      <c r="F180" s="7"/>
      <c r="G180" s="7"/>
      <c r="H180" s="7"/>
      <c r="I180" s="7"/>
      <c r="J180" s="7"/>
      <c r="K180" s="7"/>
      <c r="L180" s="29">
        <f>IF(COUNTBLANK(C180:K180)&gt;0,"",SUM(C180:K180))</f>
      </c>
      <c r="M180" s="7"/>
      <c r="N180" s="7"/>
      <c r="O180" s="7"/>
      <c r="P180" s="9"/>
      <c r="Q180" s="9"/>
      <c r="R180" s="9"/>
      <c r="S180" s="9"/>
      <c r="T180" s="9"/>
      <c r="U180" s="9"/>
      <c r="V180" s="29">
        <f>IF(COUNTBLANK(M180:U180)&gt;0,"",SUM(M180:U180))</f>
      </c>
      <c r="W180" s="34">
        <f>IF(COUNT(L180,V180)&gt;0,SUM(L180,V180),0)</f>
        <v>0</v>
      </c>
    </row>
    <row r="181" spans="1:23" ht="12.75">
      <c r="A181" s="15">
        <v>3</v>
      </c>
      <c r="B181" s="8"/>
      <c r="C181" s="7"/>
      <c r="D181" s="7"/>
      <c r="E181" s="7"/>
      <c r="F181" s="7"/>
      <c r="G181" s="7"/>
      <c r="H181" s="7"/>
      <c r="I181" s="7"/>
      <c r="J181" s="7"/>
      <c r="K181" s="7"/>
      <c r="L181" s="29">
        <f>IF(COUNTBLANK(C181:K181)&gt;0,"",SUM(C181:K181))</f>
      </c>
      <c r="M181" s="7"/>
      <c r="N181" s="7"/>
      <c r="O181" s="7"/>
      <c r="P181" s="9"/>
      <c r="Q181" s="9"/>
      <c r="R181" s="9"/>
      <c r="S181" s="9"/>
      <c r="T181" s="9"/>
      <c r="U181" s="9"/>
      <c r="V181" s="29">
        <f>IF(COUNTBLANK(M181:U181)&gt;0,"",SUM(M181:U181))</f>
      </c>
      <c r="W181" s="34">
        <f>IF(COUNT(L181,V181)&gt;0,SUM(L181,V181),0)</f>
        <v>0</v>
      </c>
    </row>
    <row r="182" spans="1:23" ht="12.75">
      <c r="A182" s="15">
        <v>4</v>
      </c>
      <c r="B182" s="8"/>
      <c r="C182" s="7"/>
      <c r="D182" s="7"/>
      <c r="E182" s="7"/>
      <c r="F182" s="7"/>
      <c r="G182" s="7"/>
      <c r="H182" s="7"/>
      <c r="I182" s="7"/>
      <c r="J182" s="7"/>
      <c r="K182" s="7"/>
      <c r="L182" s="29">
        <f>IF(COUNTBLANK(C182:K182)&gt;0,"",SUM(C182:K182))</f>
      </c>
      <c r="M182" s="7"/>
      <c r="N182" s="7"/>
      <c r="O182" s="7"/>
      <c r="P182" s="9"/>
      <c r="Q182" s="9"/>
      <c r="R182" s="9"/>
      <c r="S182" s="9"/>
      <c r="T182" s="9"/>
      <c r="U182" s="9"/>
      <c r="V182" s="29">
        <f>IF(COUNTBLANK(M182:U182)&gt;0,"",SUM(M182:U182))</f>
      </c>
      <c r="W182" s="34">
        <f>IF(COUNT(L182,V182)&gt;0,SUM(L182,V182),0)</f>
        <v>0</v>
      </c>
    </row>
    <row r="183" spans="1:23" ht="12.75">
      <c r="A183" s="15">
        <v>5</v>
      </c>
      <c r="B183" s="8"/>
      <c r="C183" s="7"/>
      <c r="D183" s="7"/>
      <c r="E183" s="7"/>
      <c r="F183" s="7"/>
      <c r="G183" s="7"/>
      <c r="H183" s="7"/>
      <c r="I183" s="7"/>
      <c r="J183" s="7"/>
      <c r="K183" s="7"/>
      <c r="L183" s="29">
        <f>IF(COUNTBLANK(C183:K183)&gt;0,"",SUM(C183:K183))</f>
      </c>
      <c r="M183" s="7"/>
      <c r="N183" s="7"/>
      <c r="O183" s="7"/>
      <c r="P183" s="9"/>
      <c r="Q183" s="9"/>
      <c r="R183" s="9"/>
      <c r="S183" s="9"/>
      <c r="T183" s="9"/>
      <c r="U183" s="9"/>
      <c r="V183" s="29">
        <f>IF(COUNTBLANK(M183:U183)&gt;0,"",SUM(M183:U183))</f>
      </c>
      <c r="W183" s="34">
        <f>IF(COUNT(L183,V183)&gt;0,SUM(L183,V183),0)</f>
        <v>0</v>
      </c>
    </row>
    <row r="184" spans="1:23" ht="12.75">
      <c r="A184" s="21"/>
      <c r="B184" s="22"/>
      <c r="C184" s="23"/>
      <c r="D184" s="23"/>
      <c r="E184" s="23"/>
      <c r="F184" s="23"/>
      <c r="G184" s="23"/>
      <c r="H184" s="23"/>
      <c r="I184" s="23"/>
      <c r="J184" s="23"/>
      <c r="K184" s="23"/>
      <c r="L184" s="19">
        <f>(SUM(L179:L183))-(MAX(L179:L183))</f>
        <v>0</v>
      </c>
      <c r="M184" s="24"/>
      <c r="N184" s="25"/>
      <c r="O184" s="25"/>
      <c r="P184" s="25"/>
      <c r="Q184" s="25"/>
      <c r="R184" s="25"/>
      <c r="S184" s="25"/>
      <c r="T184" s="25"/>
      <c r="U184" s="25"/>
      <c r="V184" s="26"/>
      <c r="W184" s="37">
        <f>IF(COUNT(W179:W183)=5,(SUM(W179:W183))-(MAX(W179:W183)),(IF(COUNT(W179:W183)=4,SUM(W179:W183),IF(COUNTBLANK(W179:W183)&gt;0,SUM(W179:W183),"DQ"))))</f>
        <v>0</v>
      </c>
    </row>
    <row r="185" spans="1:23" ht="12.75">
      <c r="A185" s="60" t="s">
        <v>19</v>
      </c>
      <c r="B185" s="6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35"/>
    </row>
    <row r="186" spans="1:23" ht="12.75">
      <c r="A186" s="30" t="s">
        <v>0</v>
      </c>
      <c r="B186" s="31"/>
      <c r="C186" s="32">
        <v>1</v>
      </c>
      <c r="D186" s="32">
        <v>2</v>
      </c>
      <c r="E186" s="32">
        <v>3</v>
      </c>
      <c r="F186" s="32">
        <v>4</v>
      </c>
      <c r="G186" s="32">
        <v>5</v>
      </c>
      <c r="H186" s="32">
        <v>6</v>
      </c>
      <c r="I186" s="32">
        <v>7</v>
      </c>
      <c r="J186" s="32">
        <v>8</v>
      </c>
      <c r="K186" s="32">
        <v>9</v>
      </c>
      <c r="L186" s="32" t="s">
        <v>1</v>
      </c>
      <c r="M186" s="32">
        <v>10</v>
      </c>
      <c r="N186" s="32">
        <v>11</v>
      </c>
      <c r="O186" s="32">
        <v>12</v>
      </c>
      <c r="P186" s="32">
        <v>13</v>
      </c>
      <c r="Q186" s="32">
        <v>14</v>
      </c>
      <c r="R186" s="32">
        <v>15</v>
      </c>
      <c r="S186" s="32">
        <v>16</v>
      </c>
      <c r="T186" s="32">
        <v>17</v>
      </c>
      <c r="U186" s="32">
        <v>18</v>
      </c>
      <c r="V186" s="33" t="s">
        <v>2</v>
      </c>
      <c r="W186" s="36" t="s">
        <v>3</v>
      </c>
    </row>
    <row r="187" spans="1:23" ht="12.75">
      <c r="A187" s="15">
        <v>1</v>
      </c>
      <c r="B187" s="6"/>
      <c r="C187" s="7"/>
      <c r="D187" s="7"/>
      <c r="E187" s="7"/>
      <c r="F187" s="7"/>
      <c r="G187" s="7"/>
      <c r="H187" s="7"/>
      <c r="I187" s="7"/>
      <c r="J187" s="7"/>
      <c r="K187" s="7"/>
      <c r="L187" s="29">
        <f>IF(COUNTBLANK(C187:K187)&gt;0,"",SUM(C187:K187))</f>
      </c>
      <c r="M187" s="7"/>
      <c r="N187" s="7"/>
      <c r="O187" s="7"/>
      <c r="P187" s="7"/>
      <c r="Q187" s="7"/>
      <c r="R187" s="7"/>
      <c r="S187" s="7"/>
      <c r="T187" s="7"/>
      <c r="U187" s="7"/>
      <c r="V187" s="29">
        <f>IF(COUNTBLANK(M187:U187)&gt;0,"",SUM(M187:U187))</f>
      </c>
      <c r="W187" s="34">
        <f>IF(COUNT(L187,V187)&gt;0,SUM(L187,V187),0)</f>
        <v>0</v>
      </c>
    </row>
    <row r="188" spans="1:23" ht="12.75">
      <c r="A188" s="15">
        <v>2</v>
      </c>
      <c r="B188" s="8"/>
      <c r="C188" s="7"/>
      <c r="D188" s="7"/>
      <c r="E188" s="7"/>
      <c r="F188" s="7"/>
      <c r="G188" s="7"/>
      <c r="H188" s="7"/>
      <c r="I188" s="7"/>
      <c r="J188" s="7"/>
      <c r="K188" s="7"/>
      <c r="L188" s="29">
        <f>IF(COUNTBLANK(C188:K188)&gt;0,"",SUM(C188:K188))</f>
      </c>
      <c r="M188" s="7"/>
      <c r="N188" s="7"/>
      <c r="O188" s="7"/>
      <c r="P188" s="9"/>
      <c r="Q188" s="9"/>
      <c r="R188" s="9"/>
      <c r="S188" s="9"/>
      <c r="T188" s="9"/>
      <c r="U188" s="9"/>
      <c r="V188" s="29">
        <f>IF(COUNTBLANK(M188:U188)&gt;0,"",SUM(M188:U188))</f>
      </c>
      <c r="W188" s="34">
        <f>IF(COUNT(L188,V188)&gt;0,SUM(L188,V188),0)</f>
        <v>0</v>
      </c>
    </row>
    <row r="189" spans="1:23" ht="12.75">
      <c r="A189" s="15">
        <v>3</v>
      </c>
      <c r="B189" s="8"/>
      <c r="C189" s="7"/>
      <c r="D189" s="7"/>
      <c r="E189" s="7"/>
      <c r="F189" s="7"/>
      <c r="G189" s="7"/>
      <c r="H189" s="7"/>
      <c r="I189" s="7"/>
      <c r="J189" s="7"/>
      <c r="K189" s="7"/>
      <c r="L189" s="29">
        <f>IF(COUNTBLANK(C189:K189)&gt;0,"",SUM(C189:K189))</f>
      </c>
      <c r="M189" s="7"/>
      <c r="N189" s="7"/>
      <c r="O189" s="7"/>
      <c r="P189" s="9"/>
      <c r="Q189" s="9"/>
      <c r="R189" s="9"/>
      <c r="S189" s="9"/>
      <c r="T189" s="9"/>
      <c r="U189" s="9"/>
      <c r="V189" s="29">
        <f>IF(COUNTBLANK(M189:U189)&gt;0,"",SUM(M189:U189))</f>
      </c>
      <c r="W189" s="34">
        <f>IF(COUNT(L189,V189)&gt;0,SUM(L189,V189),0)</f>
        <v>0</v>
      </c>
    </row>
    <row r="190" spans="1:23" ht="12.75">
      <c r="A190" s="15">
        <v>4</v>
      </c>
      <c r="B190" s="8"/>
      <c r="C190" s="7"/>
      <c r="D190" s="7"/>
      <c r="E190" s="7"/>
      <c r="F190" s="7"/>
      <c r="G190" s="7"/>
      <c r="H190" s="7"/>
      <c r="I190" s="7"/>
      <c r="J190" s="7"/>
      <c r="K190" s="7"/>
      <c r="L190" s="29">
        <f>IF(COUNTBLANK(C190:K190)&gt;0,"",SUM(C190:K190))</f>
      </c>
      <c r="M190" s="7"/>
      <c r="N190" s="7"/>
      <c r="O190" s="7"/>
      <c r="P190" s="9"/>
      <c r="Q190" s="9"/>
      <c r="R190" s="9"/>
      <c r="S190" s="9"/>
      <c r="T190" s="9"/>
      <c r="U190" s="9"/>
      <c r="V190" s="29">
        <f>IF(COUNTBLANK(M190:U190)&gt;0,"",SUM(M190:U190))</f>
      </c>
      <c r="W190" s="34">
        <f>IF(COUNT(L190,V190)&gt;0,SUM(L190,V190),0)</f>
        <v>0</v>
      </c>
    </row>
    <row r="191" spans="1:23" ht="12.75">
      <c r="A191" s="15">
        <v>5</v>
      </c>
      <c r="B191" s="8"/>
      <c r="C191" s="7"/>
      <c r="D191" s="7"/>
      <c r="E191" s="7"/>
      <c r="F191" s="7"/>
      <c r="G191" s="7"/>
      <c r="H191" s="7"/>
      <c r="I191" s="7"/>
      <c r="J191" s="7"/>
      <c r="K191" s="7"/>
      <c r="L191" s="29">
        <f>IF(COUNTBLANK(C191:K191)&gt;0,"",SUM(C191:K191))</f>
      </c>
      <c r="M191" s="7"/>
      <c r="N191" s="7"/>
      <c r="O191" s="7"/>
      <c r="P191" s="9"/>
      <c r="Q191" s="9"/>
      <c r="R191" s="9"/>
      <c r="S191" s="9"/>
      <c r="T191" s="9"/>
      <c r="U191" s="9"/>
      <c r="V191" s="29">
        <f>IF(COUNTBLANK(M191:U191)&gt;0,"",SUM(M191:U191))</f>
      </c>
      <c r="W191" s="34">
        <f>IF(COUNT(L191,V191)&gt;0,SUM(L191,V191),0)</f>
        <v>0</v>
      </c>
    </row>
    <row r="192" spans="1:23" ht="12.75">
      <c r="A192" s="21"/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19">
        <f>(SUM(L187:L191))-(MAX(L187:L191))</f>
        <v>0</v>
      </c>
      <c r="M192" s="24"/>
      <c r="N192" s="25"/>
      <c r="O192" s="25"/>
      <c r="P192" s="25"/>
      <c r="Q192" s="25"/>
      <c r="R192" s="25"/>
      <c r="S192" s="25"/>
      <c r="T192" s="25"/>
      <c r="U192" s="25"/>
      <c r="V192" s="26"/>
      <c r="W192" s="37">
        <f>IF(COUNT(W187:W191)=5,(SUM(W187:W191))-(MAX(W187:W191)),(IF(COUNT(W187:W191)=4,SUM(W187:W191),IF(COUNTBLANK(W187:W191)&gt;0,SUM(W187:W191),"DQ"))))</f>
        <v>0</v>
      </c>
    </row>
    <row r="193" spans="1:23" ht="12.75">
      <c r="A193" s="60" t="s">
        <v>20</v>
      </c>
      <c r="B193" s="61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35"/>
    </row>
    <row r="194" spans="1:23" ht="12.75">
      <c r="A194" s="30" t="s">
        <v>0</v>
      </c>
      <c r="B194" s="31"/>
      <c r="C194" s="32">
        <v>1</v>
      </c>
      <c r="D194" s="32">
        <v>2</v>
      </c>
      <c r="E194" s="32">
        <v>3</v>
      </c>
      <c r="F194" s="32">
        <v>4</v>
      </c>
      <c r="G194" s="32">
        <v>5</v>
      </c>
      <c r="H194" s="32">
        <v>6</v>
      </c>
      <c r="I194" s="32">
        <v>7</v>
      </c>
      <c r="J194" s="32">
        <v>8</v>
      </c>
      <c r="K194" s="32">
        <v>9</v>
      </c>
      <c r="L194" s="32" t="s">
        <v>1</v>
      </c>
      <c r="M194" s="32">
        <v>10</v>
      </c>
      <c r="N194" s="32">
        <v>11</v>
      </c>
      <c r="O194" s="32">
        <v>12</v>
      </c>
      <c r="P194" s="32">
        <v>13</v>
      </c>
      <c r="Q194" s="32">
        <v>14</v>
      </c>
      <c r="R194" s="32">
        <v>15</v>
      </c>
      <c r="S194" s="32">
        <v>16</v>
      </c>
      <c r="T194" s="32">
        <v>17</v>
      </c>
      <c r="U194" s="32">
        <v>18</v>
      </c>
      <c r="V194" s="33" t="s">
        <v>2</v>
      </c>
      <c r="W194" s="36" t="s">
        <v>3</v>
      </c>
    </row>
    <row r="195" spans="1:23" ht="12.75">
      <c r="A195" s="15">
        <v>1</v>
      </c>
      <c r="B195" s="6"/>
      <c r="C195" s="7"/>
      <c r="D195" s="7"/>
      <c r="E195" s="7"/>
      <c r="F195" s="7"/>
      <c r="G195" s="7"/>
      <c r="H195" s="7"/>
      <c r="I195" s="7"/>
      <c r="J195" s="7"/>
      <c r="K195" s="7"/>
      <c r="L195" s="29">
        <f>IF(COUNTBLANK(C195:K195)&gt;0,"",SUM(C195:K195))</f>
      </c>
      <c r="M195" s="7"/>
      <c r="N195" s="7"/>
      <c r="O195" s="7"/>
      <c r="P195" s="7"/>
      <c r="Q195" s="7"/>
      <c r="R195" s="7"/>
      <c r="S195" s="7"/>
      <c r="T195" s="7"/>
      <c r="U195" s="7"/>
      <c r="V195" s="29">
        <f>IF(COUNTBLANK(M195:U195)&gt;0,"",SUM(M195:U195))</f>
      </c>
      <c r="W195" s="34">
        <f>IF(COUNT(L195,V195)&gt;0,SUM(L195,V195),0)</f>
        <v>0</v>
      </c>
    </row>
    <row r="196" spans="1:23" ht="12.75">
      <c r="A196" s="15">
        <v>2</v>
      </c>
      <c r="B196" s="8"/>
      <c r="C196" s="7"/>
      <c r="D196" s="7"/>
      <c r="E196" s="7"/>
      <c r="F196" s="7"/>
      <c r="G196" s="7"/>
      <c r="H196" s="7"/>
      <c r="I196" s="7"/>
      <c r="J196" s="7"/>
      <c r="K196" s="7"/>
      <c r="L196" s="29">
        <f>IF(COUNTBLANK(C196:K196)&gt;0,"",SUM(C196:K196))</f>
      </c>
      <c r="M196" s="7"/>
      <c r="N196" s="7"/>
      <c r="O196" s="7"/>
      <c r="P196" s="9"/>
      <c r="Q196" s="9"/>
      <c r="R196" s="9"/>
      <c r="S196" s="9"/>
      <c r="T196" s="9"/>
      <c r="U196" s="9"/>
      <c r="V196" s="29">
        <f>IF(COUNTBLANK(M196:U196)&gt;0,"",SUM(M196:U196))</f>
      </c>
      <c r="W196" s="34">
        <f>IF(COUNT(L196,V196)&gt;0,SUM(L196,V196),0)</f>
        <v>0</v>
      </c>
    </row>
    <row r="197" spans="1:23" ht="12.75">
      <c r="A197" s="15">
        <v>3</v>
      </c>
      <c r="B197" s="8"/>
      <c r="C197" s="7"/>
      <c r="D197" s="7"/>
      <c r="E197" s="7"/>
      <c r="F197" s="7"/>
      <c r="G197" s="7"/>
      <c r="H197" s="7"/>
      <c r="I197" s="7"/>
      <c r="J197" s="7"/>
      <c r="K197" s="7"/>
      <c r="L197" s="29">
        <f>IF(COUNTBLANK(C197:K197)&gt;0,"",SUM(C197:K197))</f>
      </c>
      <c r="M197" s="7"/>
      <c r="N197" s="7"/>
      <c r="O197" s="7"/>
      <c r="P197" s="9"/>
      <c r="Q197" s="9"/>
      <c r="R197" s="9"/>
      <c r="S197" s="9"/>
      <c r="T197" s="9"/>
      <c r="U197" s="9"/>
      <c r="V197" s="29">
        <f>IF(COUNTBLANK(M197:U197)&gt;0,"",SUM(M197:U197))</f>
      </c>
      <c r="W197" s="34">
        <f>IF(COUNT(L197,V197)&gt;0,SUM(L197,V197),0)</f>
        <v>0</v>
      </c>
    </row>
    <row r="198" spans="1:23" ht="12.75">
      <c r="A198" s="15">
        <v>4</v>
      </c>
      <c r="B198" s="8"/>
      <c r="C198" s="7"/>
      <c r="D198" s="7"/>
      <c r="E198" s="7"/>
      <c r="F198" s="7"/>
      <c r="G198" s="7"/>
      <c r="H198" s="7"/>
      <c r="I198" s="7"/>
      <c r="J198" s="7"/>
      <c r="K198" s="7"/>
      <c r="L198" s="29">
        <f>IF(COUNTBLANK(C198:K198)&gt;0,"",SUM(C198:K198))</f>
      </c>
      <c r="M198" s="7"/>
      <c r="N198" s="7"/>
      <c r="O198" s="7"/>
      <c r="P198" s="9"/>
      <c r="Q198" s="9"/>
      <c r="R198" s="9"/>
      <c r="S198" s="9"/>
      <c r="T198" s="9"/>
      <c r="U198" s="9"/>
      <c r="V198" s="29">
        <f>IF(COUNTBLANK(M198:U198)&gt;0,"",SUM(M198:U198))</f>
      </c>
      <c r="W198" s="34">
        <f>IF(COUNT(L198,V198)&gt;0,SUM(L198,V198),0)</f>
        <v>0</v>
      </c>
    </row>
    <row r="199" spans="1:23" ht="12.75">
      <c r="A199" s="15">
        <v>5</v>
      </c>
      <c r="B199" s="8"/>
      <c r="C199" s="7"/>
      <c r="D199" s="7"/>
      <c r="E199" s="7"/>
      <c r="F199" s="7"/>
      <c r="G199" s="7"/>
      <c r="H199" s="7"/>
      <c r="I199" s="7"/>
      <c r="J199" s="7"/>
      <c r="K199" s="7"/>
      <c r="L199" s="29">
        <f>IF(COUNTBLANK(C199:K199)&gt;0,"",SUM(C199:K199))</f>
      </c>
      <c r="M199" s="7"/>
      <c r="N199" s="7"/>
      <c r="O199" s="7"/>
      <c r="P199" s="9"/>
      <c r="Q199" s="9"/>
      <c r="R199" s="9"/>
      <c r="S199" s="9"/>
      <c r="T199" s="9"/>
      <c r="U199" s="9"/>
      <c r="V199" s="29">
        <f>IF(COUNTBLANK(M199:U199)&gt;0,"",SUM(M199:U199))</f>
      </c>
      <c r="W199" s="34">
        <f>IF(COUNT(L199,V199)&gt;0,SUM(L199,V199),0)</f>
        <v>0</v>
      </c>
    </row>
    <row r="200" spans="1:23" ht="12.75">
      <c r="A200" s="21"/>
      <c r="B200" s="22"/>
      <c r="C200" s="23"/>
      <c r="D200" s="23"/>
      <c r="E200" s="23"/>
      <c r="F200" s="23"/>
      <c r="G200" s="23"/>
      <c r="H200" s="23"/>
      <c r="I200" s="23"/>
      <c r="J200" s="23"/>
      <c r="K200" s="23"/>
      <c r="L200" s="19">
        <f>(SUM(L195:L199))-(MAX(L195:L199))</f>
        <v>0</v>
      </c>
      <c r="M200" s="24"/>
      <c r="N200" s="25"/>
      <c r="O200" s="25"/>
      <c r="P200" s="25"/>
      <c r="Q200" s="25"/>
      <c r="R200" s="25"/>
      <c r="S200" s="25"/>
      <c r="T200" s="25"/>
      <c r="U200" s="25"/>
      <c r="V200" s="26"/>
      <c r="W200" s="37">
        <f>IF(COUNT(W195:W199)=5,(SUM(W195:W199))-(MAX(W195:W199)),(IF(COUNT(W195:W199)=4,SUM(W195:W199),IF(COUNTBLANK(W195:W199)&gt;0,SUM(W195:W199),"DQ"))))</f>
        <v>0</v>
      </c>
    </row>
    <row r="201" spans="1:23" ht="12.75">
      <c r="A201" s="60" t="s">
        <v>21</v>
      </c>
      <c r="B201" s="61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35"/>
    </row>
    <row r="202" spans="1:23" ht="12.75">
      <c r="A202" s="30" t="s">
        <v>0</v>
      </c>
      <c r="B202" s="31"/>
      <c r="C202" s="32">
        <v>1</v>
      </c>
      <c r="D202" s="32">
        <v>2</v>
      </c>
      <c r="E202" s="32">
        <v>3</v>
      </c>
      <c r="F202" s="32">
        <v>4</v>
      </c>
      <c r="G202" s="32">
        <v>5</v>
      </c>
      <c r="H202" s="32">
        <v>6</v>
      </c>
      <c r="I202" s="32">
        <v>7</v>
      </c>
      <c r="J202" s="32">
        <v>8</v>
      </c>
      <c r="K202" s="32">
        <v>9</v>
      </c>
      <c r="L202" s="32" t="s">
        <v>1</v>
      </c>
      <c r="M202" s="32">
        <v>10</v>
      </c>
      <c r="N202" s="32">
        <v>11</v>
      </c>
      <c r="O202" s="32">
        <v>12</v>
      </c>
      <c r="P202" s="32">
        <v>13</v>
      </c>
      <c r="Q202" s="32">
        <v>14</v>
      </c>
      <c r="R202" s="32">
        <v>15</v>
      </c>
      <c r="S202" s="32">
        <v>16</v>
      </c>
      <c r="T202" s="32">
        <v>17</v>
      </c>
      <c r="U202" s="32">
        <v>18</v>
      </c>
      <c r="V202" s="33" t="s">
        <v>2</v>
      </c>
      <c r="W202" s="36" t="s">
        <v>3</v>
      </c>
    </row>
    <row r="203" spans="1:23" ht="12.75">
      <c r="A203" s="15">
        <v>1</v>
      </c>
      <c r="B203" s="6"/>
      <c r="C203" s="7"/>
      <c r="D203" s="7"/>
      <c r="E203" s="7"/>
      <c r="F203" s="7"/>
      <c r="G203" s="7"/>
      <c r="H203" s="7"/>
      <c r="I203" s="7"/>
      <c r="J203" s="7"/>
      <c r="K203" s="7"/>
      <c r="L203" s="29">
        <f>IF(COUNTBLANK(C203:K203)&gt;0,"",SUM(C203:K203))</f>
      </c>
      <c r="M203" s="7"/>
      <c r="N203" s="7"/>
      <c r="O203" s="7"/>
      <c r="P203" s="7"/>
      <c r="Q203" s="7"/>
      <c r="R203" s="7"/>
      <c r="S203" s="7"/>
      <c r="T203" s="7"/>
      <c r="U203" s="7"/>
      <c r="V203" s="29">
        <f>IF(COUNTBLANK(M203:U203)&gt;0,"",SUM(M203:U203))</f>
      </c>
      <c r="W203" s="34">
        <f>IF(COUNT(L203,V203)&gt;0,SUM(L203,V203),0)</f>
        <v>0</v>
      </c>
    </row>
    <row r="204" spans="1:23" ht="12.75">
      <c r="A204" s="15">
        <v>2</v>
      </c>
      <c r="B204" s="8"/>
      <c r="C204" s="7"/>
      <c r="D204" s="7"/>
      <c r="E204" s="7"/>
      <c r="F204" s="7"/>
      <c r="G204" s="7"/>
      <c r="H204" s="7"/>
      <c r="I204" s="7"/>
      <c r="J204" s="7"/>
      <c r="K204" s="7"/>
      <c r="L204" s="29">
        <f>IF(COUNTBLANK(C204:K204)&gt;0,"",SUM(C204:K204))</f>
      </c>
      <c r="M204" s="7"/>
      <c r="N204" s="7"/>
      <c r="O204" s="7"/>
      <c r="P204" s="9"/>
      <c r="Q204" s="9"/>
      <c r="R204" s="9"/>
      <c r="S204" s="9"/>
      <c r="T204" s="9"/>
      <c r="U204" s="9"/>
      <c r="V204" s="29">
        <f>IF(COUNTBLANK(M204:U204)&gt;0,"",SUM(M204:U204))</f>
      </c>
      <c r="W204" s="34">
        <f>IF(COUNT(L204,V204)&gt;0,SUM(L204,V204),0)</f>
        <v>0</v>
      </c>
    </row>
    <row r="205" spans="1:23" ht="12.75">
      <c r="A205" s="15">
        <v>3</v>
      </c>
      <c r="B205" s="8"/>
      <c r="C205" s="7"/>
      <c r="D205" s="7"/>
      <c r="E205" s="7"/>
      <c r="F205" s="7"/>
      <c r="G205" s="7"/>
      <c r="H205" s="7"/>
      <c r="I205" s="7"/>
      <c r="J205" s="7"/>
      <c r="K205" s="7"/>
      <c r="L205" s="29">
        <f>IF(COUNTBLANK(C205:K205)&gt;0,"",SUM(C205:K205))</f>
      </c>
      <c r="M205" s="7"/>
      <c r="N205" s="7"/>
      <c r="O205" s="7"/>
      <c r="P205" s="9"/>
      <c r="Q205" s="9"/>
      <c r="R205" s="9"/>
      <c r="S205" s="9"/>
      <c r="T205" s="9"/>
      <c r="U205" s="9"/>
      <c r="V205" s="29">
        <f>IF(COUNTBLANK(M205:U205)&gt;0,"",SUM(M205:U205))</f>
      </c>
      <c r="W205" s="34">
        <f>IF(COUNT(L205,V205)&gt;0,SUM(L205,V205),0)</f>
        <v>0</v>
      </c>
    </row>
    <row r="206" spans="1:23" ht="12.75">
      <c r="A206" s="15">
        <v>4</v>
      </c>
      <c r="B206" s="8"/>
      <c r="C206" s="7"/>
      <c r="D206" s="7"/>
      <c r="E206" s="7"/>
      <c r="F206" s="7"/>
      <c r="G206" s="7"/>
      <c r="H206" s="7"/>
      <c r="I206" s="7"/>
      <c r="J206" s="7"/>
      <c r="K206" s="7"/>
      <c r="L206" s="29">
        <f>IF(COUNTBLANK(C206:K206)&gt;0,"",SUM(C206:K206))</f>
      </c>
      <c r="M206" s="7"/>
      <c r="N206" s="7"/>
      <c r="O206" s="7"/>
      <c r="P206" s="9"/>
      <c r="Q206" s="9"/>
      <c r="R206" s="9"/>
      <c r="S206" s="9"/>
      <c r="T206" s="9"/>
      <c r="U206" s="9"/>
      <c r="V206" s="29">
        <f>IF(COUNTBLANK(M206:U206)&gt;0,"",SUM(M206:U206))</f>
      </c>
      <c r="W206" s="34">
        <f>IF(COUNT(L206,V206)&gt;0,SUM(L206,V206),0)</f>
        <v>0</v>
      </c>
    </row>
    <row r="207" spans="1:23" ht="12.75">
      <c r="A207" s="15">
        <v>5</v>
      </c>
      <c r="B207" s="8"/>
      <c r="C207" s="7"/>
      <c r="D207" s="7"/>
      <c r="E207" s="7"/>
      <c r="F207" s="7"/>
      <c r="G207" s="7"/>
      <c r="H207" s="7"/>
      <c r="I207" s="7"/>
      <c r="J207" s="7"/>
      <c r="K207" s="7"/>
      <c r="L207" s="29">
        <f>IF(COUNTBLANK(C207:K207)&gt;0,"",SUM(C207:K207))</f>
      </c>
      <c r="M207" s="7"/>
      <c r="N207" s="7"/>
      <c r="O207" s="7"/>
      <c r="P207" s="9"/>
      <c r="Q207" s="9"/>
      <c r="R207" s="9"/>
      <c r="S207" s="9"/>
      <c r="T207" s="9"/>
      <c r="U207" s="9"/>
      <c r="V207" s="29">
        <f>IF(COUNTBLANK(M207:U207)&gt;0,"",SUM(M207:U207))</f>
      </c>
      <c r="W207" s="34">
        <f>IF(COUNT(L207,V207)&gt;0,SUM(L207,V207),0)</f>
        <v>0</v>
      </c>
    </row>
    <row r="208" spans="1:23" ht="12.75">
      <c r="A208" s="21"/>
      <c r="B208" s="22"/>
      <c r="C208" s="23"/>
      <c r="D208" s="23"/>
      <c r="E208" s="23"/>
      <c r="F208" s="23"/>
      <c r="G208" s="23"/>
      <c r="H208" s="23"/>
      <c r="I208" s="23"/>
      <c r="J208" s="23"/>
      <c r="K208" s="23"/>
      <c r="L208" s="19">
        <f>(SUM(L203:L207))-(MAX(L203:L207))</f>
        <v>0</v>
      </c>
      <c r="M208" s="24"/>
      <c r="N208" s="25"/>
      <c r="O208" s="25"/>
      <c r="P208" s="25"/>
      <c r="Q208" s="25"/>
      <c r="R208" s="25"/>
      <c r="S208" s="25"/>
      <c r="T208" s="25"/>
      <c r="U208" s="25"/>
      <c r="V208" s="26"/>
      <c r="W208" s="37">
        <f>IF(COUNT(W203:W207)=5,(SUM(W203:W207))-(MAX(W203:W207)),(IF(COUNT(W203:W207)=4,SUM(W203:W207),IF(COUNTBLANK(W203:W207)&gt;0,SUM(W203:W207),"DQ"))))</f>
        <v>0</v>
      </c>
    </row>
    <row r="209" spans="3:15" ht="12.7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3:15" ht="12.7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3:15" ht="12.7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3:15" ht="12.7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3:15" ht="12.7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3:15" ht="12.7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3:15" ht="12.7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3:15" ht="12.7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3:15" ht="12.7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3:15" ht="12.7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3:15" ht="12.7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3:15" ht="12.7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3:15" ht="12.7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3:15" ht="12.7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3:15" ht="12.7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3:15" ht="12.7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3:15" ht="12.7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3:15" ht="12.7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3:15" ht="12.7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3:15" ht="12.7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3:15" ht="12.7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3:15" ht="12.7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3:15" ht="12.7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3:15" ht="12.7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3:15" ht="12.7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3:15" ht="12.7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3:15" ht="12.7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3:15" ht="12.7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3:15" ht="12.7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3:15" ht="12.7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3:15" ht="12.7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3:15" ht="12.7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3:15" ht="12.7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3:15" ht="12.7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3:15" ht="12.7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3:15" ht="12.7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3:15" ht="12.7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3:15" ht="12.7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3:15" ht="12.7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3:15" ht="12.7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3:15" ht="12.7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3:15" ht="12.7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3:15" ht="12.7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3:15" ht="12.7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3:15" ht="12.7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3:15" ht="12.7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3:15" ht="12.7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3:15" ht="12.7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3:15" ht="12.7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3:15" ht="12.7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3:15" ht="12.7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3:15" ht="12.7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3:15" ht="12.7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3:15" ht="12.7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3:15" ht="12.7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3:15" ht="12.7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3:15" ht="12.7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3:15" ht="12.7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3:15" ht="12.7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3:15" ht="12.7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3:15" ht="12.7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3:15" ht="12.7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3:15" ht="12.7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3:15" ht="12.7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3:15" ht="12.7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3:15" ht="12.7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3:15" ht="12.7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3:15" ht="12.7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3:15" ht="12.7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3:15" ht="12.7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3:15" ht="12.7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3:15" ht="12.7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3:15" ht="12.7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3:15" ht="12.7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3:15" ht="12.7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3:15" ht="12.7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3:15" ht="12.7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3:15" ht="12.7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3:15" ht="12.7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3:15" ht="12.7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3:15" ht="12.7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3:15" ht="12.7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3:15" ht="12.7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3:15" ht="12.7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3:15" ht="12.7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3:15" ht="12.7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3:15" ht="12.7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3:15" ht="12.7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3:15" ht="12.7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3:15" ht="12.7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3:15" ht="12.7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3:15" ht="12.7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3:15" ht="12.7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3:15" ht="12.7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3:15" ht="12.7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3:15" ht="12.7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3:15" ht="12.7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3:15" ht="12.7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3:15" ht="12.7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3:15" ht="12.7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3:15" ht="12.7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3:15" ht="12.7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3:15" ht="12.7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3:15" ht="12.7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3:15" ht="12.7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3:15" ht="12.7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3:15" ht="12.7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3:15" ht="12.7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3:15" ht="12.7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3:15" ht="12.7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3:15" ht="12.7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3:15" ht="12.7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3:15" ht="12.7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3:15" ht="12.7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3:15" ht="12.7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3:15" ht="12.7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3:15" ht="12.7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 ht="12.7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 ht="12.7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 ht="12.7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 ht="12.7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 ht="12.7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 ht="12.7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 ht="12.7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 ht="12.7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 ht="12.7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 ht="12.7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 ht="12.7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 ht="12.7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 ht="12.7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 ht="12.7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 ht="12.7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 ht="12.7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 ht="12.7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 ht="12.7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 ht="12.7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 ht="12.7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 ht="12.7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 ht="12.7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 ht="12.7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 ht="12.7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 ht="12.7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 ht="12.7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 ht="12.7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 ht="12.7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 ht="12.7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 ht="12.7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 ht="12.7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 ht="12.7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 ht="12.7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 ht="12.7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 ht="12.7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 ht="12.7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 ht="12.7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 ht="12.7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 ht="12.7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 ht="12.7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 ht="12.7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3:15" ht="12.7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3:15" ht="12.7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3:15" ht="12.7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3:15" ht="12.7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3:15" ht="12.7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3:15" ht="12.7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3:15" ht="12.7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3:15" ht="12.7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3:15" ht="12.7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3:15" ht="12.7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3:15" ht="12.7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3:15" ht="12.7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3:15" ht="12.7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3:15" ht="12.7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3:15" ht="12.7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3:15" ht="12.7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3:15" ht="12.7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3:15" ht="12.7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3:15" ht="12.7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3:15" ht="12.7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3:15" ht="12.7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3:15" ht="12.7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3:15" ht="12.7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3:15" ht="12.7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3:15" ht="12.7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3:15" ht="12.7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3:15" ht="12.7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3:15" ht="12.7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3:15" ht="12.7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3:15" ht="12.7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3:15" ht="12.7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3:15" ht="12.7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3:15" ht="12.7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3:15" ht="12.7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3:15" ht="12.7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3:15" ht="12.7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3:15" ht="12.7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3:15" ht="12.7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3:15" ht="12.7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3:15" ht="12.7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3:15" ht="12.7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3:15" ht="12.7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3:15" ht="12.7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3:15" ht="12.7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3:15" ht="12.7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3:15" ht="12.7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3:15" ht="12.7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3:15" ht="12.7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3:15" ht="12.7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3:15" ht="12.7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3:15" ht="12.7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3:15" ht="12.7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3:15" ht="12.7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3:15" ht="12.7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3:15" ht="12.7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3:15" ht="12.7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3:15" ht="12.75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3:15" ht="12.7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3:15" ht="12.75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3:15" ht="12.75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3:15" ht="12.75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3:15" ht="12.75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3:15" ht="12.7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3:15" ht="12.75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3:15" ht="12.75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3:15" ht="12.7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3:15" ht="12.7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3:15" ht="12.75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3:15" ht="12.75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3:15" ht="12.75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3:15" ht="12.75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3:15" ht="12.75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3:15" ht="12.75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3:15" ht="12.75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3:15" ht="12.75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3:15" ht="12.7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3:15" ht="12.75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3:15" ht="12.75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3:15" ht="12.75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3:15" ht="12.75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3:15" ht="12.7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3:15" ht="12.75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3:15" ht="12.75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3:15" ht="12.75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3:15" ht="12.7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3:15" ht="12.75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3:15" ht="12.75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3:15" ht="12.75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3:15" ht="12.75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3:15" ht="12.75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3:15" ht="12.75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3:15" ht="12.75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3:15" ht="12.75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3:15" ht="12.7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3:15" ht="12.75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3:15" ht="12.75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3:15" ht="12.75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3:15" ht="12.75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3:15" ht="12.75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3:15" ht="12.75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3:15" ht="12.75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3:15" ht="12.75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3:15" ht="12.7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3:15" ht="12.75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3:15" ht="12.75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3:15" ht="12.75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3:15" ht="12.75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3:15" ht="12.75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3:15" ht="12.75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3:15" ht="12.75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3:15" ht="12.75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3:15" ht="12.7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3:15" ht="12.75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3:15" ht="12.75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3:15" ht="12.75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3:15" ht="12.75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3:15" ht="12.75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3:15" ht="12.75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3:15" ht="12.75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3:15" ht="12.75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3:15" ht="12.7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3:15" ht="12.75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3:15" ht="12.75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3:15" ht="12.75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3:15" ht="12.75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3:15" ht="12.75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3:15" ht="12.75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3:15" ht="12.75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3:15" ht="12.75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3:15" ht="12.7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3:15" ht="12.75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3:15" ht="12.75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3:15" ht="12.75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3:15" ht="12.75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3:15" ht="12.75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3:15" ht="12.75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3:15" ht="12.75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3:15" ht="12.75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3:15" ht="12.7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3:15" ht="12.75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3:15" ht="12.75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3:15" ht="12.75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3:15" ht="12.75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3:15" ht="12.75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3:15" ht="12.75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3:15" ht="12.75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3:15" ht="12.75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3:15" ht="12.7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3:15" ht="12.75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3:15" ht="12.75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3:15" ht="12.75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3:15" ht="12.75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</sheetData>
  <sheetProtection/>
  <mergeCells count="30">
    <mergeCell ref="A185:B185"/>
    <mergeCell ref="A193:B193"/>
    <mergeCell ref="A113:B113"/>
    <mergeCell ref="A121:B121"/>
    <mergeCell ref="A129:B129"/>
    <mergeCell ref="A137:B137"/>
    <mergeCell ref="A145:B145"/>
    <mergeCell ref="A201:B201"/>
    <mergeCell ref="A153:B153"/>
    <mergeCell ref="A161:B161"/>
    <mergeCell ref="A169:B169"/>
    <mergeCell ref="A177:B177"/>
    <mergeCell ref="A65:B65"/>
    <mergeCell ref="A73:B73"/>
    <mergeCell ref="A81:B81"/>
    <mergeCell ref="A89:B89"/>
    <mergeCell ref="A97:B97"/>
    <mergeCell ref="A105:B105"/>
    <mergeCell ref="A17:B17"/>
    <mergeCell ref="A25:B25"/>
    <mergeCell ref="A33:B33"/>
    <mergeCell ref="A41:B41"/>
    <mergeCell ref="A49:B49"/>
    <mergeCell ref="A57:B57"/>
    <mergeCell ref="B1:L1"/>
    <mergeCell ref="B3:L3"/>
    <mergeCell ref="B5:L5"/>
    <mergeCell ref="B4:L4"/>
    <mergeCell ref="B2:L2"/>
    <mergeCell ref="A9:B9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4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200" zoomScaleNormal="200" zoomScalePageLayoutView="0" workbookViewId="0" topLeftCell="A1">
      <pane ySplit="1" topLeftCell="A2" activePane="bottomLeft" state="frozen"/>
      <selection pane="topLeft" activeCell="A1" sqref="A1"/>
      <selection pane="bottomLeft" activeCell="H6" sqref="H6"/>
    </sheetView>
  </sheetViews>
  <sheetFormatPr defaultColWidth="8.421875" defaultRowHeight="12.75"/>
  <cols>
    <col min="1" max="1" width="6.421875" style="16" hidden="1" customWidth="1"/>
    <col min="2" max="2" width="6.421875" style="16" customWidth="1"/>
    <col min="3" max="3" width="23.421875" style="0" customWidth="1"/>
    <col min="4" max="4" width="9.140625" style="5" bestFit="1" customWidth="1"/>
  </cols>
  <sheetData>
    <row r="1" spans="1:5" s="3" customFormat="1" ht="12.75">
      <c r="A1" s="4" t="s">
        <v>6</v>
      </c>
      <c r="B1" s="4"/>
      <c r="C1" s="74" t="s">
        <v>4</v>
      </c>
      <c r="D1" s="75" t="s">
        <v>5</v>
      </c>
      <c r="E1" s="92" t="s">
        <v>246</v>
      </c>
    </row>
    <row r="2" spans="1:6" ht="12.75">
      <c r="A2" s="16">
        <v>1</v>
      </c>
      <c r="B2" s="16" t="s">
        <v>236</v>
      </c>
      <c r="C2" s="76" t="str">
        <f>IF('Automatic Scoresheet'!W32&gt;0,'Automatic Scoresheet'!A25,"")</f>
        <v>Oostburg</v>
      </c>
      <c r="D2" s="77">
        <f>IF(COUNTBLANK(C2)=0,'Automatic Scoresheet'!W32,"")</f>
        <v>170</v>
      </c>
      <c r="E2" s="78">
        <v>5</v>
      </c>
      <c r="F2" s="86" t="s">
        <v>244</v>
      </c>
    </row>
    <row r="3" spans="1:6" ht="12.75">
      <c r="A3" s="16">
        <v>2</v>
      </c>
      <c r="B3" s="16" t="s">
        <v>237</v>
      </c>
      <c r="C3" s="76" t="str">
        <f>IF('Automatic Scoresheet'!W24&gt;0,'Automatic Scoresheet'!A17,"")</f>
        <v>Kohler</v>
      </c>
      <c r="D3" s="77">
        <f>IF(COUNTBLANK(C3)=0,'Automatic Scoresheet'!W24,"")</f>
        <v>172</v>
      </c>
      <c r="E3" s="78">
        <v>4</v>
      </c>
      <c r="F3" s="87"/>
    </row>
    <row r="4" spans="1:6" ht="12.75">
      <c r="A4" s="16">
        <v>3</v>
      </c>
      <c r="B4" s="16" t="s">
        <v>238</v>
      </c>
      <c r="C4" s="76" t="str">
        <f>IF('Automatic Scoresheet'!W64&gt;0,'Automatic Scoresheet'!A57,"")</f>
        <v>Sheboygan Lutheran</v>
      </c>
      <c r="D4" s="77">
        <f>IF(COUNTBLANK(C4)=0,'Automatic Scoresheet'!W64,"")</f>
        <v>175</v>
      </c>
      <c r="E4" s="78">
        <v>3</v>
      </c>
      <c r="F4" s="87"/>
    </row>
    <row r="5" spans="1:6" ht="12.75">
      <c r="A5" s="16">
        <v>4</v>
      </c>
      <c r="B5" s="16" t="s">
        <v>239</v>
      </c>
      <c r="C5" s="76" t="str">
        <f>IF('Automatic Scoresheet'!W56&gt;0,'Automatic Scoresheet'!A49,"")</f>
        <v>Sheboygan Christian</v>
      </c>
      <c r="D5" s="77">
        <f>IF(COUNTBLANK(C5)=0,'Automatic Scoresheet'!W56,"")</f>
        <v>179</v>
      </c>
      <c r="E5" s="78">
        <v>2</v>
      </c>
      <c r="F5" s="87"/>
    </row>
    <row r="6" spans="1:6" ht="12.75">
      <c r="A6" s="16">
        <v>5</v>
      </c>
      <c r="B6" s="16" t="s">
        <v>240</v>
      </c>
      <c r="C6" s="76" t="str">
        <f>IF('Automatic Scoresheet'!W48&gt;0,'Automatic Scoresheet'!A41,"")</f>
        <v>Random Lake</v>
      </c>
      <c r="D6" s="77">
        <f>IF(COUNTBLANK(C6)=0,'Automatic Scoresheet'!W48,"")</f>
        <v>195</v>
      </c>
      <c r="E6" s="78">
        <v>1</v>
      </c>
      <c r="F6" s="87"/>
    </row>
    <row r="7" spans="1:6" ht="12.75">
      <c r="A7" s="16">
        <v>6</v>
      </c>
      <c r="B7" s="16" t="s">
        <v>241</v>
      </c>
      <c r="C7" s="76" t="str">
        <f>IF('Automatic Scoresheet'!W40&gt;0,'Automatic Scoresheet'!A33,"")</f>
        <v>Ozaukee</v>
      </c>
      <c r="D7" s="77">
        <f>IF(COUNTBLANK(C7)=0,'Automatic Scoresheet'!W40,"")</f>
        <v>198</v>
      </c>
      <c r="E7" s="78"/>
      <c r="F7" s="87"/>
    </row>
    <row r="8" spans="1:6" ht="12.75">
      <c r="A8" s="16">
        <v>7</v>
      </c>
      <c r="B8" s="85" t="s">
        <v>242</v>
      </c>
      <c r="C8" s="79" t="str">
        <f>IF('Automatic Scoresheet'!W16&gt;0,'Automatic Scoresheet'!A9,"")</f>
        <v>Cedar Grove</v>
      </c>
      <c r="D8" s="80">
        <f>IF(COUNTBLANK(C8)=0,'Automatic Scoresheet'!W16,"")</f>
        <v>216</v>
      </c>
      <c r="E8" s="81"/>
      <c r="F8" s="88"/>
    </row>
    <row r="9" spans="1:6" ht="12.75">
      <c r="A9" s="16">
        <v>8</v>
      </c>
      <c r="B9" s="16" t="s">
        <v>236</v>
      </c>
      <c r="C9" s="82" t="str">
        <f>IF('Automatic Scoresheet'!W80&gt;0,'Automatic Scoresheet'!A73,"")</f>
        <v>Kohler JV</v>
      </c>
      <c r="D9" s="83">
        <f>IF(COUNTBLANK(C9)=0,'Automatic Scoresheet'!W80,"")</f>
        <v>190</v>
      </c>
      <c r="E9" s="84"/>
      <c r="F9" s="89" t="s">
        <v>245</v>
      </c>
    </row>
    <row r="10" spans="1:6" ht="12.75">
      <c r="A10" s="16">
        <v>9</v>
      </c>
      <c r="B10" s="16" t="s">
        <v>237</v>
      </c>
      <c r="C10" s="76" t="str">
        <f>IF('Automatic Scoresheet'!W112&gt;0,'Automatic Scoresheet'!A105,"")</f>
        <v>Sheboygan Christian JV</v>
      </c>
      <c r="D10" s="77">
        <f>IF(COUNTBLANK(C10)=0,'Automatic Scoresheet'!W112,"")</f>
        <v>202</v>
      </c>
      <c r="E10" s="78"/>
      <c r="F10" s="90"/>
    </row>
    <row r="11" spans="1:6" ht="12.75">
      <c r="A11" s="16">
        <v>10</v>
      </c>
      <c r="B11" s="16" t="s">
        <v>238</v>
      </c>
      <c r="C11" s="76" t="str">
        <f>IF('Automatic Scoresheet'!W128&gt;0,'Automatic Scoresheet'!A121,"")</f>
        <v>Kohler JV 2</v>
      </c>
      <c r="D11" s="77">
        <f>IF(COUNTBLANK(C11)=0,'Automatic Scoresheet'!W128,"")</f>
        <v>208</v>
      </c>
      <c r="E11" s="78"/>
      <c r="F11" s="90"/>
    </row>
    <row r="12" spans="1:6" ht="12.75">
      <c r="A12" s="16">
        <v>11</v>
      </c>
      <c r="B12" s="16" t="s">
        <v>239</v>
      </c>
      <c r="C12" s="76" t="str">
        <f>IF('Automatic Scoresheet'!W120&gt;0,'Automatic Scoresheet'!A113,"")</f>
        <v>Sheboygan Lutheran JV</v>
      </c>
      <c r="D12" s="77">
        <f>IF(COUNTBLANK(C12)=0,'Automatic Scoresheet'!W120,"")</f>
        <v>218</v>
      </c>
      <c r="E12" s="78"/>
      <c r="F12" s="90"/>
    </row>
    <row r="13" spans="1:6" ht="12.75">
      <c r="A13" s="16">
        <v>12</v>
      </c>
      <c r="B13" s="16" t="s">
        <v>240</v>
      </c>
      <c r="C13" s="76" t="str">
        <f>IF('Automatic Scoresheet'!W104&gt;0,'Automatic Scoresheet'!A97,"")</f>
        <v>Random Lake JV</v>
      </c>
      <c r="D13" s="77">
        <f>IF(COUNTBLANK(C13)=0,'Automatic Scoresheet'!W104,"")</f>
        <v>225</v>
      </c>
      <c r="E13" s="78"/>
      <c r="F13" s="90"/>
    </row>
    <row r="14" spans="1:6" ht="12.75">
      <c r="A14" s="16">
        <v>13</v>
      </c>
      <c r="B14" s="16" t="s">
        <v>241</v>
      </c>
      <c r="C14" s="76" t="str">
        <f>IF('Automatic Scoresheet'!W96&gt;0,'Automatic Scoresheet'!A89,"")</f>
        <v>Ozaukee JV</v>
      </c>
      <c r="D14" s="77">
        <f>IF(COUNTBLANK(C14)=0,'Automatic Scoresheet'!W96,"")</f>
        <v>227</v>
      </c>
      <c r="E14" s="78"/>
      <c r="F14" s="90"/>
    </row>
    <row r="15" spans="1:6" ht="12.75">
      <c r="A15" s="16">
        <v>14</v>
      </c>
      <c r="B15" s="16" t="s">
        <v>242</v>
      </c>
      <c r="C15" s="76" t="str">
        <f>IF('Automatic Scoresheet'!W88&gt;0,'Automatic Scoresheet'!A81,"")</f>
        <v>Oostburg JV</v>
      </c>
      <c r="D15" s="77">
        <f>IF(COUNTBLANK(C15)=0,'Automatic Scoresheet'!W88,"")</f>
        <v>239</v>
      </c>
      <c r="E15" s="78"/>
      <c r="F15" s="90"/>
    </row>
    <row r="16" spans="1:6" ht="12.75">
      <c r="A16" s="16">
        <v>15</v>
      </c>
      <c r="B16" s="16" t="s">
        <v>243</v>
      </c>
      <c r="C16" s="76" t="str">
        <f>IF('Automatic Scoresheet'!W72&gt;0,'Automatic Scoresheet'!A65,"")</f>
        <v>Cedar Grove JV</v>
      </c>
      <c r="D16" s="77">
        <f>IF(COUNTBLANK(C16)=0,'Automatic Scoresheet'!W72,"")</f>
        <v>271</v>
      </c>
      <c r="E16" s="78"/>
      <c r="F16" s="90"/>
    </row>
    <row r="17" spans="1:6" ht="12.75">
      <c r="A17" s="16">
        <v>16</v>
      </c>
      <c r="C17" s="79" t="str">
        <f>IF('Automatic Scoresheet'!W136&gt;0,'Automatic Scoresheet'!A129,"")</f>
        <v>Sheboygan Christian JV 2</v>
      </c>
      <c r="D17" s="80" t="str">
        <f>IF(COUNTBLANK(C17)=0,'Automatic Scoresheet'!W136,"")</f>
        <v>NS</v>
      </c>
      <c r="E17" s="81"/>
      <c r="F17" s="91"/>
    </row>
    <row r="18" spans="1:4" ht="12.75">
      <c r="A18" s="16">
        <v>17</v>
      </c>
      <c r="C18">
        <f>IF('Automatic Scoresheet'!A144&gt;0,'Automatic Scoresheet'!A137,"")</f>
      </c>
      <c r="D18" s="5">
        <f>IF(COUNTBLANK(C18)=0,'Automatic Scoresheet'!W144,"")</f>
      </c>
    </row>
    <row r="19" spans="1:4" ht="12.75">
      <c r="A19" s="16">
        <v>18</v>
      </c>
      <c r="C19">
        <f>IF('Automatic Scoresheet'!W152&gt;0,'Automatic Scoresheet'!A145,"")</f>
      </c>
      <c r="D19" s="5">
        <f>IF(COUNTBLANK(C19)=0,'Automatic Scoresheet'!W152,"")</f>
      </c>
    </row>
    <row r="20" spans="1:4" ht="12.75">
      <c r="A20" s="16">
        <v>19</v>
      </c>
      <c r="C20">
        <f>IF('Automatic Scoresheet'!W160&gt;0,'Automatic Scoresheet'!A153,"")</f>
      </c>
      <c r="D20" s="5">
        <f>IF(COUNTBLANK(C20)=0,'Automatic Scoresheet'!W160,"")</f>
      </c>
    </row>
    <row r="21" spans="1:4" ht="12.75">
      <c r="A21" s="16">
        <v>20</v>
      </c>
      <c r="C21">
        <f>IF('Automatic Scoresheet'!W168&gt;0,'Automatic Scoresheet'!A161,"")</f>
      </c>
      <c r="D21" s="5">
        <f>IF(COUNTBLANK(C21)=0,'Automatic Scoresheet'!W168,"")</f>
      </c>
    </row>
    <row r="22" spans="1:4" ht="12.75">
      <c r="A22" s="16">
        <v>21</v>
      </c>
      <c r="C22">
        <f>IF('Automatic Scoresheet'!W176&gt;0,'Automatic Scoresheet'!A169,"")</f>
      </c>
      <c r="D22" s="5">
        <f>IF(COUNTBLANK(C22)=0,'Automatic Scoresheet'!W176,"")</f>
      </c>
    </row>
    <row r="23" spans="1:4" ht="12.75">
      <c r="A23" s="16">
        <v>22</v>
      </c>
      <c r="C23">
        <f>IF('Automatic Scoresheet'!W184&gt;0,'Automatic Scoresheet'!A177,"")</f>
      </c>
      <c r="D23" s="5">
        <f>IF(COUNTBLANK(C23)=0,'Automatic Scoresheet'!W184,"")</f>
      </c>
    </row>
    <row r="24" spans="1:4" ht="12.75">
      <c r="A24" s="16">
        <v>23</v>
      </c>
      <c r="C24">
        <f>IF('Automatic Scoresheet'!W192&gt;0,'Automatic Scoresheet'!A185,"")</f>
      </c>
      <c r="D24" s="5">
        <f>IF(COUNTBLANK(C24)=0,'Automatic Scoresheet'!W192,"")</f>
      </c>
    </row>
    <row r="25" spans="1:4" ht="12.75">
      <c r="A25" s="16">
        <v>24</v>
      </c>
      <c r="C25">
        <f>IF('Automatic Scoresheet'!W200&gt;0,'Automatic Scoresheet'!A193,"")</f>
      </c>
      <c r="D25" s="5">
        <f>IF(COUNTBLANK(C25)=0,'Automatic Scoresheet'!W200,"")</f>
      </c>
    </row>
    <row r="26" spans="1:4" ht="12.75">
      <c r="A26" s="16">
        <v>25</v>
      </c>
      <c r="C26">
        <f>IF('Automatic Scoresheet'!W208&gt;0,'Automatic Scoresheet'!A201,"")</f>
      </c>
      <c r="D26" s="5">
        <f>IF(COUNTBLANK(C26)=0,'Automatic Scoresheet'!W208,"")</f>
      </c>
    </row>
  </sheetData>
  <sheetProtection/>
  <mergeCells count="2">
    <mergeCell ref="F2:F8"/>
    <mergeCell ref="F9:F17"/>
  </mergeCells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4"/>
  <sheetViews>
    <sheetView zoomScale="200" zoomScaleNormal="2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5" sqref="F15"/>
    </sheetView>
  </sheetViews>
  <sheetFormatPr defaultColWidth="8.421875" defaultRowHeight="12.75"/>
  <cols>
    <col min="1" max="1" width="4.8515625" style="16" hidden="1" customWidth="1"/>
    <col min="2" max="2" width="4.8515625" style="16" customWidth="1"/>
    <col min="3" max="4" width="20.7109375" style="0" customWidth="1"/>
    <col min="5" max="5" width="9.140625" style="5" bestFit="1" customWidth="1"/>
  </cols>
  <sheetData>
    <row r="1" spans="1:5" s="3" customFormat="1" ht="12.75">
      <c r="A1" s="4" t="s">
        <v>6</v>
      </c>
      <c r="B1" s="4"/>
      <c r="C1" s="3" t="s">
        <v>0</v>
      </c>
      <c r="D1" s="3" t="s">
        <v>4</v>
      </c>
      <c r="E1" s="4" t="s">
        <v>5</v>
      </c>
    </row>
    <row r="2" spans="1:6" s="3" customFormat="1" ht="12.75">
      <c r="A2" s="14">
        <v>1</v>
      </c>
      <c r="B2" s="5">
        <v>1</v>
      </c>
      <c r="C2" t="str">
        <f>IF('Automatic Scoresheet'!W28&gt;0,'Automatic Scoresheet'!B28,"")</f>
        <v>Brent Greupink</v>
      </c>
      <c r="D2" t="str">
        <f>IF(COUNTBLANK(C2)=1,"",'Automatic Scoresheet'!$A$25)</f>
        <v>Oostburg</v>
      </c>
      <c r="E2" s="5">
        <f>IF(COUNTBLANK(C2)=1,"",'Automatic Scoresheet'!W28)</f>
        <v>39</v>
      </c>
      <c r="F2" s="3">
        <v>5</v>
      </c>
    </row>
    <row r="3" spans="1:6" ht="12.75">
      <c r="A3" s="16">
        <v>2</v>
      </c>
      <c r="B3" s="95">
        <v>2</v>
      </c>
      <c r="C3" t="str">
        <f>IF('Automatic Scoresheet'!W27&gt;0,'Automatic Scoresheet'!B27,"")</f>
        <v>Jordan Leaman</v>
      </c>
      <c r="D3" t="str">
        <f>IF(COUNTBLANK(C3)=1,"",'Automatic Scoresheet'!$A$25)</f>
        <v>Oostburg</v>
      </c>
      <c r="E3" s="5">
        <f>IF(COUNTBLANK(C3)=1,"",'Automatic Scoresheet'!W27)</f>
        <v>40</v>
      </c>
      <c r="F3">
        <v>4</v>
      </c>
    </row>
    <row r="4" spans="1:6" ht="12.75">
      <c r="A4" s="16">
        <v>3</v>
      </c>
      <c r="B4" s="94"/>
      <c r="C4" t="str">
        <f>IF('Automatic Scoresheet'!W76&gt;0,'Automatic Scoresheet'!B76,"")</f>
        <v>Grant Quasius</v>
      </c>
      <c r="D4" t="str">
        <f>IF(COUNTBLANK(C4)=1,"",'Automatic Scoresheet'!$A$73)</f>
        <v>Kohler JV</v>
      </c>
      <c r="E4" s="5">
        <f>IF(COUNTBLANK(C4)=1,"",'Automatic Scoresheet'!W76)</f>
        <v>41</v>
      </c>
      <c r="F4" s="93"/>
    </row>
    <row r="5" spans="1:6" ht="12.75">
      <c r="A5" s="14">
        <v>4</v>
      </c>
      <c r="B5" s="5" t="s">
        <v>247</v>
      </c>
      <c r="C5" t="str">
        <f>IF('Automatic Scoresheet'!W59&gt;0,'Automatic Scoresheet'!B59,"")</f>
        <v>Josh Splittgerber</v>
      </c>
      <c r="D5" t="str">
        <f>IF(COUNTBLANK(C5)=1,"",'Automatic Scoresheet'!$A$57)</f>
        <v>Sheboygan Lutheran</v>
      </c>
      <c r="E5" s="5">
        <f>IF(COUNTBLANK(C5)=1,"",'Automatic Scoresheet'!W59)</f>
        <v>42</v>
      </c>
      <c r="F5">
        <v>1.5</v>
      </c>
    </row>
    <row r="6" spans="1:6" ht="12.75">
      <c r="A6" s="16">
        <v>5</v>
      </c>
      <c r="B6" s="95" t="s">
        <v>247</v>
      </c>
      <c r="C6" t="str">
        <f>IF('Automatic Scoresheet'!W51&gt;0,'Automatic Scoresheet'!B51,"")</f>
        <v>Josh Huenink</v>
      </c>
      <c r="D6" t="str">
        <f>IF(COUNTBLANK(C6)=1,"",'Automatic Scoresheet'!$A$49)</f>
        <v>Sheboygan Christian</v>
      </c>
      <c r="E6" s="5">
        <f>IF(COUNTBLANK(C6)=1,"",'Automatic Scoresheet'!W51)</f>
        <v>42</v>
      </c>
      <c r="F6">
        <v>1.5</v>
      </c>
    </row>
    <row r="7" spans="1:6" ht="12.75">
      <c r="A7" s="16">
        <v>6</v>
      </c>
      <c r="B7" s="95" t="s">
        <v>247</v>
      </c>
      <c r="C7" t="str">
        <f>IF('Automatic Scoresheet'!W23&gt;0,'Automatic Scoresheet'!B23,"")</f>
        <v>Charlie Twohig</v>
      </c>
      <c r="D7" t="str">
        <f>IF(COUNTBLANK(C7)=1,"",'Automatic Scoresheet'!$A$17)</f>
        <v>Kohler</v>
      </c>
      <c r="E7" s="5">
        <f>IF(COUNTBLANK(C7)=1,"",'Automatic Scoresheet'!W23)</f>
        <v>42</v>
      </c>
      <c r="F7">
        <v>1.5</v>
      </c>
    </row>
    <row r="8" spans="1:6" ht="12.75">
      <c r="A8" s="14">
        <v>7</v>
      </c>
      <c r="B8" s="5" t="s">
        <v>247</v>
      </c>
      <c r="C8" t="str">
        <f>IF('Automatic Scoresheet'!W19&gt;0,'Automatic Scoresheet'!B19,"")</f>
        <v>Jim Conklin</v>
      </c>
      <c r="D8" t="str">
        <f>IF(COUNTBLANK(C8)=1,"",'Automatic Scoresheet'!$A$17)</f>
        <v>Kohler</v>
      </c>
      <c r="E8" s="5">
        <f>IF(COUNTBLANK(C8)=1,"",'Automatic Scoresheet'!W19)</f>
        <v>42</v>
      </c>
      <c r="F8">
        <v>1.5</v>
      </c>
    </row>
    <row r="9" spans="1:5" ht="12.75">
      <c r="A9" s="16">
        <v>8</v>
      </c>
      <c r="B9" s="95" t="s">
        <v>248</v>
      </c>
      <c r="C9" t="str">
        <f>IF('Automatic Scoresheet'!W61&gt;0,'Automatic Scoresheet'!B61,"")</f>
        <v>Nick Falconer</v>
      </c>
      <c r="D9" t="str">
        <f>IF(COUNTBLANK(C9)=1,"",'Automatic Scoresheet'!$A$57)</f>
        <v>Sheboygan Lutheran</v>
      </c>
      <c r="E9" s="5">
        <f>IF(COUNTBLANK(C9)=1,"",'Automatic Scoresheet'!W61)</f>
        <v>43</v>
      </c>
    </row>
    <row r="10" spans="1:5" ht="12.75">
      <c r="A10" s="16">
        <v>9</v>
      </c>
      <c r="B10" s="95" t="s">
        <v>248</v>
      </c>
      <c r="C10" t="str">
        <f>IF('Automatic Scoresheet'!W20&gt;0,'Automatic Scoresheet'!B20,"")</f>
        <v>Amanda Egbert</v>
      </c>
      <c r="D10" t="str">
        <f>IF(COUNTBLANK(C10)=1,"",'Automatic Scoresheet'!$A$17)</f>
        <v>Kohler</v>
      </c>
      <c r="E10" s="5">
        <f>IF(COUNTBLANK(C10)=1,"",'Automatic Scoresheet'!W20)</f>
        <v>43</v>
      </c>
    </row>
    <row r="11" spans="1:5" ht="12.75">
      <c r="A11" s="14">
        <v>10</v>
      </c>
      <c r="B11" s="5" t="s">
        <v>248</v>
      </c>
      <c r="C11" t="str">
        <f>IF('Automatic Scoresheet'!W54&gt;0,'Automatic Scoresheet'!B54,"")</f>
        <v>Noah Hendrikse</v>
      </c>
      <c r="D11" t="str">
        <f>IF(COUNTBLANK(C11)=1,"",'Automatic Scoresheet'!$A$49)</f>
        <v>Sheboygan Christian</v>
      </c>
      <c r="E11" s="5">
        <f>IF(COUNTBLANK(C11)=1,"",'Automatic Scoresheet'!W54)</f>
        <v>43</v>
      </c>
    </row>
    <row r="12" spans="1:5" ht="12.75">
      <c r="A12" s="16">
        <v>11</v>
      </c>
      <c r="B12" s="95" t="s">
        <v>249</v>
      </c>
      <c r="C12" t="str">
        <f>IF('Automatic Scoresheet'!W60&gt;0,'Automatic Scoresheet'!B60,"")</f>
        <v>Isiaih Richardson</v>
      </c>
      <c r="D12" t="str">
        <f>IF(COUNTBLANK(C12)=1,"",'Automatic Scoresheet'!$A$57)</f>
        <v>Sheboygan Lutheran</v>
      </c>
      <c r="E12" s="5">
        <f>IF(COUNTBLANK(C12)=1,"",'Automatic Scoresheet'!W60)</f>
        <v>44</v>
      </c>
    </row>
    <row r="13" spans="1:5" ht="12.75">
      <c r="A13" s="16">
        <v>12</v>
      </c>
      <c r="B13" s="95" t="s">
        <v>249</v>
      </c>
      <c r="C13" t="str">
        <f>IF('Automatic Scoresheet'!W46&gt;0,'Automatic Scoresheet'!B46,"")</f>
        <v>Hunter Parker</v>
      </c>
      <c r="D13" t="str">
        <f>IF(COUNTBLANK(C13)=1,"",'Automatic Scoresheet'!$A$41)</f>
        <v>Random Lake</v>
      </c>
      <c r="E13" s="5">
        <f>IF(COUNTBLANK(C13)=1,"",'Automatic Scoresheet'!W46)</f>
        <v>44</v>
      </c>
    </row>
    <row r="14" spans="1:5" ht="12.75">
      <c r="A14" s="14">
        <v>13</v>
      </c>
      <c r="B14" s="96"/>
      <c r="C14" t="str">
        <f>IF('Automatic Scoresheet'!W107&gt;0,'Automatic Scoresheet'!B107,"")</f>
        <v>Michael Aslum</v>
      </c>
      <c r="D14" t="str">
        <f>IF(COUNTBLANK(C14)=1,"",'Automatic Scoresheet'!$A$105)</f>
        <v>Sheboygan Christian JV</v>
      </c>
      <c r="E14" s="5">
        <f>IF(COUNTBLANK(C14)=1,"",'Automatic Scoresheet'!W107)</f>
        <v>44</v>
      </c>
    </row>
    <row r="15" spans="1:5" ht="12.75">
      <c r="A15" s="16">
        <v>14</v>
      </c>
      <c r="C15" t="str">
        <f>IF('Automatic Scoresheet'!W29&gt;0,'Automatic Scoresheet'!B29,"")</f>
        <v>Ryan Prinsen</v>
      </c>
      <c r="D15" t="str">
        <f>IF(COUNTBLANK(C15)=1,"",'Automatic Scoresheet'!$A$25)</f>
        <v>Oostburg</v>
      </c>
      <c r="E15" s="5">
        <f>IF(COUNTBLANK(C15)=1,"",'Automatic Scoresheet'!W29)</f>
        <v>45</v>
      </c>
    </row>
    <row r="16" spans="1:5" ht="12.75">
      <c r="A16" s="16">
        <v>15</v>
      </c>
      <c r="C16" t="str">
        <f>IF('Automatic Scoresheet'!W21&gt;0,'Automatic Scoresheet'!B21,"")</f>
        <v>Ashton Elmendorf</v>
      </c>
      <c r="D16" t="str">
        <f>IF(COUNTBLANK(C16)=1,"",'Automatic Scoresheet'!$A$17)</f>
        <v>Kohler</v>
      </c>
      <c r="E16" s="5">
        <f>IF(COUNTBLANK(C16)=1,"",'Automatic Scoresheet'!W21)</f>
        <v>45</v>
      </c>
    </row>
    <row r="17" spans="1:5" ht="12.75">
      <c r="A17" s="14">
        <v>16</v>
      </c>
      <c r="B17" s="14"/>
      <c r="C17" t="str">
        <f>IF('Automatic Scoresheet'!W62&gt;0,'Automatic Scoresheet'!B62,"")</f>
        <v>Logan Jones</v>
      </c>
      <c r="D17" t="str">
        <f>IF(COUNTBLANK(C17)=1,"",'Automatic Scoresheet'!$A$57)</f>
        <v>Sheboygan Lutheran</v>
      </c>
      <c r="E17" s="5">
        <f>IF(COUNTBLANK(C17)=1,"",'Automatic Scoresheet'!W62)</f>
        <v>46</v>
      </c>
    </row>
    <row r="18" spans="1:5" ht="12.75">
      <c r="A18" s="16">
        <v>17</v>
      </c>
      <c r="C18" t="str">
        <f>IF('Automatic Scoresheet'!W52&gt;0,'Automatic Scoresheet'!B52,"")</f>
        <v>Brayden Van Ess</v>
      </c>
      <c r="D18" t="str">
        <f>IF(COUNTBLANK(C18)=1,"",'Automatic Scoresheet'!$A$49)</f>
        <v>Sheboygan Christian</v>
      </c>
      <c r="E18" s="5">
        <f>IF(COUNTBLANK(C18)=1,"",'Automatic Scoresheet'!W52)</f>
        <v>46</v>
      </c>
    </row>
    <row r="19" spans="1:5" ht="12.75">
      <c r="A19" s="16">
        <v>18</v>
      </c>
      <c r="C19" t="str">
        <f>IF('Automatic Scoresheet'!W31&gt;0,'Automatic Scoresheet'!B31,"")</f>
        <v>Brett Ebbers</v>
      </c>
      <c r="D19" t="str">
        <f>IF(COUNTBLANK(C19)=1,"",'Automatic Scoresheet'!$A$25)</f>
        <v>Oostburg</v>
      </c>
      <c r="E19" s="5">
        <f>IF(COUNTBLANK(C19)=1,"",'Automatic Scoresheet'!W31)</f>
        <v>46</v>
      </c>
    </row>
    <row r="20" spans="1:5" ht="12.75">
      <c r="A20" s="14">
        <v>19</v>
      </c>
      <c r="B20" s="14"/>
      <c r="C20" t="str">
        <f>IF('Automatic Scoresheet'!W36&gt;0,'Automatic Scoresheet'!B36,"")</f>
        <v>Grant Klas</v>
      </c>
      <c r="D20" t="str">
        <f>IF(COUNTBLANK(C20)=1,"",'Automatic Scoresheet'!$A$33)</f>
        <v>Ozaukee</v>
      </c>
      <c r="E20" s="5">
        <f>IF(COUNTBLANK(C20)=1,"",'Automatic Scoresheet'!W36)</f>
        <v>46</v>
      </c>
    </row>
    <row r="21" spans="1:5" ht="12.75">
      <c r="A21" s="16">
        <v>20</v>
      </c>
      <c r="C21" t="str">
        <f>IF('Automatic Scoresheet'!W37&gt;0,'Automatic Scoresheet'!B37,"")</f>
        <v>Mitch Meeuwsen</v>
      </c>
      <c r="D21" t="str">
        <f>IF(COUNTBLANK(C21)=1,"",'Automatic Scoresheet'!$A$33)</f>
        <v>Ozaukee</v>
      </c>
      <c r="E21" s="5">
        <f>IF(COUNTBLANK(C21)=1,"",'Automatic Scoresheet'!W37)</f>
        <v>46</v>
      </c>
    </row>
    <row r="22" spans="1:5" ht="12.75">
      <c r="A22" s="16">
        <v>21</v>
      </c>
      <c r="C22" t="str">
        <f>IF('Automatic Scoresheet'!W63&gt;0,'Automatic Scoresheet'!B63,"")</f>
        <v>Emma Egbert</v>
      </c>
      <c r="D22" t="str">
        <f>IF(COUNTBLANK(C22)=1,"",'Automatic Scoresheet'!$A$57)</f>
        <v>Sheboygan Lutheran</v>
      </c>
      <c r="E22" s="5">
        <f>IF(COUNTBLANK(C22)=1,"",'Automatic Scoresheet'!W63)</f>
        <v>47</v>
      </c>
    </row>
    <row r="23" spans="1:5" ht="12.75">
      <c r="A23" s="14">
        <v>22</v>
      </c>
      <c r="B23" s="14"/>
      <c r="C23" t="str">
        <f>IF('Automatic Scoresheet'!W75&gt;0,'Automatic Scoresheet'!B75,"")</f>
        <v>Jack Cassady</v>
      </c>
      <c r="D23" t="str">
        <f>IF(COUNTBLANK(C23)=1,"",'Automatic Scoresheet'!$A$73)</f>
        <v>Kohler JV</v>
      </c>
      <c r="E23" s="5">
        <f>IF(COUNTBLANK(C23)=1,"",'Automatic Scoresheet'!W75)</f>
        <v>47</v>
      </c>
    </row>
    <row r="24" spans="1:5" ht="12.75">
      <c r="A24" s="16">
        <v>23</v>
      </c>
      <c r="C24" t="str">
        <f>IF('Automatic Scoresheet'!W109&gt;0,'Automatic Scoresheet'!B109,"")</f>
        <v>Sawyer Mentink</v>
      </c>
      <c r="D24" t="str">
        <f>IF(COUNTBLANK(C24)=1,"",'Automatic Scoresheet'!$A$105)</f>
        <v>Sheboygan Christian JV</v>
      </c>
      <c r="E24" s="5">
        <f>IF(COUNTBLANK(C24)=1,"",'Automatic Scoresheet'!W109)</f>
        <v>47</v>
      </c>
    </row>
    <row r="25" spans="1:5" ht="12.75">
      <c r="A25" s="16">
        <v>24</v>
      </c>
      <c r="C25" t="str">
        <f>IF('Automatic Scoresheet'!W22&gt;0,'Automatic Scoresheet'!B22,"")</f>
        <v>Brady Stefanczyk</v>
      </c>
      <c r="D25" t="str">
        <f>IF(COUNTBLANK(C25)=1,"",'Automatic Scoresheet'!$A$17)</f>
        <v>Kohler</v>
      </c>
      <c r="E25" s="5">
        <f>IF(COUNTBLANK(C25)=1,"",'Automatic Scoresheet'!W22)</f>
        <v>48</v>
      </c>
    </row>
    <row r="26" spans="1:5" ht="12.75">
      <c r="A26" s="14">
        <v>25</v>
      </c>
      <c r="B26" s="14"/>
      <c r="C26" t="str">
        <f>IF('Automatic Scoresheet'!W53&gt;0,'Automatic Scoresheet'!B53,"")</f>
        <v>Jacob Stecker</v>
      </c>
      <c r="D26" t="str">
        <f>IF(COUNTBLANK(C26)=1,"",'Automatic Scoresheet'!$A$49)</f>
        <v>Sheboygan Christian</v>
      </c>
      <c r="E26" s="5">
        <f>IF(COUNTBLANK(C26)=1,"",'Automatic Scoresheet'!W53)</f>
        <v>48</v>
      </c>
    </row>
    <row r="27" spans="1:5" ht="12.75">
      <c r="A27" s="16">
        <v>26</v>
      </c>
      <c r="C27" t="str">
        <f>IF('Automatic Scoresheet'!W47&gt;0,'Automatic Scoresheet'!B47,"")</f>
        <v>Cody Holman</v>
      </c>
      <c r="D27" t="str">
        <f>IF(COUNTBLANK(C27)=1,"",'Automatic Scoresheet'!$A$41)</f>
        <v>Random Lake</v>
      </c>
      <c r="E27" s="5">
        <f>IF(COUNTBLANK(C27)=1,"",'Automatic Scoresheet'!W47)</f>
        <v>48</v>
      </c>
    </row>
    <row r="28" spans="1:5" ht="12.75">
      <c r="A28" s="16">
        <v>27</v>
      </c>
      <c r="C28" t="str">
        <f>IF('Automatic Scoresheet'!W92&gt;0,'Automatic Scoresheet'!B92,"")</f>
        <v>Dakota Knetter</v>
      </c>
      <c r="D28" t="str">
        <f>IF(COUNTBLANK(C28)=1,"",'Automatic Scoresheet'!$A$89)</f>
        <v>Ozaukee JV</v>
      </c>
      <c r="E28" s="5">
        <f>IF(COUNTBLANK(C28)=1,"",'Automatic Scoresheet'!W92)</f>
        <v>48</v>
      </c>
    </row>
    <row r="29" spans="1:5" ht="12.75">
      <c r="A29" s="14">
        <v>28</v>
      </c>
      <c r="B29" s="14"/>
      <c r="C29" t="str">
        <f>IF('Automatic Scoresheet'!W79&gt;0,'Automatic Scoresheet'!B79,"")</f>
        <v>Hank Biznek</v>
      </c>
      <c r="D29" t="str">
        <f>IF(COUNTBLANK(C29)=1,"",'Automatic Scoresheet'!$A$73)</f>
        <v>Kohler JV</v>
      </c>
      <c r="E29" s="5">
        <f>IF(COUNTBLANK(C29)=1,"",'Automatic Scoresheet'!W79)</f>
        <v>49</v>
      </c>
    </row>
    <row r="30" spans="1:5" ht="12.75">
      <c r="A30" s="16">
        <v>29</v>
      </c>
      <c r="C30" t="str">
        <f>IF('Automatic Scoresheet'!W126&gt;0,'Automatic Scoresheet'!B126,"")</f>
        <v>Michael Kral</v>
      </c>
      <c r="D30" t="str">
        <f>IF(COUNTBLANK(C30)=1,"",'Automatic Scoresheet'!$A$89)</f>
        <v>Ozaukee JV</v>
      </c>
      <c r="E30" s="5">
        <f>IF(COUNTBLANK(C30)=1,"",'Automatic Scoresheet'!W126)</f>
        <v>49</v>
      </c>
    </row>
    <row r="31" spans="1:5" ht="12.75">
      <c r="A31" s="16">
        <v>30</v>
      </c>
      <c r="C31" t="str">
        <f>IF('Automatic Scoresheet'!W35&gt;0,'Automatic Scoresheet'!B35,"")</f>
        <v>Avery Clark</v>
      </c>
      <c r="D31" t="str">
        <f>IF(COUNTBLANK(C31)=1,"",'Automatic Scoresheet'!$A$33)</f>
        <v>Ozaukee</v>
      </c>
      <c r="E31" s="5">
        <f>IF(COUNTBLANK(C31)=1,"",'Automatic Scoresheet'!W35)</f>
        <v>50</v>
      </c>
    </row>
    <row r="32" spans="1:5" ht="12.75">
      <c r="A32" s="14">
        <v>31</v>
      </c>
      <c r="B32" s="14"/>
      <c r="C32" t="str">
        <f>IF('Automatic Scoresheet'!W11&gt;0,'Automatic Scoresheet'!B11,"")</f>
        <v>Brandon Wieberdink</v>
      </c>
      <c r="D32" t="str">
        <f>IF(COUNTBLANK(C32)=1,"",'Automatic Scoresheet'!$A$9)</f>
        <v>Cedar Grove</v>
      </c>
      <c r="E32" s="14">
        <f>IF(COUNTBLANK(C32)=1,"",'Automatic Scoresheet'!W11)</f>
        <v>50</v>
      </c>
    </row>
    <row r="33" spans="1:5" ht="12.75">
      <c r="A33" s="16">
        <v>32</v>
      </c>
      <c r="C33" t="str">
        <f>IF('Automatic Scoresheet'!W85&gt;0,'Automatic Scoresheet'!B85,"")</f>
        <v>Jacob Brill</v>
      </c>
      <c r="D33" t="str">
        <f>IF(COUNTBLANK(C33)=1,"",'Automatic Scoresheet'!$A$81)</f>
        <v>Oostburg JV</v>
      </c>
      <c r="E33" s="5">
        <f>IF(COUNTBLANK(C33)=1,"",'Automatic Scoresheet'!W85)</f>
        <v>50</v>
      </c>
    </row>
    <row r="34" spans="1:5" ht="12.75">
      <c r="A34" s="16">
        <v>33</v>
      </c>
      <c r="C34" t="str">
        <f>IF('Automatic Scoresheet'!W124&gt;0,'Automatic Scoresheet'!B124,"")</f>
        <v>Hanna Coulson</v>
      </c>
      <c r="D34" t="str">
        <f>IF(COUNTBLANK(C34)=1,"",'Automatic Scoresheet'!$A$89)</f>
        <v>Ozaukee JV</v>
      </c>
      <c r="E34" s="5">
        <f>IF(COUNTBLANK(C34)=1,"",'Automatic Scoresheet'!W124)</f>
        <v>50</v>
      </c>
    </row>
    <row r="35" spans="1:5" ht="12.75">
      <c r="A35" s="14">
        <v>34</v>
      </c>
      <c r="B35" s="14"/>
      <c r="C35" t="str">
        <f>IF('Automatic Scoresheet'!W45&gt;0,'Automatic Scoresheet'!B45,"")</f>
        <v>Helton Vandenbush</v>
      </c>
      <c r="D35" t="str">
        <f>IF(COUNTBLANK(C35)=1,"",'Automatic Scoresheet'!$A$41)</f>
        <v>Random Lake</v>
      </c>
      <c r="E35" s="5">
        <f>IF(COUNTBLANK(C35)=1,"",'Automatic Scoresheet'!W45)</f>
        <v>51</v>
      </c>
    </row>
    <row r="36" spans="1:5" ht="12.75">
      <c r="A36" s="16">
        <v>35</v>
      </c>
      <c r="C36" t="str">
        <f>IF('Automatic Scoresheet'!W12&gt;0,'Automatic Scoresheet'!B12,"")</f>
        <v>Sebastian Brock</v>
      </c>
      <c r="D36" t="str">
        <f>IF(COUNTBLANK(C36)=1,"",'Automatic Scoresheet'!$A$9)</f>
        <v>Cedar Grove</v>
      </c>
      <c r="E36" s="5">
        <f>IF(COUNTBLANK(C36)=1,"",'Automatic Scoresheet'!W12)</f>
        <v>51</v>
      </c>
    </row>
    <row r="37" spans="1:5" ht="12.75">
      <c r="A37" s="16">
        <v>36</v>
      </c>
      <c r="C37" t="str">
        <f>IF('Automatic Scoresheet'!W99&gt;0,'Automatic Scoresheet'!B99,"")</f>
        <v>Jared Parker</v>
      </c>
      <c r="D37" t="str">
        <f>IF(COUNTBLANK(C37)=1,"",'Automatic Scoresheet'!$A$97)</f>
        <v>Random Lake JV</v>
      </c>
      <c r="E37" s="5">
        <f>IF(COUNTBLANK(C37)=1,"",'Automatic Scoresheet'!W99)</f>
        <v>51</v>
      </c>
    </row>
    <row r="38" spans="1:5" ht="12.75">
      <c r="A38" s="14">
        <v>37</v>
      </c>
      <c r="B38" s="14"/>
      <c r="C38" t="str">
        <f>IF('Automatic Scoresheet'!W116&gt;0,'Automatic Scoresheet'!B116,"")</f>
        <v>Devin Madson</v>
      </c>
      <c r="D38" t="str">
        <f>IF(COUNTBLANK(C38)=1,"",'Automatic Scoresheet'!$A$113)</f>
        <v>Sheboygan Lutheran JV</v>
      </c>
      <c r="E38" s="5">
        <f>IF(COUNTBLANK(C38)=1,"",'Automatic Scoresheet'!W116)</f>
        <v>51</v>
      </c>
    </row>
    <row r="39" spans="1:5" ht="12.75">
      <c r="A39" s="16">
        <v>38</v>
      </c>
      <c r="C39" t="str">
        <f>IF('Automatic Scoresheet'!W43&gt;0,'Automatic Scoresheet'!B43,"")</f>
        <v>Colin Barrington</v>
      </c>
      <c r="D39" t="str">
        <f>IF(COUNTBLANK(C39)=1,"",'Automatic Scoresheet'!$A$41)</f>
        <v>Random Lake</v>
      </c>
      <c r="E39" s="5">
        <f>IF(COUNTBLANK(C39)=1,"",'Automatic Scoresheet'!W43)</f>
        <v>52</v>
      </c>
    </row>
    <row r="40" spans="1:5" ht="12.75">
      <c r="A40" s="16">
        <v>39</v>
      </c>
      <c r="C40" t="str">
        <f>IF('Automatic Scoresheet'!W118&gt;0,'Automatic Scoresheet'!B118,"")</f>
        <v>Phil Puksich</v>
      </c>
      <c r="D40" t="str">
        <f>IF(COUNTBLANK(C40)=1,"",'Automatic Scoresheet'!$A$113)</f>
        <v>Sheboygan Lutheran JV</v>
      </c>
      <c r="E40" s="5">
        <f>IF(COUNTBLANK(C40)=1,"",'Automatic Scoresheet'!W118)</f>
        <v>52</v>
      </c>
    </row>
    <row r="41" spans="1:5" ht="12.75">
      <c r="A41" s="14">
        <v>40</v>
      </c>
      <c r="B41" s="14"/>
      <c r="C41" t="str">
        <f>IF('Automatic Scoresheet'!W123&gt;0,'Automatic Scoresheet'!B123,"")</f>
        <v>Sam Wenberg</v>
      </c>
      <c r="D41" t="str">
        <f>IF(COUNTBLANK(C41)=1,"",'Automatic Scoresheet'!$A$89)</f>
        <v>Ozaukee JV</v>
      </c>
      <c r="E41" s="5">
        <f>IF(COUNTBLANK(C41)=1,"",'Automatic Scoresheet'!W123)</f>
        <v>52</v>
      </c>
    </row>
    <row r="42" spans="1:5" ht="12.75">
      <c r="A42" s="16">
        <v>41</v>
      </c>
      <c r="C42" t="str">
        <f>IF('Automatic Scoresheet'!W30&gt;0,'Automatic Scoresheet'!B30,"")</f>
        <v>Zac Dulmes</v>
      </c>
      <c r="D42" t="str">
        <f>IF(COUNTBLANK(C42)=1,"",'Automatic Scoresheet'!$A$25)</f>
        <v>Oostburg</v>
      </c>
      <c r="E42" s="5">
        <f>IF(COUNTBLANK(C42)=1,"",'Automatic Scoresheet'!W30)</f>
        <v>53</v>
      </c>
    </row>
    <row r="43" spans="1:5" ht="12.75">
      <c r="A43" s="16">
        <v>42</v>
      </c>
      <c r="C43" t="str">
        <f>IF('Automatic Scoresheet'!W44&gt;0,'Automatic Scoresheet'!B44,"")</f>
        <v>Dylan Berndt</v>
      </c>
      <c r="D43" t="str">
        <f>IF(COUNTBLANK(C43)=1,"",'Automatic Scoresheet'!$A$41)</f>
        <v>Random Lake</v>
      </c>
      <c r="E43" s="5">
        <f>IF(COUNTBLANK(C43)=1,"",'Automatic Scoresheet'!W44)</f>
        <v>53</v>
      </c>
    </row>
    <row r="44" spans="1:5" ht="12.75">
      <c r="A44" s="14">
        <v>43</v>
      </c>
      <c r="B44" s="14"/>
      <c r="C44" t="str">
        <f>IF('Automatic Scoresheet'!W77&gt;0,'Automatic Scoresheet'!B77,"")</f>
        <v>Ben Yurk</v>
      </c>
      <c r="D44" t="str">
        <f>IF(COUNTBLANK(C44)=1,"",'Automatic Scoresheet'!$A$73)</f>
        <v>Kohler JV</v>
      </c>
      <c r="E44" s="5">
        <f>IF(COUNTBLANK(C44)=1,"",'Automatic Scoresheet'!W77)</f>
        <v>53</v>
      </c>
    </row>
    <row r="45" spans="1:5" ht="12.75">
      <c r="A45" s="16">
        <v>44</v>
      </c>
      <c r="C45" t="str">
        <f>IF('Automatic Scoresheet'!W93&gt;0,'Automatic Scoresheet'!B93,"")</f>
        <v>Trevor Krause</v>
      </c>
      <c r="D45" t="str">
        <f>IF(COUNTBLANK(C45)=1,"",'Automatic Scoresheet'!$A$89)</f>
        <v>Ozaukee JV</v>
      </c>
      <c r="E45" s="5">
        <f>IF(COUNTBLANK(C45)=1,"",'Automatic Scoresheet'!W93)</f>
        <v>53</v>
      </c>
    </row>
    <row r="46" spans="1:5" ht="12.75">
      <c r="A46" s="16">
        <v>45</v>
      </c>
      <c r="C46" t="str">
        <f>IF('Automatic Scoresheet'!W110&gt;0,'Automatic Scoresheet'!B110,"")</f>
        <v>Micah Chrisman</v>
      </c>
      <c r="D46" t="str">
        <f>IF(COUNTBLANK(C46)=1,"",'Automatic Scoresheet'!$A$105)</f>
        <v>Sheboygan Christian JV</v>
      </c>
      <c r="E46" s="5">
        <f>IF(COUNTBLANK(C46)=1,"",'Automatic Scoresheet'!W110)</f>
        <v>54</v>
      </c>
    </row>
    <row r="47" spans="1:5" ht="12.75">
      <c r="A47" s="14">
        <v>46</v>
      </c>
      <c r="B47" s="14"/>
      <c r="C47" t="str">
        <f>IF('Automatic Scoresheet'!W117&gt;0,'Automatic Scoresheet'!B117,"")</f>
        <v>Stanton Konetski</v>
      </c>
      <c r="D47" t="str">
        <f>IF(COUNTBLANK(C47)=1,"",'Automatic Scoresheet'!$A$113)</f>
        <v>Sheboygan Lutheran JV</v>
      </c>
      <c r="E47" s="5">
        <f>IF(COUNTBLANK(C47)=1,"",'Automatic Scoresheet'!W117)</f>
        <v>54</v>
      </c>
    </row>
    <row r="48" spans="1:5" ht="12.75">
      <c r="A48" s="16">
        <v>47</v>
      </c>
      <c r="C48" t="str">
        <f>IF('Automatic Scoresheet'!W100&gt;0,'Automatic Scoresheet'!B100,"")</f>
        <v>Jared Larson</v>
      </c>
      <c r="D48" t="str">
        <f>IF(COUNTBLANK(C48)=1,"",'Automatic Scoresheet'!$A$97)</f>
        <v>Random Lake JV</v>
      </c>
      <c r="E48" s="5">
        <f>IF(COUNTBLANK(C48)=1,"",'Automatic Scoresheet'!W100)</f>
        <v>55</v>
      </c>
    </row>
    <row r="49" spans="1:5" ht="12.75">
      <c r="A49" s="16">
        <v>48</v>
      </c>
      <c r="C49" t="str">
        <f>IF('Automatic Scoresheet'!W101&gt;0,'Automatic Scoresheet'!B101,"")</f>
        <v>Bryan Weiss</v>
      </c>
      <c r="D49" t="str">
        <f>IF(COUNTBLANK(C49)=1,"",'Automatic Scoresheet'!$A$97)</f>
        <v>Random Lake JV</v>
      </c>
      <c r="E49" s="5">
        <f>IF(COUNTBLANK(C49)=1,"",'Automatic Scoresheet'!W101)</f>
        <v>55</v>
      </c>
    </row>
    <row r="50" spans="1:5" ht="12.75">
      <c r="A50" s="14">
        <v>49</v>
      </c>
      <c r="B50" s="14"/>
      <c r="C50" t="str">
        <f>IF('Automatic Scoresheet'!W38&gt;0,'Automatic Scoresheet'!B38,"")</f>
        <v>Nathan LeSage</v>
      </c>
      <c r="D50" t="str">
        <f>IF(COUNTBLANK(C50)=1,"",'Automatic Scoresheet'!$A$33)</f>
        <v>Ozaukee</v>
      </c>
      <c r="E50" s="5">
        <f>IF(COUNTBLANK(C50)=1,"",'Automatic Scoresheet'!W38)</f>
        <v>56</v>
      </c>
    </row>
    <row r="51" spans="1:5" ht="12.75">
      <c r="A51" s="16">
        <v>50</v>
      </c>
      <c r="C51" t="str">
        <f>IF('Automatic Scoresheet'!W15&gt;0,'Automatic Scoresheet'!B15,"")</f>
        <v>Hunter Prinsen</v>
      </c>
      <c r="D51" t="str">
        <f>IF(COUNTBLANK(C51)=1,"",'Automatic Scoresheet'!$A$9)</f>
        <v>Cedar Grove</v>
      </c>
      <c r="E51" s="5">
        <f>IF(COUNTBLANK(C51)=1,"",'Automatic Scoresheet'!W15)</f>
        <v>56</v>
      </c>
    </row>
    <row r="52" spans="1:5" ht="12.75">
      <c r="A52" s="16">
        <v>51</v>
      </c>
      <c r="C52" t="str">
        <f>IF('Automatic Scoresheet'!W83&gt;0,'Automatic Scoresheet'!B83,"")</f>
        <v>Jared Jarvis</v>
      </c>
      <c r="D52" t="str">
        <f>IF(COUNTBLANK(C52)=1,"",'Automatic Scoresheet'!$A$81)</f>
        <v>Oostburg JV</v>
      </c>
      <c r="E52" s="5">
        <f>IF(COUNTBLANK(C52)=1,"",'Automatic Scoresheet'!W83)</f>
        <v>56</v>
      </c>
    </row>
    <row r="53" spans="1:5" ht="12.75">
      <c r="A53" s="14">
        <v>52</v>
      </c>
      <c r="B53" s="14"/>
      <c r="C53" t="str">
        <f>IF('Automatic Scoresheet'!W68&gt;0,'Automatic Scoresheet'!B68,"")</f>
        <v>Taylor Holzberger</v>
      </c>
      <c r="D53" t="str">
        <f>IF(COUNTBLANK(C53)=1,"",'Automatic Scoresheet'!$A$65)</f>
        <v>Cedar Grove JV</v>
      </c>
      <c r="E53" s="5">
        <f>IF(COUNTBLANK(C53)=1,"",'Automatic Scoresheet'!W68)</f>
        <v>57</v>
      </c>
    </row>
    <row r="54" spans="1:5" ht="12.75">
      <c r="A54" s="16">
        <v>53</v>
      </c>
      <c r="C54" t="str">
        <f>IF('Automatic Scoresheet'!W111&gt;0,'Automatic Scoresheet'!B111,"")</f>
        <v>Will Balint</v>
      </c>
      <c r="D54" t="str">
        <f>IF(COUNTBLANK(C54)=1,"",'Automatic Scoresheet'!$A$105)</f>
        <v>Sheboygan Christian JV</v>
      </c>
      <c r="E54" s="5">
        <f>IF(COUNTBLANK(C54)=1,"",'Automatic Scoresheet'!W111)</f>
        <v>57</v>
      </c>
    </row>
    <row r="55" spans="1:5" ht="12.75">
      <c r="A55" s="16">
        <v>54</v>
      </c>
      <c r="C55" t="str">
        <f>IF('Automatic Scoresheet'!W125&gt;0,'Automatic Scoresheet'!B125,"")</f>
        <v>Allie Bryce</v>
      </c>
      <c r="D55" t="str">
        <f>IF(COUNTBLANK(C55)=1,"",'Automatic Scoresheet'!$A$89)</f>
        <v>Ozaukee JV</v>
      </c>
      <c r="E55" s="5">
        <f>IF(COUNTBLANK(C55)=1,"",'Automatic Scoresheet'!W125)</f>
        <v>57</v>
      </c>
    </row>
    <row r="56" spans="1:5" ht="12.75">
      <c r="A56" s="14">
        <v>55</v>
      </c>
      <c r="B56" s="14"/>
      <c r="C56" t="str">
        <f>IF('Automatic Scoresheet'!W78&gt;0,'Automatic Scoresheet'!B78,"")</f>
        <v>Caleb Adams</v>
      </c>
      <c r="D56" t="str">
        <f>IF(COUNTBLANK(C56)=1,"",'Automatic Scoresheet'!$A$73)</f>
        <v>Kohler JV</v>
      </c>
      <c r="E56" s="5">
        <f>IF(COUNTBLANK(C56)=1,"",'Automatic Scoresheet'!W78)</f>
        <v>58</v>
      </c>
    </row>
    <row r="57" spans="1:5" ht="12.75">
      <c r="A57" s="16">
        <v>56</v>
      </c>
      <c r="C57" t="str">
        <f>IF('Automatic Scoresheet'!W95&gt;0,'Automatic Scoresheet'!B95,"")</f>
        <v>Izabella Richards</v>
      </c>
      <c r="D57" t="str">
        <f>IF(COUNTBLANK(C57)=1,"",'Automatic Scoresheet'!$A$89)</f>
        <v>Ozaukee JV</v>
      </c>
      <c r="E57" s="5">
        <f>IF(COUNTBLANK(C57)=1,"",'Automatic Scoresheet'!W95)</f>
        <v>58</v>
      </c>
    </row>
    <row r="58" spans="1:5" ht="12.75">
      <c r="A58" s="16">
        <v>57</v>
      </c>
      <c r="C58" t="str">
        <f>IF('Automatic Scoresheet'!W108&gt;0,'Automatic Scoresheet'!B108,"")</f>
        <v>Brandon Winkel</v>
      </c>
      <c r="D58" t="str">
        <f>IF(COUNTBLANK(C58)=1,"",'Automatic Scoresheet'!$A$105)</f>
        <v>Sheboygan Christian JV</v>
      </c>
      <c r="E58" s="5">
        <f>IF(COUNTBLANK(C58)=1,"",'Automatic Scoresheet'!W108)</f>
        <v>58</v>
      </c>
    </row>
    <row r="59" spans="1:5" ht="12.75">
      <c r="A59" s="14">
        <v>58</v>
      </c>
      <c r="B59" s="14"/>
      <c r="C59" t="str">
        <f>IF('Automatic Scoresheet'!W14&gt;0,'Automatic Scoresheet'!B14,"")</f>
        <v>Ben Michaels</v>
      </c>
      <c r="D59" t="str">
        <f>IF(COUNTBLANK(C59)=1,"",'Automatic Scoresheet'!$A$9)</f>
        <v>Cedar Grove</v>
      </c>
      <c r="E59" s="5">
        <f>IF(COUNTBLANK(C59)=1,"",'Automatic Scoresheet'!W14)</f>
        <v>59</v>
      </c>
    </row>
    <row r="60" spans="1:5" ht="12.75">
      <c r="A60" s="16">
        <v>59</v>
      </c>
      <c r="C60" t="str">
        <f>IF('Automatic Scoresheet'!W39&gt;0,'Automatic Scoresheet'!B39,"")</f>
        <v>Jack Behrens</v>
      </c>
      <c r="D60" t="str">
        <f>IF(COUNTBLANK(C60)=1,"",'Automatic Scoresheet'!$A$33)</f>
        <v>Ozaukee</v>
      </c>
      <c r="E60" s="5">
        <f>IF(COUNTBLANK(C60)=1,"",'Automatic Scoresheet'!W39)</f>
        <v>59</v>
      </c>
    </row>
    <row r="61" spans="1:5" ht="12.75">
      <c r="A61" s="16">
        <v>60</v>
      </c>
      <c r="C61" t="str">
        <f>IF('Automatic Scoresheet'!W119&gt;0,'Automatic Scoresheet'!B119,"")</f>
        <v>Tristan Schneider</v>
      </c>
      <c r="D61" t="str">
        <f>IF(COUNTBLANK(C61)=1,"",'Automatic Scoresheet'!$A$113)</f>
        <v>Sheboygan Lutheran JV</v>
      </c>
      <c r="E61" s="5">
        <f>IF(COUNTBLANK(C61)=1,"",'Automatic Scoresheet'!W119)</f>
        <v>61</v>
      </c>
    </row>
    <row r="62" spans="1:5" ht="12.75">
      <c r="A62" s="14">
        <v>61</v>
      </c>
      <c r="B62" s="14"/>
      <c r="C62">
        <f>IF('Automatic Scoresheet'!W127&gt;0,'Automatic Scoresheet'!B127,"")</f>
      </c>
      <c r="D62">
        <f>IF(COUNTBLANK(C62)=1,"",'Automatic Scoresheet'!$A$89)</f>
      </c>
      <c r="E62" s="5">
        <f>IF(COUNTBLANK(C62)=1,"",'Automatic Scoresheet'!W127)</f>
      </c>
    </row>
    <row r="63" spans="1:5" ht="12.75">
      <c r="A63" s="16">
        <v>62</v>
      </c>
      <c r="C63">
        <f>IF('Automatic Scoresheet'!W133&gt;0,'Automatic Scoresheet'!B133,"")</f>
      </c>
      <c r="D63">
        <f>IF(COUNTBLANK(C63)=1,"",'Automatic Scoresheet'!$A$129)</f>
      </c>
      <c r="E63" s="5">
        <f>IF(COUNTBLANK(C63)=1,"",'Automatic Scoresheet'!W133)</f>
      </c>
    </row>
    <row r="64" spans="1:5" ht="12.75">
      <c r="A64" s="16">
        <v>63</v>
      </c>
      <c r="C64" t="str">
        <f>IF('Automatic Scoresheet'!W13&gt;0,'Automatic Scoresheet'!B13,"")</f>
        <v>Colin Kettenhoven</v>
      </c>
      <c r="D64" t="str">
        <f>IF(COUNTBLANK(C64)=1,"",'Automatic Scoresheet'!$A$9)</f>
        <v>Cedar Grove</v>
      </c>
      <c r="E64" s="5">
        <f>IF(COUNTBLANK(C64)=1,"",'Automatic Scoresheet'!W13)</f>
        <v>62</v>
      </c>
    </row>
    <row r="65" spans="1:5" ht="12.75">
      <c r="A65" s="14">
        <v>64</v>
      </c>
      <c r="B65" s="14"/>
      <c r="C65" t="str">
        <f>IF('Automatic Scoresheet'!W84&gt;0,'Automatic Scoresheet'!B84,"")</f>
        <v>AJ Miller</v>
      </c>
      <c r="D65" t="str">
        <f>IF(COUNTBLANK(C65)=1,"",'Automatic Scoresheet'!$A$81)</f>
        <v>Oostburg JV</v>
      </c>
      <c r="E65" s="5">
        <f>IF(COUNTBLANK(C65)=1,"",'Automatic Scoresheet'!W84)</f>
        <v>64</v>
      </c>
    </row>
    <row r="66" spans="1:5" ht="12.75">
      <c r="A66" s="16">
        <v>65</v>
      </c>
      <c r="C66" t="str">
        <f>IF('Automatic Scoresheet'!W103&gt;0,'Automatic Scoresheet'!B103,"")</f>
        <v>Eli Bichler</v>
      </c>
      <c r="D66" t="str">
        <f>IF(COUNTBLANK(C66)=1,"",'Automatic Scoresheet'!$A$97)</f>
        <v>Random Lake JV</v>
      </c>
      <c r="E66" s="5">
        <f>IF(COUNTBLANK(C66)=1,"",'Automatic Scoresheet'!W103)</f>
        <v>64</v>
      </c>
    </row>
    <row r="67" spans="1:5" ht="12.75">
      <c r="A67" s="16">
        <v>66</v>
      </c>
      <c r="C67" t="str">
        <f>IF('Automatic Scoresheet'!W102&gt;0,'Automatic Scoresheet'!B102,"")</f>
        <v>Chris Mudlaff</v>
      </c>
      <c r="D67" t="str">
        <f>IF(COUNTBLANK(C67)=1,"",'Automatic Scoresheet'!$A$97)</f>
        <v>Random Lake JV</v>
      </c>
      <c r="E67" s="5">
        <f>IF(COUNTBLANK(C67)=1,"",'Automatic Scoresheet'!W102)</f>
        <v>64</v>
      </c>
    </row>
    <row r="68" spans="1:5" ht="12.75">
      <c r="A68" s="14">
        <v>67</v>
      </c>
      <c r="B68" s="14"/>
      <c r="C68" t="str">
        <f>IF('Automatic Scoresheet'!W55&gt;0,'Automatic Scoresheet'!B55,"")</f>
        <v>Zach Hendrikse</v>
      </c>
      <c r="D68" t="str">
        <f>IF(COUNTBLANK(C68)=1,"",'Automatic Scoresheet'!$A$49)</f>
        <v>Sheboygan Christian</v>
      </c>
      <c r="E68" s="5">
        <f>IF(COUNTBLANK(C68)=1,"",'Automatic Scoresheet'!W55)</f>
        <v>65</v>
      </c>
    </row>
    <row r="69" spans="1:5" ht="12.75">
      <c r="A69" s="16">
        <v>68</v>
      </c>
      <c r="C69" t="str">
        <f>IF('Automatic Scoresheet'!W67&gt;0,'Automatic Scoresheet'!B67,"")</f>
        <v>Tyler Falk</v>
      </c>
      <c r="D69" t="str">
        <f>IF(COUNTBLANK(C69)=1,"",'Automatic Scoresheet'!$A$65)</f>
        <v>Cedar Grove JV</v>
      </c>
      <c r="E69" s="5">
        <f>IF(COUNTBLANK(C69)=1,"",'Automatic Scoresheet'!W67)</f>
        <v>65</v>
      </c>
    </row>
    <row r="70" spans="1:5" ht="12.75">
      <c r="A70" s="16">
        <v>69</v>
      </c>
      <c r="C70" t="str">
        <f>IF('Automatic Scoresheet'!W91&gt;0,'Automatic Scoresheet'!B91,"")</f>
        <v>Jake Yanke</v>
      </c>
      <c r="D70" t="str">
        <f>IF(COUNTBLANK(C70)=1,"",'Automatic Scoresheet'!$A$89)</f>
        <v>Ozaukee JV</v>
      </c>
      <c r="E70" s="5">
        <f>IF(COUNTBLANK(C70)=1,"",'Automatic Scoresheet'!W91)</f>
        <v>68</v>
      </c>
    </row>
    <row r="71" spans="1:5" ht="12.75">
      <c r="A71" s="14">
        <v>70</v>
      </c>
      <c r="B71" s="14"/>
      <c r="C71" t="str">
        <f>IF('Automatic Scoresheet'!W69&gt;0,'Automatic Scoresheet'!B69,"")</f>
        <v>Abigal Lavey</v>
      </c>
      <c r="D71" t="str">
        <f>IF(COUNTBLANK(C71)=1,"",'Automatic Scoresheet'!$A$65)</f>
        <v>Cedar Grove JV</v>
      </c>
      <c r="E71" s="5">
        <f>IF(COUNTBLANK(C71)=1,"",'Automatic Scoresheet'!W69)</f>
        <v>69</v>
      </c>
    </row>
    <row r="72" spans="1:5" ht="12.75">
      <c r="A72" s="16">
        <v>71</v>
      </c>
      <c r="C72" t="str">
        <f>IF('Automatic Scoresheet'!W86&gt;0,'Automatic Scoresheet'!B86,"")</f>
        <v>Jonny Daane</v>
      </c>
      <c r="D72" t="str">
        <f>IF(COUNTBLANK(C72)=1,"",'Automatic Scoresheet'!$A$81)</f>
        <v>Oostburg JV</v>
      </c>
      <c r="E72" s="5">
        <f>IF(COUNTBLANK(C72)=1,"",'Automatic Scoresheet'!W86)</f>
        <v>69</v>
      </c>
    </row>
    <row r="73" spans="1:5" ht="12.75">
      <c r="A73" s="16">
        <v>72</v>
      </c>
      <c r="C73" t="str">
        <f>IF('Automatic Scoresheet'!W132&gt;0,'Automatic Scoresheet'!B132,"")</f>
        <v>Lucas Gartman</v>
      </c>
      <c r="D73" t="str">
        <f>IF(COUNTBLANK(C73)=1,"",'Automatic Scoresheet'!$A$129)</f>
        <v>Sheboygan Christian JV 2</v>
      </c>
      <c r="E73" s="5">
        <f>IF(COUNTBLANK(C73)=1,"",'Automatic Scoresheet'!W132)</f>
        <v>69</v>
      </c>
    </row>
    <row r="74" spans="1:5" ht="12.75">
      <c r="A74" s="14">
        <v>73</v>
      </c>
      <c r="B74" s="14"/>
      <c r="C74" t="str">
        <f>IF('Automatic Scoresheet'!W131&gt;0,'Automatic Scoresheet'!B131,"")</f>
        <v>Tanner Hendrikse</v>
      </c>
      <c r="D74" t="str">
        <f>IF(COUNTBLANK(C74)=1,"",'Automatic Scoresheet'!$A$129)</f>
        <v>Sheboygan Christian JV 2</v>
      </c>
      <c r="E74" s="5">
        <f>IF(COUNTBLANK(C74)=1,"",'Automatic Scoresheet'!W131)</f>
        <v>77</v>
      </c>
    </row>
    <row r="75" spans="1:5" ht="12.75">
      <c r="A75" s="16">
        <v>74</v>
      </c>
      <c r="C75" t="str">
        <f>IF('Automatic Scoresheet'!W71&gt;0,'Automatic Scoresheet'!B71,"")</f>
        <v>Nick Spredemann</v>
      </c>
      <c r="D75" t="str">
        <f>IF(COUNTBLANK(C75)=1,"",'Automatic Scoresheet'!$A$65)</f>
        <v>Cedar Grove JV</v>
      </c>
      <c r="E75" s="5">
        <f>IF(COUNTBLANK(C75)=1,"",'Automatic Scoresheet'!W71)</f>
        <v>80</v>
      </c>
    </row>
    <row r="76" spans="1:5" ht="12.75">
      <c r="A76" s="16">
        <v>75</v>
      </c>
      <c r="C76" t="str">
        <f>IF('Automatic Scoresheet'!W87&gt;0,'Automatic Scoresheet'!B87,"")</f>
        <v>Thomas Kolocek</v>
      </c>
      <c r="D76" t="str">
        <f>IF(COUNTBLANK(C76)=1,"",'Automatic Scoresheet'!$A$81)</f>
        <v>Oostburg JV</v>
      </c>
      <c r="E76" s="5">
        <f>IF(COUNTBLANK(C76)=1,"",'Automatic Scoresheet'!W87)</f>
        <v>81</v>
      </c>
    </row>
    <row r="77" spans="1:5" ht="12.75">
      <c r="A77" s="14">
        <v>76</v>
      </c>
      <c r="B77" s="14"/>
      <c r="C77" t="str">
        <f>IF('Automatic Scoresheet'!W115&gt;0,'Automatic Scoresheet'!B115,"")</f>
        <v>Open</v>
      </c>
      <c r="D77" t="str">
        <f>IF(COUNTBLANK(C77)=1,"",'Automatic Scoresheet'!$A$113)</f>
        <v>Sheboygan Lutheran JV</v>
      </c>
      <c r="E77" s="5">
        <f>IF(COUNTBLANK(C77)=1,"",'Automatic Scoresheet'!W115)</f>
        <v>81</v>
      </c>
    </row>
    <row r="78" spans="1:5" ht="12.75">
      <c r="A78" s="16">
        <v>77</v>
      </c>
      <c r="C78">
        <f>IF('Automatic Scoresheet'!W134&gt;0,'Automatic Scoresheet'!B134,"")</f>
      </c>
      <c r="D78">
        <f>IF(COUNTBLANK(C78)=1,"",'Automatic Scoresheet'!$A$129)</f>
      </c>
      <c r="E78" s="5">
        <f>IF(COUNTBLANK(C78)=1,"",'Automatic Scoresheet'!W134)</f>
      </c>
    </row>
    <row r="79" spans="1:5" ht="12.75">
      <c r="A79" s="16">
        <v>78</v>
      </c>
      <c r="C79">
        <f>IF('Automatic Scoresheet'!W135&gt;0,'Automatic Scoresheet'!B135,"")</f>
      </c>
      <c r="D79">
        <f>IF(COUNTBLANK(C79)=1,"",'Automatic Scoresheet'!$A$129)</f>
      </c>
      <c r="E79" s="5">
        <f>IF(COUNTBLANK(C79)=1,"",'Automatic Scoresheet'!W135)</f>
      </c>
    </row>
    <row r="80" spans="1:5" ht="12.75">
      <c r="A80" s="14">
        <v>79</v>
      </c>
      <c r="B80" s="14"/>
      <c r="C80" t="str">
        <f>IF('Automatic Scoresheet'!W70&gt;0,'Automatic Scoresheet'!B70,"")</f>
        <v>Teddy Jurgilanis</v>
      </c>
      <c r="D80" t="str">
        <f>IF(COUNTBLANK(C80)=1,"",'Automatic Scoresheet'!$A$65)</f>
        <v>Cedar Grove JV</v>
      </c>
      <c r="E80" s="5">
        <f>IF(COUNTBLANK(C80)=1,"",'Automatic Scoresheet'!W70)</f>
        <v>82</v>
      </c>
    </row>
    <row r="81" spans="1:5" ht="12.75">
      <c r="A81" s="16">
        <v>80</v>
      </c>
      <c r="C81" t="str">
        <f>IF('Automatic Scoresheet'!W94&gt;0,'Automatic Scoresheet'!B94,"")</f>
        <v>Joey Janik</v>
      </c>
      <c r="D81" t="str">
        <f>IF(COUNTBLANK(C81)=1,"",'Automatic Scoresheet'!$A$89)</f>
        <v>Ozaukee JV</v>
      </c>
      <c r="E81" s="5">
        <f>IF(COUNTBLANK(C81)=1,"",'Automatic Scoresheet'!W94)</f>
        <v>86</v>
      </c>
    </row>
    <row r="82" spans="1:5" ht="12.75">
      <c r="A82" s="16">
        <v>81</v>
      </c>
      <c r="C82">
        <f>IF('Automatic Scoresheet'!W139&gt;0,'Automatic Scoresheet'!B139,"")</f>
      </c>
      <c r="D82">
        <f>IF(COUNTBLANK(C82)=1,"",'Automatic Scoresheet'!$A$137)</f>
      </c>
      <c r="E82" s="5">
        <f>IF(COUNTBLANK(C82)=1,"",'Automatic Scoresheet'!W139)</f>
      </c>
    </row>
    <row r="83" spans="1:5" ht="12.75">
      <c r="A83" s="14">
        <v>82</v>
      </c>
      <c r="B83" s="14"/>
      <c r="C83">
        <f>IF('Automatic Scoresheet'!W140&gt;0,'Automatic Scoresheet'!B140,"")</f>
      </c>
      <c r="D83">
        <f>IF(COUNTBLANK(C83)=1,"",'Automatic Scoresheet'!$A$137)</f>
      </c>
      <c r="E83" s="5">
        <f>IF(COUNTBLANK(C83)=1,"",'Automatic Scoresheet'!W140)</f>
      </c>
    </row>
    <row r="84" spans="1:5" ht="12.75">
      <c r="A84" s="16">
        <v>83</v>
      </c>
      <c r="C84">
        <f>IF('Automatic Scoresheet'!W141&gt;0,'Automatic Scoresheet'!B141,"")</f>
      </c>
      <c r="D84">
        <f>IF(COUNTBLANK(C84)=1,"",'Automatic Scoresheet'!$A$137)</f>
      </c>
      <c r="E84" s="5">
        <f>IF(COUNTBLANK(C84)=1,"",'Automatic Scoresheet'!W141)</f>
      </c>
    </row>
    <row r="85" spans="1:5" ht="12.75">
      <c r="A85" s="16">
        <v>84</v>
      </c>
      <c r="C85">
        <f>IF('Automatic Scoresheet'!W142&gt;0,'Automatic Scoresheet'!B142,"")</f>
      </c>
      <c r="D85">
        <f>IF(COUNTBLANK(C85)=1,"",'Automatic Scoresheet'!$A$137)</f>
      </c>
      <c r="E85" s="5">
        <f>IF(COUNTBLANK(C85)=1,"",'Automatic Scoresheet'!W142)</f>
      </c>
    </row>
    <row r="86" spans="1:5" ht="12.75">
      <c r="A86" s="14">
        <v>85</v>
      </c>
      <c r="B86" s="14"/>
      <c r="C86">
        <f>IF('Automatic Scoresheet'!W143&gt;0,'Automatic Scoresheet'!B143,"")</f>
      </c>
      <c r="D86">
        <f>IF(COUNTBLANK(C86)=1,"",'Automatic Scoresheet'!$A$137)</f>
      </c>
      <c r="E86" s="5">
        <f>IF(COUNTBLANK(C86)=1,"",'Automatic Scoresheet'!W143)</f>
      </c>
    </row>
    <row r="87" spans="1:5" ht="12.75">
      <c r="A87" s="16">
        <v>86</v>
      </c>
      <c r="C87">
        <f>IF('Automatic Scoresheet'!W147&gt;0,'Automatic Scoresheet'!B147,"")</f>
      </c>
      <c r="D87">
        <f>IF(COUNTBLANK(C87)=1,"",'Automatic Scoresheet'!$A$145)</f>
      </c>
      <c r="E87" s="5">
        <f>IF(COUNTBLANK(C87)=1,"",'Automatic Scoresheet'!W147)</f>
      </c>
    </row>
    <row r="88" spans="1:5" ht="12.75">
      <c r="A88" s="16">
        <v>87</v>
      </c>
      <c r="C88">
        <f>IF('Automatic Scoresheet'!W148&gt;0,'Automatic Scoresheet'!B148,"")</f>
      </c>
      <c r="D88">
        <f>IF(COUNTBLANK(C88)=1,"",'Automatic Scoresheet'!$A$145)</f>
      </c>
      <c r="E88" s="5">
        <f>IF(COUNTBLANK(C88)=1,"",'Automatic Scoresheet'!W148)</f>
      </c>
    </row>
    <row r="89" spans="1:5" ht="12.75">
      <c r="A89" s="14">
        <v>88</v>
      </c>
      <c r="B89" s="14"/>
      <c r="C89">
        <f>IF('Automatic Scoresheet'!W149&gt;0,'Automatic Scoresheet'!B149,"")</f>
      </c>
      <c r="D89">
        <f>IF(COUNTBLANK(C89)=1,"",'Automatic Scoresheet'!$A$145)</f>
      </c>
      <c r="E89" s="5">
        <f>IF(COUNTBLANK(C89)=1,"",'Automatic Scoresheet'!W149)</f>
      </c>
    </row>
    <row r="90" spans="1:5" ht="12.75">
      <c r="A90" s="16">
        <v>89</v>
      </c>
      <c r="C90">
        <f>IF('Automatic Scoresheet'!W150&gt;0,'Automatic Scoresheet'!B150,"")</f>
      </c>
      <c r="D90">
        <f>IF(COUNTBLANK(C90)=1,"",'Automatic Scoresheet'!$A$145)</f>
      </c>
      <c r="E90" s="5">
        <f>IF(COUNTBLANK(C90)=1,"",'Automatic Scoresheet'!W150)</f>
      </c>
    </row>
    <row r="91" spans="1:5" ht="12.75">
      <c r="A91" s="16">
        <v>90</v>
      </c>
      <c r="C91">
        <f>IF('Automatic Scoresheet'!W151&gt;0,'Automatic Scoresheet'!B151,"")</f>
      </c>
      <c r="D91">
        <f>IF(COUNTBLANK(C91)=1,"",'Automatic Scoresheet'!$A$145)</f>
      </c>
      <c r="E91" s="5">
        <f>IF(COUNTBLANK(C91)=1,"",'Automatic Scoresheet'!W151)</f>
      </c>
    </row>
    <row r="92" spans="1:5" ht="12.75">
      <c r="A92" s="14">
        <v>91</v>
      </c>
      <c r="B92" s="14"/>
      <c r="C92">
        <f>IF('Automatic Scoresheet'!W155&gt;0,'Automatic Scoresheet'!B155,"")</f>
      </c>
      <c r="D92">
        <f>IF(COUNTBLANK(C92)=1,"",'Automatic Scoresheet'!$A$153)</f>
      </c>
      <c r="E92" s="5">
        <f>IF(COUNTBLANK(C92)=1,"",'Automatic Scoresheet'!W155)</f>
      </c>
    </row>
    <row r="93" spans="1:5" ht="12.75">
      <c r="A93" s="16">
        <v>92</v>
      </c>
      <c r="C93">
        <f>IF('Automatic Scoresheet'!W156&gt;0,'Automatic Scoresheet'!B156,"")</f>
      </c>
      <c r="D93">
        <f>IF(COUNTBLANK(C93)=1,"",'Automatic Scoresheet'!$A$153)</f>
      </c>
      <c r="E93" s="5">
        <f>IF(COUNTBLANK(C93)=1,"",'Automatic Scoresheet'!W156)</f>
      </c>
    </row>
    <row r="94" spans="1:5" ht="12.75">
      <c r="A94" s="16">
        <v>93</v>
      </c>
      <c r="C94">
        <f>IF('Automatic Scoresheet'!W157&gt;0,'Automatic Scoresheet'!B157,"")</f>
      </c>
      <c r="D94">
        <f>IF(COUNTBLANK(C94)=1,"",'Automatic Scoresheet'!$A$153)</f>
      </c>
      <c r="E94" s="5">
        <f>IF(COUNTBLANK(C94)=1,"",'Automatic Scoresheet'!W157)</f>
      </c>
    </row>
    <row r="95" spans="1:5" ht="12.75">
      <c r="A95" s="14">
        <v>94</v>
      </c>
      <c r="B95" s="14"/>
      <c r="C95">
        <f>IF('Automatic Scoresheet'!W158&gt;0,'Automatic Scoresheet'!B158,"")</f>
      </c>
      <c r="D95">
        <f>IF(COUNTBLANK(C95)=1,"",'Automatic Scoresheet'!$A$153)</f>
      </c>
      <c r="E95" s="5">
        <f>IF(COUNTBLANK(C95)=1,"",'Automatic Scoresheet'!W158)</f>
      </c>
    </row>
    <row r="96" spans="1:5" ht="12.75">
      <c r="A96" s="16">
        <v>95</v>
      </c>
      <c r="C96">
        <f>IF('Automatic Scoresheet'!W159&gt;0,'Automatic Scoresheet'!B159,"")</f>
      </c>
      <c r="D96">
        <f>IF(COUNTBLANK(C96)=1,"",'Automatic Scoresheet'!$A$153)</f>
      </c>
      <c r="E96" s="5">
        <f>IF(COUNTBLANK(C96)=1,"",'Automatic Scoresheet'!W159)</f>
      </c>
    </row>
    <row r="97" spans="1:5" ht="12.75">
      <c r="A97" s="16">
        <v>96</v>
      </c>
      <c r="C97">
        <f>IF('Automatic Scoresheet'!W163&gt;0,'Automatic Scoresheet'!B163,"")</f>
      </c>
      <c r="D97">
        <f>IF(COUNTBLANK(C97)=1,"",'Automatic Scoresheet'!$A$153)</f>
      </c>
      <c r="E97" s="5">
        <f>IF(COUNTBLANK(C97)=1,"",'Automatic Scoresheet'!W163)</f>
      </c>
    </row>
    <row r="98" spans="1:5" ht="12.75">
      <c r="A98" s="14">
        <v>97</v>
      </c>
      <c r="B98" s="14"/>
      <c r="C98">
        <f>IF('Automatic Scoresheet'!W164&gt;0,'Automatic Scoresheet'!B164,"")</f>
      </c>
      <c r="D98">
        <f>IF(COUNTBLANK(C98)=1,"",'Automatic Scoresheet'!$A$161)</f>
      </c>
      <c r="E98" s="5">
        <f>IF(COUNTBLANK(C98)=1,"",'Automatic Scoresheet'!W164)</f>
      </c>
    </row>
    <row r="99" spans="1:5" ht="12.75">
      <c r="A99" s="16">
        <v>98</v>
      </c>
      <c r="C99">
        <f>IF('Automatic Scoresheet'!W165&gt;0,'Automatic Scoresheet'!B165,"")</f>
      </c>
      <c r="D99">
        <f>IF(COUNTBLANK(C99)=1,"",'Automatic Scoresheet'!$A$161)</f>
      </c>
      <c r="E99" s="5">
        <f>IF(COUNTBLANK(C99)=1,"",'Automatic Scoresheet'!W165)</f>
      </c>
    </row>
    <row r="100" spans="1:5" ht="12.75">
      <c r="A100" s="16">
        <v>99</v>
      </c>
      <c r="C100">
        <f>IF('Automatic Scoresheet'!W166&gt;0,'Automatic Scoresheet'!B166,"")</f>
      </c>
      <c r="D100">
        <f>IF(COUNTBLANK(C100)=1,"",'Automatic Scoresheet'!$A$161)</f>
      </c>
      <c r="E100" s="5">
        <f>IF(COUNTBLANK(C100)=1,"",'Automatic Scoresheet'!W166)</f>
      </c>
    </row>
    <row r="101" spans="1:5" ht="12.75">
      <c r="A101" s="14">
        <v>100</v>
      </c>
      <c r="B101" s="14"/>
      <c r="C101">
        <f>IF('Automatic Scoresheet'!W167&gt;0,'Automatic Scoresheet'!B167,"")</f>
      </c>
      <c r="D101">
        <f>IF(COUNTBLANK(C101)=1,"",'Automatic Scoresheet'!$A$161)</f>
      </c>
      <c r="E101" s="5">
        <f>IF(COUNTBLANK(C101)=1,"",'Automatic Scoresheet'!W167)</f>
      </c>
    </row>
    <row r="102" spans="1:5" ht="12.75">
      <c r="A102" s="16">
        <v>101</v>
      </c>
      <c r="C102">
        <f>IF('Automatic Scoresheet'!W171&gt;0,'Automatic Scoresheet'!B171,"")</f>
      </c>
      <c r="D102">
        <f>IF(COUNTBLANK(C102)=1,"",'Automatic Scoresheet'!$A$169)</f>
      </c>
      <c r="E102" s="5">
        <f>IF(COUNTBLANK(C102)=1,"",'Automatic Scoresheet'!W171)</f>
      </c>
    </row>
    <row r="103" spans="1:5" ht="12.75">
      <c r="A103" s="16">
        <v>102</v>
      </c>
      <c r="C103">
        <f>IF('Automatic Scoresheet'!W172&gt;0,'Automatic Scoresheet'!B172,"")</f>
      </c>
      <c r="D103">
        <f>IF(COUNTBLANK(C103)=1,"",'Automatic Scoresheet'!$A$169)</f>
      </c>
      <c r="E103" s="5">
        <f>IF(COUNTBLANK(C103)=1,"",'Automatic Scoresheet'!W172)</f>
      </c>
    </row>
    <row r="104" spans="1:5" ht="12.75">
      <c r="A104" s="14">
        <v>103</v>
      </c>
      <c r="B104" s="14"/>
      <c r="C104">
        <f>IF('Automatic Scoresheet'!W173&gt;0,'Automatic Scoresheet'!B173,"")</f>
      </c>
      <c r="D104">
        <f>IF(COUNTBLANK(C104)=1,"",'Automatic Scoresheet'!$A$169)</f>
      </c>
      <c r="E104" s="5">
        <f>IF(COUNTBLANK(C104)=1,"",'Automatic Scoresheet'!W173)</f>
      </c>
    </row>
    <row r="105" spans="1:5" ht="12.75">
      <c r="A105" s="16">
        <v>104</v>
      </c>
      <c r="C105">
        <f>IF('Automatic Scoresheet'!W174&gt;0,'Automatic Scoresheet'!B174,"")</f>
      </c>
      <c r="D105">
        <f>IF(COUNTBLANK(C105)=1,"",'Automatic Scoresheet'!$A$169)</f>
      </c>
      <c r="E105" s="5">
        <f>IF(COUNTBLANK(C105)=1,"",'Automatic Scoresheet'!W174)</f>
      </c>
    </row>
    <row r="106" spans="1:5" ht="12.75">
      <c r="A106" s="16">
        <v>105</v>
      </c>
      <c r="C106">
        <f>IF('Automatic Scoresheet'!W175&gt;0,'Automatic Scoresheet'!B175,"")</f>
      </c>
      <c r="D106">
        <f>IF(COUNTBLANK(C106)=1,"",'Automatic Scoresheet'!$A$169)</f>
      </c>
      <c r="E106" s="5">
        <f>IF(COUNTBLANK(C106)=1,"",'Automatic Scoresheet'!W175)</f>
      </c>
    </row>
    <row r="107" spans="1:5" ht="12.75">
      <c r="A107" s="14">
        <v>106</v>
      </c>
      <c r="B107" s="14"/>
      <c r="C107">
        <f>IF('Automatic Scoresheet'!W179&gt;0,'Automatic Scoresheet'!B179,"")</f>
      </c>
      <c r="D107">
        <f>IF(COUNTBLANK(C107)=1,"",'Automatic Scoresheet'!$A$177)</f>
      </c>
      <c r="E107" s="5">
        <f>IF(COUNTBLANK(C107)=1,"",'Automatic Scoresheet'!W179)</f>
      </c>
    </row>
    <row r="108" spans="1:5" ht="12.75">
      <c r="A108" s="16">
        <v>107</v>
      </c>
      <c r="C108">
        <f>IF('Automatic Scoresheet'!W180&gt;0,'Automatic Scoresheet'!B180,"")</f>
      </c>
      <c r="D108">
        <f>IF(COUNTBLANK(C108)=1,"",'Automatic Scoresheet'!$A$177)</f>
      </c>
      <c r="E108" s="5">
        <f>IF(COUNTBLANK(C108)=1,"",'Automatic Scoresheet'!W180)</f>
      </c>
    </row>
    <row r="109" spans="1:5" ht="12.75">
      <c r="A109" s="16">
        <v>108</v>
      </c>
      <c r="C109">
        <f>IF('Automatic Scoresheet'!W181&gt;0,'Automatic Scoresheet'!B181,"")</f>
      </c>
      <c r="D109">
        <f>IF(COUNTBLANK(C109)=1,"",'Automatic Scoresheet'!$A$177)</f>
      </c>
      <c r="E109" s="5">
        <f>IF(COUNTBLANK(C109)=1,"",'Automatic Scoresheet'!W181)</f>
      </c>
    </row>
    <row r="110" spans="1:5" ht="12.75">
      <c r="A110" s="14">
        <v>109</v>
      </c>
      <c r="B110" s="14"/>
      <c r="C110">
        <f>IF('Automatic Scoresheet'!W182&gt;0,'Automatic Scoresheet'!B182,"")</f>
      </c>
      <c r="D110">
        <f>IF(COUNTBLANK(C110)=1,"",'Automatic Scoresheet'!$A$177)</f>
      </c>
      <c r="E110" s="5">
        <f>IF(COUNTBLANK(C110)=1,"",'Automatic Scoresheet'!W182)</f>
      </c>
    </row>
    <row r="111" spans="1:5" ht="12.75">
      <c r="A111" s="16">
        <v>110</v>
      </c>
      <c r="C111">
        <f>IF('Automatic Scoresheet'!W183&gt;0,'Automatic Scoresheet'!B183,"")</f>
      </c>
      <c r="D111">
        <f>IF(COUNTBLANK(C111)=1,"",'Automatic Scoresheet'!$A$177)</f>
      </c>
      <c r="E111" s="5">
        <f>IF(COUNTBLANK(C111)=1,"",'Automatic Scoresheet'!W183)</f>
      </c>
    </row>
    <row r="112" spans="1:5" ht="12.75">
      <c r="A112" s="16">
        <v>111</v>
      </c>
      <c r="C112">
        <f>IF('Automatic Scoresheet'!W187&gt;0,'Automatic Scoresheet'!B187,"")</f>
      </c>
      <c r="D112">
        <f>IF(COUNTBLANK(C112)=1,"",'Automatic Scoresheet'!$A$185)</f>
      </c>
      <c r="E112" s="5">
        <f>IF(COUNTBLANK(C112)=1,"",'Automatic Scoresheet'!W187)</f>
      </c>
    </row>
    <row r="113" spans="1:5" ht="12.75">
      <c r="A113" s="14">
        <v>112</v>
      </c>
      <c r="B113" s="14"/>
      <c r="C113">
        <f>IF('Automatic Scoresheet'!W188&gt;0,'Automatic Scoresheet'!B188,"")</f>
      </c>
      <c r="D113">
        <f>IF(COUNTBLANK(C113)=1,"",'Automatic Scoresheet'!$A$185)</f>
      </c>
      <c r="E113" s="5">
        <f>IF(COUNTBLANK(C113)=1,"",'Automatic Scoresheet'!W188)</f>
      </c>
    </row>
    <row r="114" spans="1:5" ht="12.75">
      <c r="A114" s="16">
        <v>113</v>
      </c>
      <c r="C114">
        <f>IF('Automatic Scoresheet'!W189&gt;0,'Automatic Scoresheet'!B189,"")</f>
      </c>
      <c r="D114">
        <f>IF(COUNTBLANK(C114)=1,"",'Automatic Scoresheet'!$A$185)</f>
      </c>
      <c r="E114" s="5">
        <f>IF(COUNTBLANK(C114)=1,"",'Automatic Scoresheet'!W189)</f>
      </c>
    </row>
    <row r="115" spans="1:5" ht="12.75">
      <c r="A115" s="16">
        <v>114</v>
      </c>
      <c r="C115">
        <f>IF('Automatic Scoresheet'!W190&gt;0,'Automatic Scoresheet'!B190,"")</f>
      </c>
      <c r="D115">
        <f>IF(COUNTBLANK(C115)=1,"",'Automatic Scoresheet'!$A$185)</f>
      </c>
      <c r="E115" s="5">
        <f>IF(COUNTBLANK(C115)=1,"",'Automatic Scoresheet'!W190)</f>
      </c>
    </row>
    <row r="116" spans="1:5" ht="12.75">
      <c r="A116" s="14">
        <v>115</v>
      </c>
      <c r="B116" s="14"/>
      <c r="C116">
        <f>IF('Automatic Scoresheet'!W191&gt;0,'Automatic Scoresheet'!B191,"")</f>
      </c>
      <c r="D116">
        <f>IF(COUNTBLANK(C116)=1,"",'Automatic Scoresheet'!$A$185)</f>
      </c>
      <c r="E116" s="5">
        <f>IF(COUNTBLANK(C116)=1,"",'Automatic Scoresheet'!W191)</f>
      </c>
    </row>
    <row r="117" spans="1:5" ht="12.75">
      <c r="A117" s="16">
        <v>116</v>
      </c>
      <c r="C117">
        <f>IF('Automatic Scoresheet'!W195&gt;0,'Automatic Scoresheet'!B195,"")</f>
      </c>
      <c r="D117">
        <f>IF(COUNTBLANK(C117)=1,"",'Automatic Scoresheet'!$A$193)</f>
      </c>
      <c r="E117" s="5">
        <f>IF(COUNTBLANK(C117)=1,"",'Automatic Scoresheet'!W195)</f>
      </c>
    </row>
    <row r="118" spans="1:5" ht="12.75">
      <c r="A118" s="16">
        <v>117</v>
      </c>
      <c r="C118">
        <f>IF('Automatic Scoresheet'!W196&gt;0,'Automatic Scoresheet'!B196,"")</f>
      </c>
      <c r="D118">
        <f>IF(COUNTBLANK(C118)=1,"",'Automatic Scoresheet'!$A$193)</f>
      </c>
      <c r="E118" s="5">
        <f>IF(COUNTBLANK(C118)=1,"",'Automatic Scoresheet'!W196)</f>
      </c>
    </row>
    <row r="119" spans="1:5" ht="12.75">
      <c r="A119" s="14">
        <v>118</v>
      </c>
      <c r="B119" s="14"/>
      <c r="C119">
        <f>IF('Automatic Scoresheet'!W197&gt;0,'Automatic Scoresheet'!B197,"")</f>
      </c>
      <c r="D119">
        <f>IF(COUNTBLANK(C119)=1,"",'Automatic Scoresheet'!$A$193)</f>
      </c>
      <c r="E119" s="5">
        <f>IF(COUNTBLANK(C119)=1,"",'Automatic Scoresheet'!W197)</f>
      </c>
    </row>
    <row r="120" spans="1:5" ht="12.75">
      <c r="A120" s="16">
        <v>119</v>
      </c>
      <c r="C120">
        <f>IF('Automatic Scoresheet'!W198&gt;0,'Automatic Scoresheet'!B198,"")</f>
      </c>
      <c r="D120">
        <f>IF(COUNTBLANK(C120)=1,"",'Automatic Scoresheet'!$A$193)</f>
      </c>
      <c r="E120" s="5">
        <f>IF(COUNTBLANK(C120)=1,"",'Automatic Scoresheet'!W198)</f>
      </c>
    </row>
    <row r="121" spans="1:5" ht="12.75">
      <c r="A121" s="16">
        <v>120</v>
      </c>
      <c r="C121">
        <f>IF('Automatic Scoresheet'!W199&gt;0,'Automatic Scoresheet'!B199,"")</f>
      </c>
      <c r="D121">
        <f>IF(COUNTBLANK(C121)=1,"",'Automatic Scoresheet'!$A$193)</f>
      </c>
      <c r="E121" s="5">
        <f>IF(COUNTBLANK(C121)=1,"",'Automatic Scoresheet'!W199)</f>
      </c>
    </row>
    <row r="122" spans="1:5" ht="12.75">
      <c r="A122" s="14">
        <v>121</v>
      </c>
      <c r="B122" s="14"/>
      <c r="C122">
        <f>IF('Automatic Scoresheet'!W203&gt;0,'Automatic Scoresheet'!B203,"")</f>
      </c>
      <c r="D122">
        <f>IF(COUNTBLANK(C122)=1,"",'Automatic Scoresheet'!$A$201)</f>
      </c>
      <c r="E122" s="5">
        <f>IF(COUNTBLANK(C122)=1,"",'Automatic Scoresheet'!W203)</f>
      </c>
    </row>
    <row r="123" spans="1:5" ht="12.75">
      <c r="A123" s="16">
        <v>122</v>
      </c>
      <c r="C123">
        <f>IF('Automatic Scoresheet'!W204&gt;0,'Automatic Scoresheet'!B204,"")</f>
      </c>
      <c r="D123">
        <f>IF(COUNTBLANK(C123)=1,"",'Automatic Scoresheet'!$A$201)</f>
      </c>
      <c r="E123" s="5">
        <f>IF(COUNTBLANK(C123)=1,"",'Automatic Scoresheet'!W204)</f>
      </c>
    </row>
    <row r="124" spans="1:5" ht="12.75">
      <c r="A124" s="16">
        <v>123</v>
      </c>
      <c r="C124">
        <f>IF('Automatic Scoresheet'!W205&gt;0,'Automatic Scoresheet'!B205,"")</f>
      </c>
      <c r="D124">
        <f>IF(COUNTBLANK(C124)=1,"",'Automatic Scoresheet'!$A$201)</f>
      </c>
      <c r="E124" s="5">
        <f>IF(COUNTBLANK(C124)=1,"",'Automatic Scoresheet'!W205)</f>
      </c>
    </row>
    <row r="125" spans="1:5" ht="12.75">
      <c r="A125" s="14">
        <v>124</v>
      </c>
      <c r="B125" s="14"/>
      <c r="C125">
        <f>IF('Automatic Scoresheet'!W206&gt;0,'Automatic Scoresheet'!B206,"")</f>
      </c>
      <c r="D125">
        <f>IF(COUNTBLANK(C125)=1,"",'Automatic Scoresheet'!$A$201)</f>
      </c>
      <c r="E125" s="5">
        <f>IF(COUNTBLANK(C125)=1,"",'Automatic Scoresheet'!W206)</f>
      </c>
    </row>
    <row r="126" spans="1:5" ht="12.75">
      <c r="A126" s="16">
        <v>125</v>
      </c>
      <c r="C126">
        <f>IF('Automatic Scoresheet'!W207&gt;0,'Automatic Scoresheet'!B207,"")</f>
      </c>
      <c r="D126">
        <f>IF(COUNTBLANK(C126)=1,"",'Automatic Scoresheet'!$A$201)</f>
      </c>
      <c r="E126" s="5">
        <f>IF(COUNTBLANK(C126)=1,"",'Automatic Scoresheet'!W207)</f>
      </c>
    </row>
    <row r="128" spans="1:2" ht="12.75">
      <c r="A128" s="14"/>
      <c r="B128" s="14"/>
    </row>
    <row r="131" spans="1:2" ht="12.75">
      <c r="A131" s="14"/>
      <c r="B131" s="14"/>
    </row>
    <row r="134" spans="1:2" ht="12.75">
      <c r="A134" s="14"/>
      <c r="B134" s="14"/>
    </row>
    <row r="137" spans="1:2" ht="12.75">
      <c r="A137" s="14"/>
      <c r="B137" s="14"/>
    </row>
    <row r="140" spans="1:2" ht="12.75">
      <c r="A140" s="14"/>
      <c r="B140" s="14"/>
    </row>
    <row r="143" spans="1:2" ht="12.75">
      <c r="A143" s="14"/>
      <c r="B143" s="14"/>
    </row>
    <row r="146" spans="1:2" ht="12.75">
      <c r="A146" s="14"/>
      <c r="B146" s="14"/>
    </row>
    <row r="149" spans="1:2" ht="12.75">
      <c r="A149" s="14"/>
      <c r="B149" s="14"/>
    </row>
    <row r="152" spans="1:2" ht="12.75">
      <c r="A152" s="14"/>
      <c r="B152" s="14"/>
    </row>
    <row r="155" spans="1:2" ht="12.75">
      <c r="A155" s="14"/>
      <c r="B155" s="14"/>
    </row>
    <row r="158" spans="1:2" ht="12.75">
      <c r="A158" s="14"/>
      <c r="B158" s="14"/>
    </row>
    <row r="161" spans="1:2" ht="12.75">
      <c r="A161" s="14"/>
      <c r="B161" s="14"/>
    </row>
    <row r="164" spans="1:2" ht="12.75">
      <c r="A164" s="14"/>
      <c r="B164" s="14"/>
    </row>
    <row r="167" spans="1:2" ht="12.75">
      <c r="A167" s="14"/>
      <c r="B167" s="14"/>
    </row>
    <row r="170" spans="1:2" ht="12.75">
      <c r="A170" s="14"/>
      <c r="B170" s="14"/>
    </row>
    <row r="173" spans="1:2" ht="12.75">
      <c r="A173" s="14"/>
      <c r="B173" s="14"/>
    </row>
    <row r="176" spans="1:2" ht="12.75">
      <c r="A176" s="14"/>
      <c r="B176" s="14"/>
    </row>
    <row r="179" spans="1:2" ht="12.75">
      <c r="A179" s="14"/>
      <c r="B179" s="14"/>
    </row>
    <row r="182" spans="1:2" ht="12.75">
      <c r="A182" s="14"/>
      <c r="B182" s="14"/>
    </row>
    <row r="185" spans="1:2" ht="12.75">
      <c r="A185" s="14"/>
      <c r="B185" s="14"/>
    </row>
    <row r="188" spans="1:2" ht="12.75">
      <c r="A188" s="14"/>
      <c r="B188" s="14"/>
    </row>
    <row r="191" spans="1:2" ht="12.75">
      <c r="A191" s="14"/>
      <c r="B191" s="14"/>
    </row>
    <row r="194" spans="1:2" ht="12.75">
      <c r="A194" s="14"/>
      <c r="B194" s="14"/>
    </row>
    <row r="197" spans="1:2" ht="12.75">
      <c r="A197" s="14"/>
      <c r="B197" s="14"/>
    </row>
    <row r="200" spans="1:2" ht="12.75">
      <c r="A200" s="14"/>
      <c r="B200" s="14"/>
    </row>
    <row r="203" spans="1:2" ht="12.75">
      <c r="A203" s="14"/>
      <c r="B203" s="14"/>
    </row>
    <row r="206" spans="1:2" ht="12.75">
      <c r="A206" s="14"/>
      <c r="B206" s="14"/>
    </row>
    <row r="209" spans="1:2" ht="12.75">
      <c r="A209" s="14"/>
      <c r="B209" s="14"/>
    </row>
    <row r="212" spans="1:2" ht="12.75">
      <c r="A212" s="14"/>
      <c r="B212" s="14"/>
    </row>
    <row r="215" spans="1:2" ht="12.75">
      <c r="A215" s="14"/>
      <c r="B215" s="14"/>
    </row>
    <row r="218" spans="1:2" ht="12.75">
      <c r="A218" s="14"/>
      <c r="B218" s="14"/>
    </row>
    <row r="221" spans="1:2" ht="12.75">
      <c r="A221" s="14"/>
      <c r="B221" s="14"/>
    </row>
    <row r="224" spans="1:2" ht="12.75">
      <c r="A224" s="14"/>
      <c r="B224" s="14"/>
    </row>
    <row r="227" spans="1:2" ht="12.75">
      <c r="A227" s="14"/>
      <c r="B227" s="14"/>
    </row>
    <row r="230" spans="1:2" ht="12.75">
      <c r="A230" s="14"/>
      <c r="B230" s="14"/>
    </row>
    <row r="233" spans="1:2" ht="12.75">
      <c r="A233" s="14"/>
      <c r="B233" s="14"/>
    </row>
    <row r="236" spans="1:2" ht="12.75">
      <c r="A236" s="14"/>
      <c r="B236" s="14"/>
    </row>
    <row r="239" spans="1:2" ht="12.75">
      <c r="A239" s="14"/>
      <c r="B239" s="14"/>
    </row>
    <row r="242" spans="1:2" ht="12.75">
      <c r="A242" s="14"/>
      <c r="B242" s="14"/>
    </row>
    <row r="245" spans="1:2" ht="12.75">
      <c r="A245" s="14"/>
      <c r="B245" s="14"/>
    </row>
    <row r="248" spans="1:2" ht="12.75">
      <c r="A248" s="14"/>
      <c r="B248" s="14"/>
    </row>
    <row r="251" spans="1:2" ht="12.75">
      <c r="A251" s="14"/>
      <c r="B251" s="14"/>
    </row>
    <row r="254" spans="1:2" ht="12.75">
      <c r="A254" s="14"/>
      <c r="B254" s="14"/>
    </row>
    <row r="257" spans="1:2" ht="12.75">
      <c r="A257" s="14"/>
      <c r="B257" s="14"/>
    </row>
    <row r="260" spans="1:2" ht="12.75">
      <c r="A260" s="14"/>
      <c r="B260" s="14"/>
    </row>
    <row r="263" spans="1:2" ht="12.75">
      <c r="A263" s="14"/>
      <c r="B263" s="14"/>
    </row>
    <row r="266" spans="1:2" ht="12.75">
      <c r="A266" s="14"/>
      <c r="B266" s="14"/>
    </row>
    <row r="269" spans="1:2" ht="12.75">
      <c r="A269" s="14"/>
      <c r="B269" s="14"/>
    </row>
    <row r="272" spans="1:2" ht="12.75">
      <c r="A272" s="14"/>
      <c r="B272" s="14"/>
    </row>
    <row r="275" spans="1:2" ht="12.75">
      <c r="A275" s="14"/>
      <c r="B275" s="14"/>
    </row>
    <row r="278" spans="1:2" ht="12.75">
      <c r="A278" s="14"/>
      <c r="B278" s="14"/>
    </row>
    <row r="281" spans="1:2" ht="12.75">
      <c r="A281" s="14"/>
      <c r="B281" s="14"/>
    </row>
    <row r="284" spans="1:2" ht="12.75">
      <c r="A284" s="14"/>
      <c r="B284" s="14"/>
    </row>
    <row r="287" spans="1:2" ht="12.75">
      <c r="A287" s="14"/>
      <c r="B287" s="14"/>
    </row>
    <row r="290" spans="1:2" ht="12.75">
      <c r="A290" s="14"/>
      <c r="B290" s="14"/>
    </row>
    <row r="293" spans="1:2" ht="12.75">
      <c r="A293" s="14"/>
      <c r="B293" s="14"/>
    </row>
    <row r="296" spans="1:2" ht="12.75">
      <c r="A296" s="14"/>
      <c r="B296" s="14"/>
    </row>
    <row r="299" spans="1:2" ht="12.75">
      <c r="A299" s="14"/>
      <c r="B299" s="14"/>
    </row>
    <row r="302" spans="1:2" ht="12.75">
      <c r="A302" s="14"/>
      <c r="B302" s="14"/>
    </row>
    <row r="305" spans="1:2" ht="12.75">
      <c r="A305" s="14"/>
      <c r="B305" s="14"/>
    </row>
    <row r="308" spans="1:2" ht="12.75">
      <c r="A308" s="14"/>
      <c r="B308" s="14"/>
    </row>
    <row r="311" spans="1:2" ht="12.75">
      <c r="A311" s="14"/>
      <c r="B311" s="14"/>
    </row>
    <row r="314" spans="1:2" ht="12.75">
      <c r="A314" s="14"/>
      <c r="B314" s="14"/>
    </row>
    <row r="317" spans="1:2" ht="12.75">
      <c r="A317" s="14"/>
      <c r="B317" s="14"/>
    </row>
    <row r="320" spans="1:2" ht="12.75">
      <c r="A320" s="14"/>
      <c r="B320" s="14"/>
    </row>
    <row r="323" spans="1:2" ht="12.75">
      <c r="A323" s="14"/>
      <c r="B323" s="14"/>
    </row>
    <row r="326" spans="1:2" ht="12.75">
      <c r="A326" s="14"/>
      <c r="B326" s="14"/>
    </row>
    <row r="329" spans="1:2" ht="12.75">
      <c r="A329" s="14"/>
      <c r="B329" s="14"/>
    </row>
    <row r="332" spans="1:2" ht="12.75">
      <c r="A332" s="14"/>
      <c r="B332" s="14"/>
    </row>
    <row r="335" spans="1:2" ht="12.75">
      <c r="A335" s="14"/>
      <c r="B335" s="14"/>
    </row>
    <row r="338" spans="1:2" ht="12.75">
      <c r="A338" s="14"/>
      <c r="B338" s="14"/>
    </row>
    <row r="341" spans="1:2" ht="12.75">
      <c r="A341" s="14"/>
      <c r="B341" s="14"/>
    </row>
    <row r="344" spans="1:2" ht="12.75">
      <c r="A344" s="14"/>
      <c r="B344" s="14"/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0.7109375" style="16" customWidth="1"/>
    <col min="2" max="2" width="27.8515625" style="16" customWidth="1"/>
    <col min="3" max="3" width="25.421875" style="16" customWidth="1"/>
    <col min="4" max="5" width="25.140625" style="16" customWidth="1"/>
    <col min="6" max="6" width="27.7109375" style="0" customWidth="1"/>
    <col min="8" max="8" width="15.8515625" style="0" customWidth="1"/>
  </cols>
  <sheetData>
    <row r="1" spans="1:8" ht="12.75">
      <c r="A1" s="47" t="s">
        <v>164</v>
      </c>
      <c r="B1" s="48" t="s">
        <v>165</v>
      </c>
      <c r="C1" s="48" t="s">
        <v>166</v>
      </c>
      <c r="D1" s="48" t="s">
        <v>167</v>
      </c>
      <c r="E1" s="48" t="s">
        <v>168</v>
      </c>
      <c r="F1" s="65" t="s">
        <v>169</v>
      </c>
      <c r="G1" s="63"/>
      <c r="H1" s="64"/>
    </row>
    <row r="2" spans="1:8" ht="12.75">
      <c r="A2" s="49" t="s">
        <v>90</v>
      </c>
      <c r="B2" s="50" t="s">
        <v>119</v>
      </c>
      <c r="C2" s="50" t="s">
        <v>124</v>
      </c>
      <c r="D2" s="50" t="s">
        <v>129</v>
      </c>
      <c r="E2" s="50" t="s">
        <v>114</v>
      </c>
      <c r="F2" s="62" t="s">
        <v>170</v>
      </c>
      <c r="G2" s="63"/>
      <c r="H2" s="64"/>
    </row>
    <row r="3" spans="1:8" ht="12.75">
      <c r="A3" s="47">
        <v>1</v>
      </c>
      <c r="B3" s="50" t="s">
        <v>120</v>
      </c>
      <c r="C3" s="50" t="s">
        <v>125</v>
      </c>
      <c r="D3" s="50" t="s">
        <v>130</v>
      </c>
      <c r="E3" s="50" t="s">
        <v>115</v>
      </c>
      <c r="F3" s="62" t="s">
        <v>171</v>
      </c>
      <c r="G3" s="63"/>
      <c r="H3" s="64"/>
    </row>
    <row r="4" spans="1:8" ht="12.75">
      <c r="A4" s="47">
        <v>2</v>
      </c>
      <c r="B4" s="50" t="s">
        <v>121</v>
      </c>
      <c r="C4" s="50" t="s">
        <v>126</v>
      </c>
      <c r="D4" s="50" t="s">
        <v>131</v>
      </c>
      <c r="E4" s="50" t="s">
        <v>116</v>
      </c>
      <c r="F4" s="62" t="s">
        <v>172</v>
      </c>
      <c r="G4" s="63"/>
      <c r="H4" s="64"/>
    </row>
    <row r="5" spans="1:8" ht="12.75">
      <c r="A5" s="47" t="s">
        <v>91</v>
      </c>
      <c r="B5" s="50" t="s">
        <v>122</v>
      </c>
      <c r="C5" s="50" t="s">
        <v>127</v>
      </c>
      <c r="D5" s="50" t="s">
        <v>132</v>
      </c>
      <c r="E5" s="50" t="s">
        <v>117</v>
      </c>
      <c r="F5" s="62" t="s">
        <v>173</v>
      </c>
      <c r="G5" s="63"/>
      <c r="H5" s="64"/>
    </row>
    <row r="6" spans="1:8" ht="12.75">
      <c r="A6" s="47">
        <v>3</v>
      </c>
      <c r="B6" s="50" t="s">
        <v>123</v>
      </c>
      <c r="C6" s="50" t="s">
        <v>128</v>
      </c>
      <c r="D6" s="50" t="s">
        <v>133</v>
      </c>
      <c r="E6" s="50" t="s">
        <v>118</v>
      </c>
      <c r="F6" s="62" t="s">
        <v>174</v>
      </c>
      <c r="G6" s="63"/>
      <c r="H6" s="64"/>
    </row>
    <row r="7" spans="1:8" ht="12.75">
      <c r="A7" s="47">
        <v>6</v>
      </c>
      <c r="B7" s="50" t="s">
        <v>209</v>
      </c>
      <c r="C7" s="50" t="s">
        <v>134</v>
      </c>
      <c r="D7" s="50" t="s">
        <v>217</v>
      </c>
      <c r="E7" s="50" t="s">
        <v>210</v>
      </c>
      <c r="F7" s="62" t="s">
        <v>175</v>
      </c>
      <c r="G7" s="63"/>
      <c r="H7" s="64"/>
    </row>
    <row r="8" spans="1:8" ht="12.75">
      <c r="A8" s="47" t="s">
        <v>93</v>
      </c>
      <c r="B8" s="50" t="s">
        <v>135</v>
      </c>
      <c r="C8" s="50" t="s">
        <v>218</v>
      </c>
      <c r="D8" s="50" t="s">
        <v>211</v>
      </c>
      <c r="E8" s="50" t="s">
        <v>136</v>
      </c>
      <c r="F8" s="62" t="s">
        <v>177</v>
      </c>
      <c r="G8" s="63"/>
      <c r="H8" s="64"/>
    </row>
    <row r="9" spans="1:8" ht="12.75">
      <c r="A9" s="47">
        <v>7</v>
      </c>
      <c r="B9" s="50" t="s">
        <v>219</v>
      </c>
      <c r="C9" s="50" t="s">
        <v>212</v>
      </c>
      <c r="D9" s="50" t="s">
        <v>137</v>
      </c>
      <c r="E9" s="50" t="s">
        <v>220</v>
      </c>
      <c r="F9" s="62" t="s">
        <v>176</v>
      </c>
      <c r="G9" s="63"/>
      <c r="H9" s="64"/>
    </row>
    <row r="10" spans="1:8" ht="12.75">
      <c r="A10" s="47" t="s">
        <v>94</v>
      </c>
      <c r="B10" s="50" t="s">
        <v>213</v>
      </c>
      <c r="C10" s="50" t="s">
        <v>138</v>
      </c>
      <c r="D10" s="50" t="s">
        <v>221</v>
      </c>
      <c r="E10" s="50" t="s">
        <v>148</v>
      </c>
      <c r="F10" s="62" t="s">
        <v>178</v>
      </c>
      <c r="G10" s="63"/>
      <c r="H10" s="64"/>
    </row>
    <row r="11" spans="1:8" ht="12.75">
      <c r="A11" s="47">
        <v>4</v>
      </c>
      <c r="B11" s="50" t="s">
        <v>139</v>
      </c>
      <c r="C11" s="50" t="s">
        <v>142</v>
      </c>
      <c r="D11" s="50" t="s">
        <v>145</v>
      </c>
      <c r="E11" s="50" t="s">
        <v>149</v>
      </c>
      <c r="F11" s="62" t="s">
        <v>181</v>
      </c>
      <c r="G11" s="63"/>
      <c r="H11" s="64"/>
    </row>
    <row r="12" spans="1:8" ht="12.75">
      <c r="A12" s="47" t="s">
        <v>92</v>
      </c>
      <c r="B12" s="50" t="s">
        <v>140</v>
      </c>
      <c r="C12" s="50" t="s">
        <v>143</v>
      </c>
      <c r="D12" s="50" t="s">
        <v>146</v>
      </c>
      <c r="E12" s="50" t="s">
        <v>150</v>
      </c>
      <c r="F12" s="62" t="s">
        <v>182</v>
      </c>
      <c r="G12" s="63"/>
      <c r="H12" s="64"/>
    </row>
    <row r="13" spans="1:8" ht="12.75">
      <c r="A13" s="47">
        <v>5</v>
      </c>
      <c r="B13" s="50" t="s">
        <v>141</v>
      </c>
      <c r="C13" s="50" t="s">
        <v>144</v>
      </c>
      <c r="D13" s="50" t="s">
        <v>147</v>
      </c>
      <c r="E13" s="50" t="s">
        <v>222</v>
      </c>
      <c r="F13" s="62" t="s">
        <v>183</v>
      </c>
      <c r="G13" s="63"/>
      <c r="H13" s="64"/>
    </row>
    <row r="14" spans="1:8" ht="12.75">
      <c r="A14" s="47">
        <v>8</v>
      </c>
      <c r="B14" s="50" t="s">
        <v>214</v>
      </c>
      <c r="C14" s="50" t="s">
        <v>159</v>
      </c>
      <c r="D14" s="50" t="s">
        <v>223</v>
      </c>
      <c r="E14" s="50" t="s">
        <v>215</v>
      </c>
      <c r="F14" s="62" t="s">
        <v>184</v>
      </c>
      <c r="G14" s="63"/>
      <c r="H14" s="64"/>
    </row>
    <row r="15" spans="1:8" ht="12.75">
      <c r="A15" s="47">
        <v>9</v>
      </c>
      <c r="B15" s="50" t="s">
        <v>160</v>
      </c>
      <c r="C15" s="50" t="s">
        <v>224</v>
      </c>
      <c r="D15" s="50" t="s">
        <v>216</v>
      </c>
      <c r="E15" s="50" t="s">
        <v>161</v>
      </c>
      <c r="F15" s="62" t="s">
        <v>185</v>
      </c>
      <c r="G15" s="63"/>
      <c r="H15" s="64"/>
    </row>
    <row r="16" spans="1:8" ht="12.75">
      <c r="A16" s="51" t="s">
        <v>96</v>
      </c>
      <c r="B16" s="52" t="s">
        <v>155</v>
      </c>
      <c r="C16" s="52" t="s">
        <v>153</v>
      </c>
      <c r="D16" s="52" t="s">
        <v>151</v>
      </c>
      <c r="E16" s="52" t="s">
        <v>157</v>
      </c>
      <c r="F16" s="66" t="s">
        <v>179</v>
      </c>
      <c r="G16" s="67"/>
      <c r="H16" s="68"/>
    </row>
    <row r="17" spans="1:8" ht="12.75">
      <c r="A17" s="51">
        <v>11</v>
      </c>
      <c r="B17" s="52" t="s">
        <v>156</v>
      </c>
      <c r="C17" s="52" t="s">
        <v>154</v>
      </c>
      <c r="D17" s="52" t="s">
        <v>152</v>
      </c>
      <c r="E17" s="52" t="s">
        <v>158</v>
      </c>
      <c r="F17" s="66" t="s">
        <v>180</v>
      </c>
      <c r="G17" s="67"/>
      <c r="H17" s="68"/>
    </row>
    <row r="18" spans="1:8" ht="12.75">
      <c r="A18" s="51" t="s">
        <v>95</v>
      </c>
      <c r="B18" s="52" t="s">
        <v>88</v>
      </c>
      <c r="C18" s="52" t="s">
        <v>162</v>
      </c>
      <c r="D18" s="52" t="s">
        <v>225</v>
      </c>
      <c r="E18" s="52"/>
      <c r="F18" s="66" t="s">
        <v>186</v>
      </c>
      <c r="G18" s="67"/>
      <c r="H18" s="68"/>
    </row>
    <row r="19" spans="1:8" ht="12.75">
      <c r="A19" s="51">
        <v>10</v>
      </c>
      <c r="B19" s="52" t="s">
        <v>89</v>
      </c>
      <c r="C19" s="52" t="s">
        <v>163</v>
      </c>
      <c r="D19" s="52" t="s">
        <v>226</v>
      </c>
      <c r="E19" s="52" t="s">
        <v>51</v>
      </c>
      <c r="F19" s="66" t="s">
        <v>187</v>
      </c>
      <c r="G19" s="67"/>
      <c r="H19" s="68"/>
    </row>
    <row r="20" spans="1:8" ht="12.75">
      <c r="A20" s="51" t="s">
        <v>97</v>
      </c>
      <c r="B20" s="52" t="s">
        <v>109</v>
      </c>
      <c r="C20" s="52" t="s">
        <v>110</v>
      </c>
      <c r="D20" s="52" t="s">
        <v>107</v>
      </c>
      <c r="E20" s="52" t="s">
        <v>108</v>
      </c>
      <c r="F20" s="66" t="s">
        <v>188</v>
      </c>
      <c r="G20" s="67"/>
      <c r="H20" s="68"/>
    </row>
    <row r="21" spans="1:8" ht="12.75">
      <c r="A21" s="51">
        <v>18</v>
      </c>
      <c r="B21" s="52" t="s">
        <v>111</v>
      </c>
      <c r="C21" s="52" t="s">
        <v>112</v>
      </c>
      <c r="D21" s="52" t="s">
        <v>113</v>
      </c>
      <c r="E21" s="52"/>
      <c r="F21" s="66" t="s">
        <v>188</v>
      </c>
      <c r="G21" s="67"/>
      <c r="H21" s="68"/>
    </row>
    <row r="24" spans="1:4" ht="12.75">
      <c r="A24" s="69" t="s">
        <v>189</v>
      </c>
      <c r="B24" s="70"/>
      <c r="C24" s="70"/>
      <c r="D24" s="70"/>
    </row>
  </sheetData>
  <sheetProtection/>
  <mergeCells count="22">
    <mergeCell ref="F21:H21"/>
    <mergeCell ref="A24:D24"/>
    <mergeCell ref="F15:H15"/>
    <mergeCell ref="F16:H16"/>
    <mergeCell ref="F17:H17"/>
    <mergeCell ref="F18:H18"/>
    <mergeCell ref="F19:H19"/>
    <mergeCell ref="F20:H20"/>
    <mergeCell ref="F9:H9"/>
    <mergeCell ref="F10:H10"/>
    <mergeCell ref="F11:H11"/>
    <mergeCell ref="F12:H12"/>
    <mergeCell ref="F13:H13"/>
    <mergeCell ref="F14:H14"/>
    <mergeCell ref="F7:H7"/>
    <mergeCell ref="F8:H8"/>
    <mergeCell ref="F1:H1"/>
    <mergeCell ref="F2:H2"/>
    <mergeCell ref="F3:H3"/>
    <mergeCell ref="F4:H4"/>
    <mergeCell ref="F5:H5"/>
    <mergeCell ref="F6:H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Willis Dirk</cp:lastModifiedBy>
  <cp:lastPrinted>2007-04-30T22:53:30Z</cp:lastPrinted>
  <dcterms:created xsi:type="dcterms:W3CDTF">2006-04-11T14:41:07Z</dcterms:created>
  <dcterms:modified xsi:type="dcterms:W3CDTF">2016-04-26T23:44:22Z</dcterms:modified>
  <cp:category/>
  <cp:version/>
  <cp:contentType/>
  <cp:contentStatus/>
</cp:coreProperties>
</file>