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<sst xmlns="http://schemas.openxmlformats.org/spreadsheetml/2006/main" count="175" uniqueCount="72">
  <si>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</si>
  <si>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</si>
  <si>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</si>
  <si>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</si>
  <si>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</si>
  <si>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</si>
  <si>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</si>
  <si>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</si>
  <si>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</si>
  <si>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</si>
  <si>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</si>
  <si>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</si>
  <si>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</si>
  <si>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</si>
  <si>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</si>
  <si>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</si>
  <si>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</si>
  <si>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</si>
  <si>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</si>
  <si>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</si>
  <si>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</si>
  <si>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</si>
  <si>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</si>
  <si>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</si>
  <si>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</si>
  <si>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</si>
  <si>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</si>
  <si>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</si>
  <si>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</si>
  <si>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</si>
  <si>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</si>
  <si>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</si>
  <si>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</si>
  <si>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</si>
  <si>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Greendale</t>
  </si>
  <si>
    <t>New Berlin Eisenhower</t>
  </si>
  <si>
    <t>New Berlin West</t>
  </si>
  <si>
    <t>Pewaukee</t>
  </si>
  <si>
    <t>Pius XI</t>
  </si>
  <si>
    <t>Dylan Karvala - 11</t>
  </si>
  <si>
    <t>John Tsoris</t>
  </si>
  <si>
    <t>Nick Dorshak</t>
  </si>
  <si>
    <t>Richard Bauer</t>
  </si>
  <si>
    <t>1st</t>
  </si>
  <si>
    <t>James Johnson - 10</t>
  </si>
  <si>
    <t>Josh Warner - 10</t>
  </si>
  <si>
    <t>Ian Gatzke - 11</t>
  </si>
  <si>
    <t>Ryan Thompson - 11</t>
  </si>
  <si>
    <t>Andrew Clement - 10</t>
  </si>
  <si>
    <t>Ryan Stoffield - 12</t>
  </si>
  <si>
    <t>Nick Kohler - 12</t>
  </si>
  <si>
    <t>Nate Sjoberg - 12</t>
  </si>
  <si>
    <t>Dominic Marinetti</t>
  </si>
  <si>
    <t>Jake Held</t>
  </si>
  <si>
    <t>Hunter Millin</t>
  </si>
  <si>
    <t>Cassidy Kramp</t>
  </si>
  <si>
    <t>Charlie Grotkin</t>
  </si>
  <si>
    <t>Kellen Hintz</t>
  </si>
  <si>
    <t>John Schraith</t>
  </si>
  <si>
    <t>Mikhail Stefaniak</t>
  </si>
  <si>
    <t>Steffen Berge</t>
  </si>
  <si>
    <t>Woodland West Mini Meet #3</t>
  </si>
  <si>
    <t>New Berlin Hills GC</t>
  </si>
  <si>
    <t>May 4, 2017</t>
  </si>
  <si>
    <t>70.9 / 126</t>
  </si>
  <si>
    <t>59, Partly Cloudy.</t>
  </si>
  <si>
    <t>Eric Komas</t>
  </si>
  <si>
    <t>Evan Turninske - 11</t>
  </si>
  <si>
    <t>Hunter Pipik - 12</t>
  </si>
  <si>
    <t>Kayde Thiele - 10</t>
  </si>
  <si>
    <t>T3</t>
  </si>
  <si>
    <t>T5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</si>
</sst>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5" fillId="35" borderId="13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 quotePrefix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44" t="s">
        <v>61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4" t="s">
        <v>62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6" t="s">
        <v>63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7" t="s">
        <v>64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8">
        <v>3267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7" t="s">
        <v>65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9" t="s">
        <v>44</v>
      </c>
      <c r="C12" s="16">
        <v>4</v>
      </c>
      <c r="D12" s="16">
        <v>4</v>
      </c>
      <c r="E12" s="16">
        <v>5</v>
      </c>
      <c r="F12" s="16">
        <v>5</v>
      </c>
      <c r="G12" s="16">
        <v>4</v>
      </c>
      <c r="H12" s="16">
        <v>5</v>
      </c>
      <c r="I12" s="16">
        <v>5</v>
      </c>
      <c r="J12" s="16">
        <v>4</v>
      </c>
      <c r="K12" s="16">
        <v>4</v>
      </c>
      <c r="L12" s="17">
        <f>IF(COUNTBLANK(C12:K12)&gt;0,"",SUM(C12:K12))</f>
        <v>40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40</v>
      </c>
    </row>
    <row r="13" spans="1:23" ht="12.75">
      <c r="A13" s="29">
        <v>2</v>
      </c>
      <c r="B13" s="19" t="s">
        <v>55</v>
      </c>
      <c r="C13" s="16">
        <v>5</v>
      </c>
      <c r="D13" s="16">
        <v>5</v>
      </c>
      <c r="E13" s="16">
        <v>6</v>
      </c>
      <c r="F13" s="16">
        <v>8</v>
      </c>
      <c r="G13" s="16">
        <v>4</v>
      </c>
      <c r="H13" s="16">
        <v>3</v>
      </c>
      <c r="I13" s="16">
        <v>5</v>
      </c>
      <c r="J13" s="16">
        <v>5</v>
      </c>
      <c r="K13" s="16">
        <v>6</v>
      </c>
      <c r="L13" s="17">
        <f>IF(COUNTBLANK(C13:K13)&gt;0,"",SUM(C13:K13))</f>
        <v>47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47</v>
      </c>
    </row>
    <row r="14" spans="1:23" ht="12.75">
      <c r="A14" s="29">
        <v>3</v>
      </c>
      <c r="B14" s="19" t="s">
        <v>45</v>
      </c>
      <c r="C14" s="16">
        <v>7</v>
      </c>
      <c r="D14" s="16">
        <v>4</v>
      </c>
      <c r="E14" s="16">
        <v>4</v>
      </c>
      <c r="F14" s="16">
        <v>5</v>
      </c>
      <c r="G14" s="16">
        <v>5</v>
      </c>
      <c r="H14" s="16">
        <v>5</v>
      </c>
      <c r="I14" s="16">
        <v>7</v>
      </c>
      <c r="J14" s="16">
        <v>5</v>
      </c>
      <c r="K14" s="16">
        <v>5</v>
      </c>
      <c r="L14" s="17">
        <f>IF(COUNTBLANK(C14:K14)&gt;0,"",SUM(C14:K14))</f>
        <v>47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47</v>
      </c>
    </row>
    <row r="15" spans="1:23" ht="12.75">
      <c r="A15" s="29">
        <v>4</v>
      </c>
      <c r="B15" s="19" t="s">
        <v>53</v>
      </c>
      <c r="C15" s="16">
        <v>5</v>
      </c>
      <c r="D15" s="16">
        <v>5</v>
      </c>
      <c r="E15" s="16">
        <v>4</v>
      </c>
      <c r="F15" s="16">
        <v>7</v>
      </c>
      <c r="G15" s="16">
        <v>6</v>
      </c>
      <c r="H15" s="16">
        <v>4</v>
      </c>
      <c r="I15" s="16">
        <v>5</v>
      </c>
      <c r="J15" s="16">
        <v>6</v>
      </c>
      <c r="K15" s="16">
        <v>6</v>
      </c>
      <c r="L15" s="17">
        <f>IF(COUNTBLANK(C15:K15)&gt;0,"",SUM(C15:K15))</f>
        <v>48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48</v>
      </c>
    </row>
    <row r="16" spans="1:23" ht="12.75">
      <c r="A16" s="29">
        <v>5</v>
      </c>
      <c r="B16" s="19" t="s">
        <v>54</v>
      </c>
      <c r="C16" s="16">
        <v>5</v>
      </c>
      <c r="D16" s="16">
        <v>4</v>
      </c>
      <c r="E16" s="16">
        <v>8</v>
      </c>
      <c r="F16" s="16">
        <v>7</v>
      </c>
      <c r="G16" s="16">
        <v>6</v>
      </c>
      <c r="H16" s="16">
        <v>4</v>
      </c>
      <c r="I16" s="16">
        <v>6</v>
      </c>
      <c r="J16" s="16">
        <v>5</v>
      </c>
      <c r="K16" s="16">
        <v>5</v>
      </c>
      <c r="L16" s="17">
        <f>IF(COUNTBLANK(C16:K16)&gt;0,"",SUM(C16:K16))</f>
        <v>50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37">
        <f>(SUM(L12:L16))-(MAX(L12:L16))</f>
        <v>182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182</v>
      </c>
    </row>
    <row r="18" spans="1:23" ht="12.75">
      <c r="A18" s="7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9" t="s">
        <v>57</v>
      </c>
      <c r="C20" s="16">
        <v>5</v>
      </c>
      <c r="D20" s="16">
        <v>4</v>
      </c>
      <c r="E20" s="16">
        <v>4</v>
      </c>
      <c r="F20" s="16">
        <v>5</v>
      </c>
      <c r="G20" s="16">
        <v>4</v>
      </c>
      <c r="H20" s="16">
        <v>4</v>
      </c>
      <c r="I20" s="16">
        <v>5</v>
      </c>
      <c r="J20" s="16">
        <v>4</v>
      </c>
      <c r="K20" s="16">
        <v>5</v>
      </c>
      <c r="L20" s="17">
        <f>IF(COUNTBLANK(C20:K20)&gt;0,"",SUM(C20:K20))</f>
        <v>40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40</v>
      </c>
    </row>
    <row r="21" spans="1:23" ht="12.75">
      <c r="A21" s="29">
        <v>2</v>
      </c>
      <c r="B21" s="19" t="s">
        <v>46</v>
      </c>
      <c r="C21" s="16">
        <v>5</v>
      </c>
      <c r="D21" s="16">
        <v>4</v>
      </c>
      <c r="E21" s="16">
        <v>4</v>
      </c>
      <c r="F21" s="16">
        <v>5</v>
      </c>
      <c r="G21" s="16">
        <v>4</v>
      </c>
      <c r="H21" s="16">
        <v>3</v>
      </c>
      <c r="I21" s="16">
        <v>6</v>
      </c>
      <c r="J21" s="16">
        <v>5</v>
      </c>
      <c r="K21" s="16">
        <v>6</v>
      </c>
      <c r="L21" s="17">
        <f>IF(COUNTBLANK(C21:K21)&gt;0,"",SUM(C21:K21))</f>
        <v>42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42</v>
      </c>
    </row>
    <row r="22" spans="1:23" ht="12.75">
      <c r="A22" s="29">
        <v>3</v>
      </c>
      <c r="B22" s="19" t="s">
        <v>39</v>
      </c>
      <c r="C22" s="16">
        <v>5</v>
      </c>
      <c r="D22" s="16">
        <v>4</v>
      </c>
      <c r="E22" s="16">
        <v>4</v>
      </c>
      <c r="F22" s="16">
        <v>6</v>
      </c>
      <c r="G22" s="16">
        <v>4</v>
      </c>
      <c r="H22" s="16">
        <v>4</v>
      </c>
      <c r="I22" s="16">
        <v>5</v>
      </c>
      <c r="J22" s="16">
        <v>3</v>
      </c>
      <c r="K22" s="16">
        <v>4</v>
      </c>
      <c r="L22" s="17">
        <f>IF(COUNTBLANK(C22:K22)&gt;0,"",SUM(C22:K22))</f>
        <v>39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39</v>
      </c>
    </row>
    <row r="23" spans="1:23" ht="12.75">
      <c r="A23" s="29">
        <v>4</v>
      </c>
      <c r="B23" s="19" t="s">
        <v>56</v>
      </c>
      <c r="C23" s="16">
        <v>5</v>
      </c>
      <c r="D23" s="16">
        <v>4</v>
      </c>
      <c r="E23" s="16">
        <v>3</v>
      </c>
      <c r="F23" s="16">
        <v>6</v>
      </c>
      <c r="G23" s="16">
        <v>5</v>
      </c>
      <c r="H23" s="16">
        <v>5</v>
      </c>
      <c r="I23" s="16">
        <v>5</v>
      </c>
      <c r="J23" s="16">
        <v>5</v>
      </c>
      <c r="K23" s="16">
        <v>5</v>
      </c>
      <c r="L23" s="17">
        <f>IF(COUNTBLANK(C23:K23)&gt;0,"",SUM(C23:K23))</f>
        <v>43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43</v>
      </c>
    </row>
    <row r="24" spans="1:23" ht="12.75">
      <c r="A24" s="29">
        <v>5</v>
      </c>
      <c r="B24" s="19" t="s">
        <v>66</v>
      </c>
      <c r="C24" s="16">
        <v>5</v>
      </c>
      <c r="D24" s="16">
        <v>7</v>
      </c>
      <c r="E24" s="16">
        <v>4</v>
      </c>
      <c r="F24" s="16">
        <v>5</v>
      </c>
      <c r="G24" s="16">
        <v>5</v>
      </c>
      <c r="H24" s="16">
        <v>4</v>
      </c>
      <c r="I24" s="16">
        <v>5</v>
      </c>
      <c r="J24" s="16">
        <v>5</v>
      </c>
      <c r="K24" s="16">
        <v>6</v>
      </c>
      <c r="L24" s="17">
        <f>IF(COUNTBLANK(C24:K24)&gt;0,"",SUM(C24:K24))</f>
        <v>46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37">
        <f>(SUM(L20:L24))-(MAX(L20:L24))</f>
        <v>164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164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9" t="s">
        <v>68</v>
      </c>
      <c r="C28" s="16">
        <v>4</v>
      </c>
      <c r="D28" s="16">
        <v>4</v>
      </c>
      <c r="E28" s="16">
        <v>4</v>
      </c>
      <c r="F28" s="16">
        <v>5</v>
      </c>
      <c r="G28" s="16">
        <v>4</v>
      </c>
      <c r="H28" s="16">
        <v>5</v>
      </c>
      <c r="I28" s="16">
        <v>3</v>
      </c>
      <c r="J28" s="16">
        <v>5</v>
      </c>
      <c r="K28" s="16">
        <v>4</v>
      </c>
      <c r="L28" s="17">
        <f>IF(COUNTBLANK(C28:K28)&gt;0,"",SUM(C28:K28))</f>
        <v>38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38</v>
      </c>
    </row>
    <row r="29" spans="1:23" ht="12.75">
      <c r="A29" s="29">
        <v>2</v>
      </c>
      <c r="B29" s="19" t="s">
        <v>52</v>
      </c>
      <c r="C29" s="16">
        <v>5</v>
      </c>
      <c r="D29" s="16">
        <v>5</v>
      </c>
      <c r="E29" s="16">
        <v>4</v>
      </c>
      <c r="F29" s="16">
        <v>6</v>
      </c>
      <c r="G29" s="16">
        <v>4</v>
      </c>
      <c r="H29" s="16">
        <v>5</v>
      </c>
      <c r="I29" s="16">
        <v>4</v>
      </c>
      <c r="J29" s="16">
        <v>5</v>
      </c>
      <c r="K29" s="16">
        <v>7</v>
      </c>
      <c r="L29" s="17">
        <f>IF(COUNTBLANK(C29:K29)&gt;0,"",SUM(C29:K29))</f>
        <v>45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45</v>
      </c>
    </row>
    <row r="30" spans="1:23" ht="12.75">
      <c r="A30" s="29">
        <v>3</v>
      </c>
      <c r="B30" s="19" t="s">
        <v>41</v>
      </c>
      <c r="C30" s="16">
        <v>6</v>
      </c>
      <c r="D30" s="16">
        <v>4</v>
      </c>
      <c r="E30" s="16">
        <v>4</v>
      </c>
      <c r="F30" s="16">
        <v>6</v>
      </c>
      <c r="G30" s="16">
        <v>5</v>
      </c>
      <c r="H30" s="16">
        <v>3</v>
      </c>
      <c r="I30" s="16">
        <v>5</v>
      </c>
      <c r="J30" s="16">
        <v>5</v>
      </c>
      <c r="K30" s="16">
        <v>6</v>
      </c>
      <c r="L30" s="17">
        <f>IF(COUNTBLANK(C30:K30)&gt;0,"",SUM(C30:K30))</f>
        <v>44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44</v>
      </c>
    </row>
    <row r="31" spans="1:23" ht="12.75">
      <c r="A31" s="29">
        <v>4</v>
      </c>
      <c r="B31" s="19" t="s">
        <v>40</v>
      </c>
      <c r="C31" s="16">
        <v>6</v>
      </c>
      <c r="D31" s="16">
        <v>4</v>
      </c>
      <c r="E31" s="16">
        <v>4</v>
      </c>
      <c r="F31" s="16">
        <v>5</v>
      </c>
      <c r="G31" s="16">
        <v>4</v>
      </c>
      <c r="H31" s="16">
        <v>4</v>
      </c>
      <c r="I31" s="16">
        <v>6</v>
      </c>
      <c r="J31" s="16">
        <v>5</v>
      </c>
      <c r="K31" s="16">
        <v>6</v>
      </c>
      <c r="L31" s="17">
        <f>IF(COUNTBLANK(C31:K31)&gt;0,"",SUM(C31:K31))</f>
        <v>44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44</v>
      </c>
    </row>
    <row r="32" spans="1:23" ht="12.75">
      <c r="A32" s="29">
        <v>5</v>
      </c>
      <c r="B32" s="19" t="s">
        <v>47</v>
      </c>
      <c r="C32" s="16">
        <v>5</v>
      </c>
      <c r="D32" s="16">
        <v>4</v>
      </c>
      <c r="E32" s="16">
        <v>3</v>
      </c>
      <c r="F32" s="16">
        <v>5</v>
      </c>
      <c r="G32" s="16">
        <v>4</v>
      </c>
      <c r="H32" s="16">
        <v>4</v>
      </c>
      <c r="I32" s="16">
        <v>5</v>
      </c>
      <c r="J32" s="16">
        <v>5</v>
      </c>
      <c r="K32" s="16">
        <v>4</v>
      </c>
      <c r="L32" s="17">
        <f>IF(COUNTBLANK(C32:K32)&gt;0,"",SUM(C32:K32))</f>
        <v>39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39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37">
        <f>(SUM(L28:L32))-(MAX(L28:L32))</f>
        <v>165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165</v>
      </c>
    </row>
    <row r="34" spans="1:23" ht="12.75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48</v>
      </c>
      <c r="C36" s="16">
        <v>6</v>
      </c>
      <c r="D36" s="16">
        <v>5</v>
      </c>
      <c r="E36" s="16">
        <v>3</v>
      </c>
      <c r="F36" s="16">
        <v>5</v>
      </c>
      <c r="G36" s="16">
        <v>4</v>
      </c>
      <c r="H36" s="16">
        <v>3</v>
      </c>
      <c r="I36" s="16">
        <v>3</v>
      </c>
      <c r="J36" s="16">
        <v>5</v>
      </c>
      <c r="K36" s="16">
        <v>4</v>
      </c>
      <c r="L36" s="17">
        <f>IF(COUNTBLANK(C36:K36)&gt;0,"",SUM(C36:K36))</f>
        <v>38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38</v>
      </c>
    </row>
    <row r="37" spans="1:23" ht="12.75">
      <c r="A37" s="29">
        <v>2</v>
      </c>
      <c r="B37" s="19" t="s">
        <v>49</v>
      </c>
      <c r="C37" s="16">
        <v>5</v>
      </c>
      <c r="D37" s="16">
        <v>5</v>
      </c>
      <c r="E37" s="16">
        <v>4</v>
      </c>
      <c r="F37" s="16">
        <v>7</v>
      </c>
      <c r="G37" s="16">
        <v>6</v>
      </c>
      <c r="H37" s="16">
        <v>3</v>
      </c>
      <c r="I37" s="16">
        <v>4</v>
      </c>
      <c r="J37" s="16">
        <v>4</v>
      </c>
      <c r="K37" s="16">
        <v>5</v>
      </c>
      <c r="L37" s="17">
        <f>IF(COUNTBLANK(C37:K37)&gt;0,"",SUM(C37:K37))</f>
        <v>43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43</v>
      </c>
    </row>
    <row r="38" spans="1:24" ht="12.75">
      <c r="A38" s="29">
        <v>3</v>
      </c>
      <c r="B38" s="19" t="s">
        <v>50</v>
      </c>
      <c r="C38" s="16">
        <v>6</v>
      </c>
      <c r="D38" s="16">
        <v>4</v>
      </c>
      <c r="E38" s="16">
        <v>6</v>
      </c>
      <c r="F38" s="16">
        <v>4</v>
      </c>
      <c r="G38" s="16">
        <v>5</v>
      </c>
      <c r="H38" s="16">
        <v>4</v>
      </c>
      <c r="I38" s="16">
        <v>4</v>
      </c>
      <c r="J38" s="16">
        <v>5</v>
      </c>
      <c r="K38" s="16">
        <v>5</v>
      </c>
      <c r="L38" s="17">
        <f>IF(COUNTBLANK(C38:K38)&gt;0,"",SUM(C38:K38))</f>
        <v>43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43</v>
      </c>
      <c r="X38" s="36"/>
    </row>
    <row r="39" spans="1:23" ht="12.75">
      <c r="A39" s="29">
        <v>4</v>
      </c>
      <c r="B39" s="19" t="s">
        <v>51</v>
      </c>
      <c r="C39" s="16">
        <v>4</v>
      </c>
      <c r="D39" s="16">
        <v>5</v>
      </c>
      <c r="E39" s="16">
        <v>4</v>
      </c>
      <c r="F39" s="16">
        <v>5</v>
      </c>
      <c r="G39" s="16">
        <v>4</v>
      </c>
      <c r="H39" s="16">
        <v>6</v>
      </c>
      <c r="I39" s="16">
        <v>5</v>
      </c>
      <c r="J39" s="16">
        <v>6</v>
      </c>
      <c r="K39" s="16">
        <v>5</v>
      </c>
      <c r="L39" s="17">
        <f>IF(COUNTBLANK(C39:K39)&gt;0,"",SUM(C39:K39))</f>
        <v>44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44</v>
      </c>
    </row>
    <row r="40" spans="1:23" ht="12.75">
      <c r="A40" s="29">
        <v>5</v>
      </c>
      <c r="B40" s="19" t="s">
        <v>67</v>
      </c>
      <c r="C40" s="16">
        <v>6</v>
      </c>
      <c r="D40" s="16">
        <v>5</v>
      </c>
      <c r="E40" s="16">
        <v>3</v>
      </c>
      <c r="F40" s="16">
        <v>6</v>
      </c>
      <c r="G40" s="16">
        <v>4</v>
      </c>
      <c r="H40" s="16">
        <v>4</v>
      </c>
      <c r="I40" s="16">
        <v>4</v>
      </c>
      <c r="J40" s="16">
        <v>5</v>
      </c>
      <c r="K40" s="16">
        <v>4</v>
      </c>
      <c r="L40" s="17">
        <f>IF(COUNTBLANK(C40:K40)&gt;0,"",SUM(C40:K40))</f>
        <v>41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37">
        <f>(SUM(L36:L40))-(MAX(L36:L40))</f>
        <v>165</v>
      </c>
      <c r="M41" s="22"/>
      <c r="N41" s="22"/>
      <c r="O41" s="22"/>
      <c r="V41" s="23"/>
      <c r="W41" s="39">
        <f>IF(COUNT(W36:W40)=5,(SUM(W36:W40))-(MAX(W36:W40)),(IF(COUNT(W36:W40)=4,SUM(W36:W40),IF(COUNTBLANK(W36:W40)&gt;0,SUM(W36:W40),"DQ"))))</f>
        <v>165</v>
      </c>
    </row>
    <row r="42" spans="1:23" ht="12.75">
      <c r="A42" s="7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9" t="s">
        <v>58</v>
      </c>
      <c r="C44" s="16">
        <v>5</v>
      </c>
      <c r="D44" s="16">
        <v>5</v>
      </c>
      <c r="E44" s="16">
        <v>4</v>
      </c>
      <c r="F44" s="16">
        <v>6</v>
      </c>
      <c r="G44" s="16">
        <v>5</v>
      </c>
      <c r="H44" s="16">
        <v>5</v>
      </c>
      <c r="I44" s="16">
        <v>5</v>
      </c>
      <c r="J44" s="16">
        <v>8</v>
      </c>
      <c r="K44" s="16">
        <v>6</v>
      </c>
      <c r="L44" s="17">
        <f>IF(COUNTBLANK(C44:K44)&gt;0,"",SUM(C44:K44))</f>
        <v>49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49</v>
      </c>
    </row>
    <row r="45" spans="1:23" ht="12.75">
      <c r="A45" s="29">
        <v>2</v>
      </c>
      <c r="B45" s="15" t="s">
        <v>69</v>
      </c>
      <c r="C45" s="16">
        <v>4</v>
      </c>
      <c r="D45" s="16">
        <v>5</v>
      </c>
      <c r="E45" s="16">
        <v>6</v>
      </c>
      <c r="F45" s="16">
        <v>8</v>
      </c>
      <c r="G45" s="16">
        <v>4</v>
      </c>
      <c r="H45" s="16">
        <v>5</v>
      </c>
      <c r="I45" s="16">
        <v>5</v>
      </c>
      <c r="J45" s="16">
        <v>6</v>
      </c>
      <c r="K45" s="16">
        <v>7</v>
      </c>
      <c r="L45" s="17">
        <f>IF(COUNTBLANK(C45:K45)&gt;0,"",SUM(C45:K45))</f>
        <v>50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50</v>
      </c>
    </row>
    <row r="46" spans="1:23" ht="12.75">
      <c r="A46" s="29">
        <v>3</v>
      </c>
      <c r="B46" s="19" t="s">
        <v>42</v>
      </c>
      <c r="C46" s="16">
        <v>6</v>
      </c>
      <c r="D46" s="16">
        <v>4</v>
      </c>
      <c r="E46" s="16">
        <v>5</v>
      </c>
      <c r="F46" s="16">
        <v>7</v>
      </c>
      <c r="G46" s="16">
        <v>4</v>
      </c>
      <c r="H46" s="16">
        <v>5</v>
      </c>
      <c r="I46" s="16">
        <v>4</v>
      </c>
      <c r="J46" s="16">
        <v>5</v>
      </c>
      <c r="K46" s="16">
        <v>5</v>
      </c>
      <c r="L46" s="17">
        <f>IF(COUNTBLANK(C46:K46)&gt;0,"",SUM(C46:K46))</f>
        <v>45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45</v>
      </c>
    </row>
    <row r="47" spans="1:23" ht="12.75">
      <c r="A47" s="29">
        <v>4</v>
      </c>
      <c r="B47" s="19" t="s">
        <v>59</v>
      </c>
      <c r="C47" s="16">
        <v>5</v>
      </c>
      <c r="D47" s="16">
        <v>4</v>
      </c>
      <c r="E47" s="16">
        <v>4</v>
      </c>
      <c r="F47" s="16">
        <v>6</v>
      </c>
      <c r="G47" s="16">
        <v>4</v>
      </c>
      <c r="H47" s="16">
        <v>5</v>
      </c>
      <c r="I47" s="16">
        <v>6</v>
      </c>
      <c r="J47" s="16">
        <v>4</v>
      </c>
      <c r="K47" s="16">
        <v>5</v>
      </c>
      <c r="L47" s="17">
        <f>IF(COUNTBLANK(C47:K47)&gt;0,"",SUM(C47:K47))</f>
        <v>43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43</v>
      </c>
    </row>
    <row r="48" spans="1:23" ht="12.75">
      <c r="A48" s="29">
        <v>5</v>
      </c>
      <c r="B48" s="19" t="s">
        <v>60</v>
      </c>
      <c r="C48" s="16">
        <v>6</v>
      </c>
      <c r="D48" s="16">
        <v>6</v>
      </c>
      <c r="E48" s="16">
        <v>5</v>
      </c>
      <c r="F48" s="16">
        <v>8</v>
      </c>
      <c r="G48" s="16">
        <v>6</v>
      </c>
      <c r="H48" s="16">
        <v>4</v>
      </c>
      <c r="I48" s="16">
        <v>5</v>
      </c>
      <c r="J48" s="16">
        <v>7</v>
      </c>
      <c r="K48" s="16">
        <v>9</v>
      </c>
      <c r="L48" s="17">
        <f>IF(COUNTBLANK(C48:K48)&gt;0,"",SUM(C48:K48))</f>
        <v>56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37">
        <f>(SUM(L44:L48))-(MAX(L44:L48))</f>
        <v>187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187</v>
      </c>
    </row>
    <row r="50" spans="1:23" ht="12.75">
      <c r="A50" s="7" t="s">
        <v>14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20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3.5" thickBot="1">
      <c r="A1" s="4" t="s">
        <v>6</v>
      </c>
      <c r="B1" s="3" t="s">
        <v>4</v>
      </c>
      <c r="C1" s="4" t="s">
        <v>5</v>
      </c>
    </row>
    <row r="2" spans="1:3" ht="13.5" thickBot="1">
      <c r="A2" s="30">
        <v>1</v>
      </c>
      <c r="B2" s="38" t="str">
        <f>IF('Automatic Scoresheet'!W25&gt;0,'Automatic Scoresheet'!A18,"")</f>
        <v>New Berlin Eisenhower</v>
      </c>
      <c r="C2" s="43">
        <f>IF(COUNTBLANK(B2)=0,'Automatic Scoresheet'!W25,"")</f>
        <v>164</v>
      </c>
    </row>
    <row r="3" spans="1:3" ht="12.75">
      <c r="A3" s="30">
        <v>2</v>
      </c>
      <c r="B3" s="42" t="str">
        <f>IF('Automatic Scoresheet'!W41&gt;0,'Automatic Scoresheet'!A34,"")</f>
        <v>Pewaukee</v>
      </c>
      <c r="C3" s="5">
        <f>IF(COUNTBLANK(B3)=0,'Automatic Scoresheet'!W41,"")</f>
        <v>165</v>
      </c>
    </row>
    <row r="4" spans="1:3" ht="12.75">
      <c r="A4" s="30">
        <v>3</v>
      </c>
      <c r="B4" t="str">
        <f>IF('Automatic Scoresheet'!W33&gt;0,'Automatic Scoresheet'!A26,"")</f>
        <v>New Berlin West</v>
      </c>
      <c r="C4" s="5">
        <f>IF(COUNTBLANK(B4)=0,'Automatic Scoresheet'!W33,"")</f>
        <v>165</v>
      </c>
    </row>
    <row r="5" spans="1:3" ht="12.75">
      <c r="A5" s="30">
        <v>4</v>
      </c>
      <c r="B5" t="str">
        <f>IF('Automatic Scoresheet'!W17&gt;0,'Automatic Scoresheet'!A10,"")</f>
        <v>Greendale</v>
      </c>
      <c r="C5" s="5">
        <f>IF(COUNTBLANK(B5)=0,'Automatic Scoresheet'!W17,"")</f>
        <v>182</v>
      </c>
    </row>
    <row r="6" spans="1:3" ht="12.75">
      <c r="A6" s="30">
        <v>5</v>
      </c>
      <c r="B6" t="str">
        <f>IF('Automatic Scoresheet'!W49&gt;0,'Automatic Scoresheet'!A42,"")</f>
        <v>Pius XI</v>
      </c>
      <c r="C6" s="5">
        <f>IF(COUNTBLANK(B6)=0,'Automatic Scoresheet'!W49,"")</f>
        <v>187</v>
      </c>
    </row>
    <row r="7" spans="1:3" ht="12.75">
      <c r="A7" s="30">
        <v>6</v>
      </c>
      <c r="B7">
        <f>IF('Automatic Scoresheet'!W81&gt;0,'Automatic Scoresheet'!A74,"")</f>
      </c>
      <c r="C7" s="5">
        <f>IF(COUNTBLANK(B7)=0,'Automatic Scoresheet'!W81,"")</f>
      </c>
    </row>
    <row r="8" spans="1:3" ht="12.75">
      <c r="A8" s="30">
        <v>7</v>
      </c>
      <c r="B8">
        <f>IF('Automatic Scoresheet'!W97&gt;0,'Automatic Scoresheet'!A90,"")</f>
      </c>
      <c r="C8" s="5">
        <f>IF(COUNTBLANK(B8)=0,'Automatic Scoresheet'!W97,"")</f>
      </c>
    </row>
    <row r="9" spans="1:3" ht="12.75">
      <c r="A9" s="30">
        <v>8</v>
      </c>
      <c r="B9">
        <f>IF('Automatic Scoresheet'!W105&gt;0,'Automatic Scoresheet'!A98,"")</f>
      </c>
      <c r="C9" s="5">
        <f>IF(COUNTBLANK(B9)=0,'Automatic Scoresheet'!W105,"")</f>
      </c>
    </row>
    <row r="10" spans="1:3" ht="12.75">
      <c r="A10" s="30">
        <v>9</v>
      </c>
      <c r="B10">
        <f>IF('Automatic Scoresheet'!W73&gt;0,'Automatic Scoresheet'!A66,"")</f>
      </c>
      <c r="C10" s="5">
        <f>IF(COUNTBLANK(B10)=0,'Automatic Scoresheet'!W73,"")</f>
      </c>
    </row>
    <row r="11" spans="1:3" ht="12.75">
      <c r="A11" s="30">
        <v>10</v>
      </c>
      <c r="B11">
        <f>IF('Automatic Scoresheet'!W57&gt;0,'Automatic Scoresheet'!A50,"")</f>
      </c>
      <c r="C11" s="5">
        <f>IF(COUNTBLANK(B11)=0,'Automatic Scoresheet'!W57,"")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3.5" thickBot="1">
      <c r="A2" s="4"/>
      <c r="D2" s="4"/>
    </row>
    <row r="3" spans="1:5" s="3" customFormat="1" ht="13.5" thickBot="1">
      <c r="A3" s="27">
        <v>1</v>
      </c>
      <c r="B3" s="38" t="str">
        <f>IF('Automatic Scoresheet'!W36&gt;0,'Automatic Scoresheet'!B36,"")</f>
        <v>Andrew Clement - 10</v>
      </c>
      <c r="C3" s="38" t="str">
        <f>IF(COUNTBLANK(B3)=1,"",'Automatic Scoresheet'!$A$34)</f>
        <v>Pewaukee</v>
      </c>
      <c r="D3" s="43">
        <f>IF(COUNTBLANK(B3)=1,"",'Automatic Scoresheet'!W36)</f>
        <v>38</v>
      </c>
      <c r="E3" s="40" t="s">
        <v>43</v>
      </c>
    </row>
    <row r="4" spans="1:5" ht="13.5" thickBot="1">
      <c r="A4" s="30">
        <v>2</v>
      </c>
      <c r="B4" s="38" t="str">
        <f>IF('Automatic Scoresheet'!W28&gt;0,'Automatic Scoresheet'!B28,"")</f>
        <v>Hunter Pipik - 12</v>
      </c>
      <c r="C4" s="38" t="str">
        <f>IF(COUNTBLANK(B4)=1,"",'Automatic Scoresheet'!$A$26)</f>
        <v>New Berlin West</v>
      </c>
      <c r="D4" s="43">
        <f>IF(COUNTBLANK(B4)=1,"",'Automatic Scoresheet'!W28)</f>
        <v>38</v>
      </c>
      <c r="E4" s="40" t="s">
        <v>43</v>
      </c>
    </row>
    <row r="5" spans="1:5" ht="12.75">
      <c r="A5" s="30">
        <v>3</v>
      </c>
      <c r="B5" t="str">
        <f>IF('Automatic Scoresheet'!W22&gt;0,'Automatic Scoresheet'!B22,"")</f>
        <v>Dylan Karvala - 11</v>
      </c>
      <c r="C5" t="str">
        <f>IF(COUNTBLANK(B5)=1,"",'Automatic Scoresheet'!$A$18)</f>
        <v>New Berlin Eisenhower</v>
      </c>
      <c r="D5" s="5">
        <f>IF(COUNTBLANK(B5)=1,"",'Automatic Scoresheet'!W22)</f>
        <v>39</v>
      </c>
      <c r="E5" s="41" t="s">
        <v>70</v>
      </c>
    </row>
    <row r="6" spans="1:5" ht="12.75">
      <c r="A6" s="27">
        <v>4</v>
      </c>
      <c r="B6" t="str">
        <f>IF('Automatic Scoresheet'!W32&gt;0,'Automatic Scoresheet'!B32,"")</f>
        <v>Ryan Thompson - 11</v>
      </c>
      <c r="C6" t="str">
        <f>IF(COUNTBLANK(B6)=1,"",'Automatic Scoresheet'!$A$26)</f>
        <v>New Berlin West</v>
      </c>
      <c r="D6" s="5">
        <f>IF(COUNTBLANK(B6)=1,"",'Automatic Scoresheet'!W32)</f>
        <v>39</v>
      </c>
      <c r="E6" s="41" t="s">
        <v>70</v>
      </c>
    </row>
    <row r="7" spans="1:5" ht="12.75">
      <c r="A7" s="30">
        <v>5</v>
      </c>
      <c r="B7" t="str">
        <f>IF('Automatic Scoresheet'!W20&gt;0,'Automatic Scoresheet'!B20,"")</f>
        <v>Kellen Hintz</v>
      </c>
      <c r="C7" t="str">
        <f>IF(COUNTBLANK(B7)=1,"",'Automatic Scoresheet'!$A$18)</f>
        <v>New Berlin Eisenhower</v>
      </c>
      <c r="D7" s="5">
        <f>IF(COUNTBLANK(B7)=1,"",'Automatic Scoresheet'!W20)</f>
        <v>40</v>
      </c>
      <c r="E7" s="41" t="s">
        <v>71</v>
      </c>
    </row>
    <row r="8" spans="1:5" ht="12.75">
      <c r="A8" s="30">
        <v>6</v>
      </c>
      <c r="B8" s="42" t="str">
        <f>IF('Automatic Scoresheet'!W12&gt;0,'Automatic Scoresheet'!B12,"")</f>
        <v>James Johnson - 10</v>
      </c>
      <c r="C8" s="42" t="str">
        <f>IF(COUNTBLANK(B8)=1,"",'Automatic Scoresheet'!$A$10)</f>
        <v>Greendale</v>
      </c>
      <c r="D8" s="5">
        <f>IF(COUNTBLANK(B8)=1,"",'Automatic Scoresheet'!W12)</f>
        <v>40</v>
      </c>
      <c r="E8" s="41" t="s">
        <v>71</v>
      </c>
    </row>
    <row r="9" spans="1:5" ht="12.75">
      <c r="A9" s="27">
        <v>7</v>
      </c>
      <c r="B9" t="str">
        <f>IF('Automatic Scoresheet'!W40&gt;0,'Automatic Scoresheet'!B40,"")</f>
        <v>Evan Turninske - 11</v>
      </c>
      <c r="C9" t="str">
        <f>IF(COUNTBLANK(B9)=1,"",'Automatic Scoresheet'!$A$34)</f>
        <v>Pewaukee</v>
      </c>
      <c r="D9" s="5">
        <f>IF(COUNTBLANK(B9)=1,"",'Automatic Scoresheet'!W40)</f>
        <v>41</v>
      </c>
      <c r="E9" s="41"/>
    </row>
    <row r="10" spans="1:5" ht="12.75">
      <c r="A10" s="30">
        <v>8</v>
      </c>
      <c r="B10" t="str">
        <f>IF('Automatic Scoresheet'!W21&gt;0,'Automatic Scoresheet'!B21,"")</f>
        <v>Ian Gatzke - 11</v>
      </c>
      <c r="C10" t="str">
        <f>IF(COUNTBLANK(B10)=1,"",'Automatic Scoresheet'!$A$18)</f>
        <v>New Berlin Eisenhower</v>
      </c>
      <c r="D10" s="5">
        <f>IF(COUNTBLANK(B10)=1,"",'Automatic Scoresheet'!W21)</f>
        <v>42</v>
      </c>
      <c r="E10" s="41"/>
    </row>
    <row r="11" spans="1:4" ht="12.75">
      <c r="A11" s="30">
        <v>9</v>
      </c>
      <c r="B11" t="str">
        <f>IF('Automatic Scoresheet'!W23&gt;0,'Automatic Scoresheet'!B23,"")</f>
        <v>Charlie Grotkin</v>
      </c>
      <c r="C11" t="str">
        <f>IF(COUNTBLANK(B11)=1,"",'Automatic Scoresheet'!$A$18)</f>
        <v>New Berlin Eisenhower</v>
      </c>
      <c r="D11" s="5">
        <f>IF(COUNTBLANK(B11)=1,"",'Automatic Scoresheet'!W23)</f>
        <v>43</v>
      </c>
    </row>
    <row r="12" spans="1:4" ht="12.75">
      <c r="A12" s="27">
        <v>10</v>
      </c>
      <c r="B12" t="str">
        <f>IF('Automatic Scoresheet'!W37&gt;0,'Automatic Scoresheet'!B37,"")</f>
        <v>Ryan Stoffield - 12</v>
      </c>
      <c r="C12" t="str">
        <f>IF(COUNTBLANK(B12)=1,"",'Automatic Scoresheet'!$A$34)</f>
        <v>Pewaukee</v>
      </c>
      <c r="D12" s="5">
        <f>IF(COUNTBLANK(B12)=1,"",'Automatic Scoresheet'!W37)</f>
        <v>43</v>
      </c>
    </row>
    <row r="13" spans="1:4" ht="12.75">
      <c r="A13" s="30">
        <v>11</v>
      </c>
      <c r="B13" t="str">
        <f>IF('Automatic Scoresheet'!W38&gt;0,'Automatic Scoresheet'!B38,"")</f>
        <v>Nick Kohler - 12</v>
      </c>
      <c r="C13" t="str">
        <f>IF(COUNTBLANK(B13)=1,"",'Automatic Scoresheet'!$A$34)</f>
        <v>Pewaukee</v>
      </c>
      <c r="D13" s="5">
        <f>IF(COUNTBLANK(B13)=1,"",'Automatic Scoresheet'!W38)</f>
        <v>43</v>
      </c>
    </row>
    <row r="14" spans="1:4" ht="12.75">
      <c r="A14" s="30">
        <v>12</v>
      </c>
      <c r="B14" t="str">
        <f>IF('Automatic Scoresheet'!W47&gt;0,'Automatic Scoresheet'!B47,"")</f>
        <v>Mikhail Stefaniak</v>
      </c>
      <c r="C14" t="str">
        <f>IF(COUNTBLANK(B14)=1,"",'Automatic Scoresheet'!$A$42)</f>
        <v>Pius XI</v>
      </c>
      <c r="D14" s="5">
        <f>IF(COUNTBLANK(B14)=1,"",'Automatic Scoresheet'!W47)</f>
        <v>43</v>
      </c>
    </row>
    <row r="15" spans="1:4" ht="12.75">
      <c r="A15" s="27">
        <v>13</v>
      </c>
      <c r="B15" t="str">
        <f>IF('Automatic Scoresheet'!W30&gt;0,'Automatic Scoresheet'!B30,"")</f>
        <v>Nick Dorshak</v>
      </c>
      <c r="C15" t="str">
        <f>IF(COUNTBLANK(B15)=1,"",'Automatic Scoresheet'!$A$26)</f>
        <v>New Berlin West</v>
      </c>
      <c r="D15" s="5">
        <f>IF(COUNTBLANK(B15)=1,"",'Automatic Scoresheet'!W30)</f>
        <v>44</v>
      </c>
    </row>
    <row r="16" spans="1:4" ht="12.75">
      <c r="A16" s="30">
        <v>14</v>
      </c>
      <c r="B16" t="str">
        <f>IF('Automatic Scoresheet'!W31&gt;0,'Automatic Scoresheet'!B31,"")</f>
        <v>John Tsoris</v>
      </c>
      <c r="C16" t="str">
        <f>IF(COUNTBLANK(B16)=1,"",'Automatic Scoresheet'!$A$26)</f>
        <v>New Berlin West</v>
      </c>
      <c r="D16" s="5">
        <f>IF(COUNTBLANK(B16)=1,"",'Automatic Scoresheet'!W31)</f>
        <v>44</v>
      </c>
    </row>
    <row r="17" spans="1:4" ht="12.75">
      <c r="A17" s="30">
        <v>15</v>
      </c>
      <c r="B17" t="str">
        <f>IF('Automatic Scoresheet'!W39&gt;0,'Automatic Scoresheet'!B39,"")</f>
        <v>Nate Sjoberg - 12</v>
      </c>
      <c r="C17" t="str">
        <f>IF(COUNTBLANK(B17)=1,"",'Automatic Scoresheet'!$A$34)</f>
        <v>Pewaukee</v>
      </c>
      <c r="D17" s="5">
        <f>IF(COUNTBLANK(B17)=1,"",'Automatic Scoresheet'!W39)</f>
        <v>44</v>
      </c>
    </row>
    <row r="18" spans="1:4" ht="12.75">
      <c r="A18" s="27">
        <v>16</v>
      </c>
      <c r="B18" t="str">
        <f>IF('Automatic Scoresheet'!W46&gt;0,'Automatic Scoresheet'!B46,"")</f>
        <v>Richard Bauer</v>
      </c>
      <c r="C18" t="str">
        <f>IF(COUNTBLANK(B18)=1,"",'Automatic Scoresheet'!$A$42)</f>
        <v>Pius XI</v>
      </c>
      <c r="D18" s="5">
        <f>IF(COUNTBLANK(B18)=1,"",'Automatic Scoresheet'!W46)</f>
        <v>45</v>
      </c>
    </row>
    <row r="19" spans="1:4" ht="12.75">
      <c r="A19" s="30">
        <v>17</v>
      </c>
      <c r="B19" t="str">
        <f>IF('Automatic Scoresheet'!W29&gt;0,'Automatic Scoresheet'!B29,"")</f>
        <v>Dominic Marinetti</v>
      </c>
      <c r="C19" t="str">
        <f>IF(COUNTBLANK(B19)=1,"",'Automatic Scoresheet'!$A$26)</f>
        <v>New Berlin West</v>
      </c>
      <c r="D19" s="5">
        <f>IF(COUNTBLANK(B19)=1,"",'Automatic Scoresheet'!W29)</f>
        <v>45</v>
      </c>
    </row>
    <row r="20" spans="1:4" ht="12.75">
      <c r="A20" s="30">
        <v>18</v>
      </c>
      <c r="B20" t="str">
        <f>IF('Automatic Scoresheet'!W24&gt;0,'Automatic Scoresheet'!B24,"")</f>
        <v>Eric Komas</v>
      </c>
      <c r="C20" t="str">
        <f>IF(COUNTBLANK(B20)=1,"",'Automatic Scoresheet'!$A$18)</f>
        <v>New Berlin Eisenhower</v>
      </c>
      <c r="D20" s="5">
        <f>IF(COUNTBLANK(B20)=1,"",'Automatic Scoresheet'!W24)</f>
        <v>46</v>
      </c>
    </row>
    <row r="21" spans="1:4" ht="12.75">
      <c r="A21" s="27">
        <v>19</v>
      </c>
      <c r="B21" t="str">
        <f>IF('Automatic Scoresheet'!W14&gt;0,'Automatic Scoresheet'!B14,"")</f>
        <v>Josh Warner - 10</v>
      </c>
      <c r="C21" t="str">
        <f>IF(COUNTBLANK(B21)=1,"",'Automatic Scoresheet'!$A$10)</f>
        <v>Greendale</v>
      </c>
      <c r="D21" s="5">
        <f>IF(COUNTBLANK(B21)=1,"",'Automatic Scoresheet'!W14)</f>
        <v>47</v>
      </c>
    </row>
    <row r="22" spans="1:4" ht="12.75">
      <c r="A22" s="30">
        <v>20</v>
      </c>
      <c r="B22" t="str">
        <f>IF('Automatic Scoresheet'!W13&gt;0,'Automatic Scoresheet'!B13,"")</f>
        <v>Cassidy Kramp</v>
      </c>
      <c r="C22" t="str">
        <f>IF(COUNTBLANK(B22)=1,"",'Automatic Scoresheet'!$A$10)</f>
        <v>Greendale</v>
      </c>
      <c r="D22" s="5">
        <f>IF(COUNTBLANK(B22)=1,"",'Automatic Scoresheet'!W13)</f>
        <v>47</v>
      </c>
    </row>
    <row r="23" spans="1:4" ht="12.75">
      <c r="A23" s="30">
        <v>21</v>
      </c>
      <c r="B23" t="str">
        <f>IF('Automatic Scoresheet'!W15&gt;0,'Automatic Scoresheet'!B15,"")</f>
        <v>Jake Held</v>
      </c>
      <c r="C23" t="str">
        <f>IF(COUNTBLANK(B23)=1,"",'Automatic Scoresheet'!$A$10)</f>
        <v>Greendale</v>
      </c>
      <c r="D23" s="5">
        <f>IF(COUNTBLANK(B23)=1,"",'Automatic Scoresheet'!W15)</f>
        <v>48</v>
      </c>
    </row>
    <row r="24" spans="1:4" ht="12.75">
      <c r="A24" s="27">
        <v>22</v>
      </c>
      <c r="B24" t="str">
        <f>IF('Automatic Scoresheet'!W44&gt;0,'Automatic Scoresheet'!B44,"")</f>
        <v>John Schraith</v>
      </c>
      <c r="C24" t="str">
        <f>IF(COUNTBLANK(B24)=1,"",'Automatic Scoresheet'!$A$42)</f>
        <v>Pius XI</v>
      </c>
      <c r="D24" s="5">
        <f>IF(COUNTBLANK(B24)=1,"",'Automatic Scoresheet'!W44)</f>
        <v>49</v>
      </c>
    </row>
    <row r="25" spans="1:4" ht="12.75">
      <c r="A25" s="30">
        <v>23</v>
      </c>
      <c r="B25" t="str">
        <f>IF('Automatic Scoresheet'!W16&gt;0,'Automatic Scoresheet'!B16,"")</f>
        <v>Hunter Millin</v>
      </c>
      <c r="C25" t="str">
        <f>IF(COUNTBLANK(B25)=1,"",'Automatic Scoresheet'!$A$10)</f>
        <v>Greendale</v>
      </c>
      <c r="D25" s="5">
        <f>IF(COUNTBLANK(B25)=1,"",'Automatic Scoresheet'!W16)</f>
        <v>50</v>
      </c>
    </row>
    <row r="26" spans="1:4" ht="12.75">
      <c r="A26" s="30">
        <v>24</v>
      </c>
      <c r="B26" t="str">
        <f>IF('Automatic Scoresheet'!W45&gt;0,'Automatic Scoresheet'!B45,"")</f>
        <v>Kayde Thiele - 10</v>
      </c>
      <c r="C26" t="str">
        <f>IF(COUNTBLANK(B26)=1,"",'Automatic Scoresheet'!$A$42)</f>
        <v>Pius XI</v>
      </c>
      <c r="D26" s="5">
        <f>IF(COUNTBLANK(B26)=1,"",'Automatic Scoresheet'!W45)</f>
        <v>50</v>
      </c>
    </row>
    <row r="27" spans="1:4" ht="12.75">
      <c r="A27" s="27">
        <v>25</v>
      </c>
      <c r="B27" t="str">
        <f>IF('Automatic Scoresheet'!W48&gt;0,'Automatic Scoresheet'!B48,"")</f>
        <v>Steffen Berge</v>
      </c>
      <c r="C27" t="str">
        <f>IF(COUNTBLANK(B27)=1,"",'Automatic Scoresheet'!$A$42)</f>
        <v>Pius XI</v>
      </c>
      <c r="D27" s="5">
        <f>IF(COUNTBLANK(B27)=1,"",'Automatic Scoresheet'!W48)</f>
        <v>56</v>
      </c>
    </row>
    <row r="28" spans="1:4" ht="12.75">
      <c r="A28" s="30">
        <v>26</v>
      </c>
      <c r="B28">
        <f>IF('Automatic Scoresheet'!W77&gt;0,'Automatic Scoresheet'!B77,"")</f>
      </c>
      <c r="C28">
        <f>IF(COUNTBLANK(B28)=1,"",'Automatic Scoresheet'!$A$74)</f>
      </c>
      <c r="D28" s="5">
        <f>IF(COUNTBLANK(B28)=1,"",'Automatic Scoresheet'!W77)</f>
      </c>
    </row>
    <row r="29" spans="1:4" ht="12.75">
      <c r="A29" s="30">
        <v>27</v>
      </c>
      <c r="B29">
        <f>IF('Automatic Scoresheet'!W78&gt;0,'Automatic Scoresheet'!B78,"")</f>
      </c>
      <c r="C29">
        <f>IF(COUNTBLANK(B29)=1,"",'Automatic Scoresheet'!$A$74)</f>
      </c>
      <c r="D29" s="5">
        <f>IF(COUNTBLANK(B29)=1,"",'Automatic Scoresheet'!W78)</f>
      </c>
    </row>
    <row r="30" spans="1:4" ht="12.75">
      <c r="A30" s="27">
        <v>28</v>
      </c>
      <c r="B30">
        <f>IF('Automatic Scoresheet'!W79&gt;0,'Automatic Scoresheet'!B79,"")</f>
      </c>
      <c r="C30">
        <f>IF(COUNTBLANK(B30)=1,"",'Automatic Scoresheet'!$A$74)</f>
      </c>
      <c r="D30" s="5">
        <f>IF(COUNTBLANK(B30)=1,"",'Automatic Scoresheet'!W79)</f>
      </c>
    </row>
    <row r="31" spans="1:4" ht="12.75">
      <c r="A31" s="30">
        <v>29</v>
      </c>
      <c r="B31">
        <f>IF('Automatic Scoresheet'!W76&gt;0,'Automatic Scoresheet'!B76,"")</f>
      </c>
      <c r="C31">
        <f>IF(COUNTBLANK(B31)=1,"",'Automatic Scoresheet'!$A$74)</f>
      </c>
      <c r="D31" s="5">
        <f>IF(COUNTBLANK(B31)=1,"",'Automatic Scoresheet'!W76)</f>
      </c>
    </row>
    <row r="32" spans="1:4" ht="12.75">
      <c r="A32" s="30">
        <v>30</v>
      </c>
      <c r="B32">
        <f>IF('Automatic Scoresheet'!W94&gt;0,'Automatic Scoresheet'!B94,"")</f>
      </c>
      <c r="C32">
        <f>IF(COUNTBLANK(B32)=1,"",'Automatic Scoresheet'!$A$90)</f>
      </c>
      <c r="D32" s="5">
        <f>IF(COUNTBLANK(B32)=1,"",'Automatic Scoresheet'!W94)</f>
      </c>
    </row>
    <row r="33" spans="1:4" ht="12.75">
      <c r="A33" s="27">
        <v>31</v>
      </c>
      <c r="B33">
        <f>IF('Automatic Scoresheet'!W85&gt;0,'Automatic Scoresheet'!B85,"")</f>
      </c>
      <c r="C33">
        <f>IF(COUNTBLANK(B33)=1,"",'Automatic Scoresheet'!$A$82)</f>
      </c>
      <c r="D33" s="5">
        <f>IF(COUNTBLANK(B33)=1,"",'Automatic Scoresheet'!W85)</f>
      </c>
    </row>
    <row r="34" spans="1:4" ht="12.75">
      <c r="A34" s="30">
        <v>32</v>
      </c>
      <c r="B34">
        <f>IF('Automatic Scoresheet'!W70&gt;0,'Automatic Scoresheet'!B70,"")</f>
      </c>
      <c r="C34">
        <f>IF(COUNTBLANK(B34)=1,"",'Automatic Scoresheet'!$A$66)</f>
      </c>
      <c r="D34" s="5">
        <f>IF(COUNTBLANK(B34)=1,"",'Automatic Scoresheet'!W70)</f>
      </c>
    </row>
    <row r="35" spans="1:4" ht="12.75">
      <c r="A35" s="30">
        <v>33</v>
      </c>
      <c r="B35">
        <f>IF('Automatic Scoresheet'!W84&gt;0,'Automatic Scoresheet'!B84,"")</f>
      </c>
      <c r="C35">
        <f>IF(COUNTBLANK(B35)=1,"",'Automatic Scoresheet'!$A$82)</f>
      </c>
      <c r="D35" s="5">
        <f>IF(COUNTBLANK(B35)=1,"",'Automatic Scoresheet'!W84)</f>
      </c>
    </row>
    <row r="36" spans="1:4" ht="12.75">
      <c r="A36" s="27">
        <v>34</v>
      </c>
      <c r="B36">
        <f>IF('Automatic Scoresheet'!W93&gt;0,'Automatic Scoresheet'!B93,"")</f>
      </c>
      <c r="C36">
        <f>IF(COUNTBLANK(B36)=1,"",'Automatic Scoresheet'!$A$90)</f>
      </c>
      <c r="D36" s="5">
        <f>IF(COUNTBLANK(B36)=1,"",'Automatic Scoresheet'!W93)</f>
      </c>
    </row>
    <row r="37" spans="1:4" ht="12.75">
      <c r="A37" s="30">
        <v>35</v>
      </c>
      <c r="B37">
        <f>IF('Automatic Scoresheet'!W95&gt;0,'Automatic Scoresheet'!B95,"")</f>
      </c>
      <c r="C37">
        <f>IF(COUNTBLANK(B37)=1,"",'Automatic Scoresheet'!$A$90)</f>
      </c>
      <c r="D37" s="5">
        <f>IF(COUNTBLANK(B37)=1,"",'Automatic Scoresheet'!W95)</f>
      </c>
    </row>
    <row r="38" spans="1:4" ht="12.75">
      <c r="A38" s="30">
        <v>36</v>
      </c>
      <c r="B38">
        <f>IF('Automatic Scoresheet'!W96&gt;0,'Automatic Scoresheet'!B96,"")</f>
      </c>
      <c r="C38">
        <f>IF(COUNTBLANK(B38)=1,"",'Automatic Scoresheet'!$A$90)</f>
      </c>
      <c r="D38" s="5">
        <f>IF(COUNTBLANK(B38)=1,"",'Automatic Scoresheet'!W96)</f>
      </c>
    </row>
    <row r="39" spans="1:4" ht="12.75">
      <c r="A39" s="27">
        <v>37</v>
      </c>
      <c r="B39">
        <f>IF('Automatic Scoresheet'!W100&gt;0,'Automatic Scoresheet'!B100,"")</f>
      </c>
      <c r="C39">
        <f>IF(COUNTBLANK(B39)=1,"",'Automatic Scoresheet'!$A$98)</f>
      </c>
      <c r="D39" s="5">
        <f>IF(COUNTBLANK(B39)=1,"",'Automatic Scoresheet'!W100)</f>
      </c>
    </row>
    <row r="40" spans="1:4" ht="12.75">
      <c r="A40" s="30">
        <v>38</v>
      </c>
      <c r="B40">
        <f>IF('Automatic Scoresheet'!W52&gt;0,'Automatic Scoresheet'!B52,"")</f>
      </c>
      <c r="C40">
        <f>IF(COUNTBLANK(B40)=1,"",'Automatic Scoresheet'!$A$50)</f>
      </c>
      <c r="D40" s="5">
        <f>IF(COUNTBLANK(B40)=1,"",'Automatic Scoresheet'!W52)</f>
      </c>
    </row>
    <row r="41" spans="1:4" ht="12.75">
      <c r="A41" s="30">
        <v>39</v>
      </c>
      <c r="B41">
        <f>IF('Automatic Scoresheet'!W53&gt;0,'Automatic Scoresheet'!B53,"")</f>
      </c>
      <c r="C41">
        <f>IF(COUNTBLANK(B41)=1,"",'Automatic Scoresheet'!$A$50)</f>
      </c>
      <c r="D41" s="5">
        <f>IF(COUNTBLANK(B41)=1,"",'Automatic Scoresheet'!W53)</f>
      </c>
    </row>
    <row r="42" spans="1:4" ht="12.75">
      <c r="A42" s="27">
        <v>40</v>
      </c>
      <c r="B42">
        <f>IF('Automatic Scoresheet'!W71&gt;0,'Automatic Scoresheet'!B71,"")</f>
      </c>
      <c r="C42">
        <f>IF(COUNTBLANK(B42)=1,"",'Automatic Scoresheet'!$A$66)</f>
      </c>
      <c r="D42" s="5">
        <f>IF(COUNTBLANK(B42)=1,"",'Automatic Scoresheet'!W71)</f>
      </c>
    </row>
    <row r="43" spans="1:4" ht="12.75">
      <c r="A43" s="30">
        <v>41</v>
      </c>
      <c r="B43">
        <f>IF('Automatic Scoresheet'!W101&gt;0,'Automatic Scoresheet'!B101,"")</f>
      </c>
      <c r="C43">
        <f>IF(COUNTBLANK(B43)=1,"",'Automatic Scoresheet'!$A$98)</f>
      </c>
      <c r="D43" s="5">
        <f>IF(COUNTBLANK(B43)=1,"",'Automatic Scoresheet'!W101)</f>
      </c>
    </row>
    <row r="44" spans="1:4" ht="12.75">
      <c r="A44" s="30">
        <v>42</v>
      </c>
      <c r="B44">
        <f>IF('Automatic Scoresheet'!W104&gt;0,'Automatic Scoresheet'!B104,"")</f>
      </c>
      <c r="C44">
        <f>IF(COUNTBLANK(B44)=1,"",'Automatic Scoresheet'!$A$98)</f>
      </c>
      <c r="D44" s="5">
        <f>IF(COUNTBLANK(B44)=1,"",'Automatic Scoresheet'!W104)</f>
      </c>
    </row>
    <row r="45" spans="1:4" ht="12.75">
      <c r="A45" s="27">
        <v>43</v>
      </c>
      <c r="B45">
        <f>IF('Automatic Scoresheet'!W80&gt;0,'Automatic Scoresheet'!B80,"")</f>
      </c>
      <c r="C45">
        <f>IF(COUNTBLANK(B45)=1,"",'Automatic Scoresheet'!$A$74)</f>
      </c>
      <c r="D45" s="5">
        <f>IF(COUNTBLANK(B45)=1,"",'Automatic Scoresheet'!W80)</f>
      </c>
    </row>
    <row r="46" spans="1:4" ht="12.75">
      <c r="A46" s="30">
        <v>44</v>
      </c>
      <c r="B46">
        <f>IF('Automatic Scoresheet'!W54&gt;0,'Automatic Scoresheet'!B54,"")</f>
      </c>
      <c r="C46">
        <f>IF(COUNTBLANK(B46)=1,"",'Automatic Scoresheet'!$A$50)</f>
      </c>
      <c r="D46" s="5">
        <f>IF(COUNTBLANK(B46)=1,"",'Automatic Scoresheet'!W54)</f>
      </c>
    </row>
    <row r="47" spans="1:4" ht="12.75">
      <c r="A47" s="30">
        <v>45</v>
      </c>
      <c r="B47">
        <f>IF('Automatic Scoresheet'!W68&gt;0,'Automatic Scoresheet'!B68,"")</f>
      </c>
      <c r="C47">
        <f>IF(COUNTBLANK(B47)=1,"",'Automatic Scoresheet'!$A$66)</f>
      </c>
      <c r="D47" s="5">
        <f>IF(COUNTBLANK(B47)=1,"",'Automatic Scoresheet'!W68)</f>
      </c>
    </row>
    <row r="48" spans="1:4" ht="12.75">
      <c r="A48" s="27">
        <v>46</v>
      </c>
      <c r="B48">
        <f>IF('Automatic Scoresheet'!W92&gt;0,'Automatic Scoresheet'!B92,"")</f>
      </c>
      <c r="C48">
        <f>IF(COUNTBLANK(B48)=1,"",'Automatic Scoresheet'!$A$90)</f>
      </c>
      <c r="D48" s="5">
        <f>IF(COUNTBLANK(B48)=1,"",'Automatic Scoresheet'!W92)</f>
      </c>
    </row>
    <row r="49" spans="1:4" ht="12.75">
      <c r="A49" s="30">
        <v>47</v>
      </c>
      <c r="B49">
        <f>IF('Automatic Scoresheet'!W102&gt;0,'Automatic Scoresheet'!B102,"")</f>
      </c>
      <c r="C49">
        <f>IF(COUNTBLANK(B49)=1,"",'Automatic Scoresheet'!$A$98)</f>
      </c>
      <c r="D49" s="5">
        <f>IF(COUNTBLANK(B49)=1,"",'Automatic Scoresheet'!W102)</f>
      </c>
    </row>
    <row r="50" spans="1:4" ht="12.75">
      <c r="A50" s="30">
        <v>48</v>
      </c>
      <c r="B50">
        <f>IF('Automatic Scoresheet'!W55&gt;0,'Automatic Scoresheet'!B55,"")</f>
      </c>
      <c r="C50">
        <f>IF(COUNTBLANK(B50)=1,"",'Automatic Scoresheet'!$A$50)</f>
      </c>
      <c r="D50" s="5">
        <f>IF(COUNTBLANK(B50)=1,"",'Automatic Scoresheet'!W55)</f>
      </c>
    </row>
    <row r="51" spans="1:4" ht="12.75">
      <c r="A51" s="27">
        <v>49</v>
      </c>
      <c r="B51">
        <f>IF('Automatic Scoresheet'!W69&gt;0,'Automatic Scoresheet'!B69,"")</f>
      </c>
      <c r="C51">
        <f>IF(COUNTBLANK(B51)=1,"",'Automatic Scoresheet'!$A$66)</f>
      </c>
      <c r="D51" s="5">
        <f>IF(COUNTBLANK(B51)=1,"",'Automatic Scoresheet'!W69)</f>
      </c>
    </row>
    <row r="52" spans="1:4" ht="12.75">
      <c r="A52" s="30">
        <v>50</v>
      </c>
      <c r="B52">
        <f>IF('Automatic Scoresheet'!W103&gt;0,'Automatic Scoresheet'!B103,"")</f>
      </c>
      <c r="C52">
        <f>IF(COUNTBLANK(B52)=1,"",'Automatic Scoresheet'!$A$98)</f>
      </c>
      <c r="D52" s="5">
        <f>IF(COUNTBLANK(B52)=1,"",'Automatic Scoresheet'!W103)</f>
      </c>
    </row>
    <row r="53" spans="1:4" ht="12.75">
      <c r="A53" s="30">
        <v>51</v>
      </c>
      <c r="B53">
        <f>IF('Automatic Scoresheet'!W56&gt;0,'Automatic Scoresheet'!B56,"")</f>
      </c>
      <c r="C53">
        <f>IF(COUNTBLANK(B53)=1,"",'Automatic Scoresheet'!$A$50)</f>
      </c>
      <c r="D53" s="5">
        <f>IF(COUNTBLANK(B53)=1,"",'Automatic Scoresheet'!W56)</f>
      </c>
    </row>
    <row r="54" spans="1:4" ht="12.75">
      <c r="A54" s="27">
        <v>52</v>
      </c>
      <c r="B54">
        <f>IF('Automatic Scoresheet'!W86&gt;0,'Automatic Scoresheet'!B86,"")</f>
      </c>
      <c r="C54">
        <f>IF(COUNTBLANK(B54)=1,"",'Automatic Scoresheet'!$A$82)</f>
      </c>
      <c r="D54" s="5">
        <f>IF(COUNTBLANK(B54)=1,"",'Automatic Scoresheet'!W86)</f>
      </c>
    </row>
    <row r="55" spans="1:4" ht="12.75">
      <c r="A55" s="30">
        <v>53</v>
      </c>
      <c r="B55">
        <f>IF('Automatic Scoresheet'!W87&gt;0,'Automatic Scoresheet'!B87,"")</f>
      </c>
      <c r="C55">
        <f>IF(COUNTBLANK(B55)=1,"",'Automatic Scoresheet'!$A$82)</f>
      </c>
      <c r="D55" s="5">
        <f>IF(COUNTBLANK(B55)=1,"",'Automatic Scoresheet'!W87)</f>
      </c>
    </row>
    <row r="56" spans="1:4" ht="12.75">
      <c r="A56" s="30">
        <v>54</v>
      </c>
      <c r="B56">
        <f>IF('Automatic Scoresheet'!W60&gt;0,'Automatic Scoresheet'!B60,"")</f>
      </c>
      <c r="C56">
        <f>IF(COUNTBLANK(B56)=1,"",'Automatic Scoresheet'!$A$58)</f>
      </c>
      <c r="D56" s="5">
        <f>IF(COUNTBLANK(B56)=1,"",'Automatic Scoresheet'!W60)</f>
      </c>
    </row>
    <row r="57" spans="1:4" ht="12.75">
      <c r="A57" s="27">
        <v>55</v>
      </c>
      <c r="B57">
        <f>IF('Automatic Scoresheet'!W88&gt;0,'Automatic Scoresheet'!B88,"")</f>
      </c>
      <c r="C57">
        <f>IF(COUNTBLANK(B57)=1,"",'Automatic Scoresheet'!$A$82)</f>
      </c>
      <c r="D57" s="5">
        <f>IF(COUNTBLANK(B57)=1,"",'Automatic Scoresheet'!W88)</f>
      </c>
    </row>
    <row r="58" spans="1:4" ht="12.75">
      <c r="A58" s="30">
        <v>56</v>
      </c>
      <c r="B58">
        <f>IF('Automatic Scoresheet'!W62&gt;0,'Automatic Scoresheet'!B62,"")</f>
      </c>
      <c r="C58">
        <f>IF(COUNTBLANK(B58)=1,"",'Automatic Scoresheet'!$A$58)</f>
      </c>
      <c r="D58" s="5">
        <f>IF(COUNTBLANK(B58)=1,"",'Automatic Scoresheet'!W62)</f>
      </c>
    </row>
    <row r="59" spans="1:4" ht="12.75">
      <c r="A59" s="30">
        <v>57</v>
      </c>
      <c r="B59">
        <f>IF('Automatic Scoresheet'!W61&gt;0,'Automatic Scoresheet'!B61,"")</f>
      </c>
      <c r="C59">
        <f>IF(COUNTBLANK(B59)=1,"",'Automatic Scoresheet'!$A$58)</f>
      </c>
      <c r="D59" s="5">
        <f>IF(COUNTBLANK(B59)=1,"",'Automatic Scoresheet'!W61)</f>
      </c>
    </row>
    <row r="60" spans="1:4" ht="12.75">
      <c r="A60" s="27">
        <v>58</v>
      </c>
      <c r="B60">
        <f>IF('Automatic Scoresheet'!W72&gt;0,'Automatic Scoresheet'!B72,"")</f>
      </c>
      <c r="C60">
        <f>IF(COUNTBLANK(B60)=1,"",'Automatic Scoresheet'!$A$66)</f>
      </c>
      <c r="D60" s="5">
        <f>IF(COUNTBLANK(B60)=1,"",'Automatic Scoresheet'!W72)</f>
      </c>
    </row>
    <row r="61" spans="1:4" ht="12.75">
      <c r="A61" s="30">
        <v>59</v>
      </c>
      <c r="B61">
        <f>IF('Automatic Scoresheet'!W63&gt;0,'Automatic Scoresheet'!B63,"")</f>
      </c>
      <c r="C61">
        <f>IF(COUNTBLANK(B61)=1,"",'Automatic Scoresheet'!$A$58)</f>
      </c>
      <c r="D61" s="5">
        <f>IF(COUNTBLANK(B61)=1,"",'Automatic Scoresheet'!W63)</f>
      </c>
    </row>
    <row r="62" spans="1:4" ht="12.75">
      <c r="A62" s="30">
        <v>60</v>
      </c>
      <c r="B62">
        <f>IF('Automatic Scoresheet'!W64&gt;0,'Automatic Scoresheet'!B64,"")</f>
      </c>
      <c r="C62">
        <f>IF(COUNTBLANK(B62)=1,"",'Automatic Scoresheet'!$A$58)</f>
      </c>
      <c r="D62" s="5">
        <f>IF(COUNTBLANK(B62)=1,"",'Automatic Scoresheet'!W64)</f>
      </c>
    </row>
    <row r="63" spans="1:4" ht="12.75">
      <c r="A63" s="27">
        <v>61</v>
      </c>
      <c r="B63">
        <f>IF('Automatic Scoresheet'!W108&gt;0,'Automatic Scoresheet'!B108,"")</f>
      </c>
      <c r="C63">
        <f>IF(COUNTBLANK(B63)=1,"",'Automatic Scoresheet'!$A$106)</f>
      </c>
      <c r="D63" s="5">
        <f>IF(COUNTBLANK(B63)=1,"",'Automatic Scoresheet'!W108)</f>
      </c>
    </row>
    <row r="64" spans="1:4" ht="12.75">
      <c r="A64" s="30">
        <v>62</v>
      </c>
      <c r="B64">
        <f>IF('Automatic Scoresheet'!W109&gt;0,'Automatic Scoresheet'!B109,"")</f>
      </c>
      <c r="C64">
        <f>IF(COUNTBLANK(B64)=1,"",'Automatic Scoresheet'!$A$106)</f>
      </c>
      <c r="D64" s="5">
        <f>IF(COUNTBLANK(B64)=1,"",'Automatic Scoresheet'!W109)</f>
      </c>
    </row>
    <row r="65" spans="1:4" ht="12.75">
      <c r="A65" s="30">
        <v>63</v>
      </c>
      <c r="B65">
        <f>IF('Automatic Scoresheet'!W110&gt;0,'Automatic Scoresheet'!B110,"")</f>
      </c>
      <c r="C65">
        <f>IF(COUNTBLANK(B65)=1,"",'Automatic Scoresheet'!$A$106)</f>
      </c>
      <c r="D65" s="5">
        <f>IF(COUNTBLANK(B65)=1,"",'Automatic Scoresheet'!W110)</f>
      </c>
    </row>
    <row r="66" spans="1:4" ht="12.75">
      <c r="A66" s="27">
        <v>64</v>
      </c>
      <c r="B66">
        <f>IF('Automatic Scoresheet'!W111&gt;0,'Automatic Scoresheet'!B111,"")</f>
      </c>
      <c r="C66">
        <f>IF(COUNTBLANK(B66)=1,"",'Automatic Scoresheet'!$A$106)</f>
      </c>
      <c r="D66" s="5">
        <f>IF(COUNTBLANK(B66)=1,"",'Automatic Scoresheet'!W111)</f>
      </c>
    </row>
    <row r="67" spans="1:4" ht="12.75">
      <c r="A67" s="30">
        <v>65</v>
      </c>
      <c r="B67">
        <f>IF('Automatic Scoresheet'!W112&gt;0,'Automatic Scoresheet'!B112,"")</f>
      </c>
      <c r="C67">
        <f>IF(COUNTBLANK(B67)=1,"",'Automatic Scoresheet'!$A$106)</f>
      </c>
      <c r="D67" s="5">
        <f>IF(COUNTBLANK(B67)=1,"",'Automatic Scoresheet'!W112)</f>
      </c>
    </row>
    <row r="68" spans="1:4" ht="12.75">
      <c r="A68" s="30">
        <v>66</v>
      </c>
      <c r="B68">
        <f>IF('Automatic Scoresheet'!W116&gt;0,'Automatic Scoresheet'!B116,"")</f>
      </c>
      <c r="C68">
        <f>IF(COUNTBLANK(B68)=1,"",'Automatic Scoresheet'!$A$114)</f>
      </c>
      <c r="D68" s="5">
        <f>IF(COUNTBLANK(B68)=1,"",'Automatic Scoresheet'!W116)</f>
      </c>
    </row>
    <row r="69" spans="1:4" ht="12.75">
      <c r="A69" s="27">
        <v>67</v>
      </c>
      <c r="B69">
        <f>IF('Automatic Scoresheet'!W117&gt;0,'Automatic Scoresheet'!B117,"")</f>
      </c>
      <c r="C69">
        <f>IF(COUNTBLANK(B69)=1,"",'Automatic Scoresheet'!$A$114)</f>
      </c>
      <c r="D69" s="5">
        <f>IF(COUNTBLANK(B69)=1,"",'Automatic Scoresheet'!W117)</f>
      </c>
    </row>
    <row r="70" spans="1:4" ht="12.75">
      <c r="A70" s="30">
        <v>68</v>
      </c>
      <c r="B70">
        <f>IF('Automatic Scoresheet'!W118&gt;0,'Automatic Scoresheet'!B118,"")</f>
      </c>
      <c r="C70">
        <f>IF(COUNTBLANK(B70)=1,"",'Automatic Scoresheet'!$A$114)</f>
      </c>
      <c r="D70" s="5">
        <f>IF(COUNTBLANK(B70)=1,"",'Automatic Scoresheet'!W118)</f>
      </c>
    </row>
    <row r="71" spans="1:4" ht="12.75">
      <c r="A71" s="30">
        <v>69</v>
      </c>
      <c r="B71">
        <f>IF('Automatic Scoresheet'!W119&gt;0,'Automatic Scoresheet'!B119,"")</f>
      </c>
      <c r="C71">
        <f>IF(COUNTBLANK(B71)=1,"",'Automatic Scoresheet'!$A$114)</f>
      </c>
      <c r="D71" s="5">
        <f>IF(COUNTBLANK(B71)=1,"",'Automatic Scoresheet'!W119)</f>
      </c>
    </row>
    <row r="72" spans="1:4" ht="12.75">
      <c r="A72" s="27">
        <v>70</v>
      </c>
      <c r="B72">
        <f>IF('Automatic Scoresheet'!W120&gt;0,'Automatic Scoresheet'!B120,"")</f>
      </c>
      <c r="C72">
        <f>IF(COUNTBLANK(B72)=1,"",'Automatic Scoresheet'!$A$114)</f>
      </c>
      <c r="D72" s="5">
        <f>IF(COUNTBLANK(B72)=1,"",'Automatic Scoresheet'!W120)</f>
      </c>
    </row>
    <row r="73" spans="1:4" ht="12.75">
      <c r="A73" s="30">
        <v>71</v>
      </c>
      <c r="B73">
        <f>IF('Automatic Scoresheet'!W124&gt;0,'Automatic Scoresheet'!B124,"")</f>
      </c>
      <c r="C73">
        <f>IF(COUNTBLANK(B73)=1,"",'Automatic Scoresheet'!$A$90)</f>
      </c>
      <c r="D73" s="5">
        <f>IF(COUNTBLANK(B73)=1,"",'Automatic Scoresheet'!W124)</f>
      </c>
    </row>
    <row r="74" spans="1:4" ht="12.75">
      <c r="A74" s="30">
        <v>72</v>
      </c>
      <c r="B74">
        <f>IF('Automatic Scoresheet'!W125&gt;0,'Automatic Scoresheet'!B125,"")</f>
      </c>
      <c r="C74">
        <f>IF(COUNTBLANK(B74)=1,"",'Automatic Scoresheet'!$A$90)</f>
      </c>
      <c r="D74" s="5">
        <f>IF(COUNTBLANK(B74)=1,"",'Automatic Scoresheet'!W125)</f>
      </c>
    </row>
    <row r="75" spans="1:4" ht="12.75">
      <c r="A75" s="27">
        <v>73</v>
      </c>
      <c r="B75">
        <f>IF('Automatic Scoresheet'!W126&gt;0,'Automatic Scoresheet'!B126,"")</f>
      </c>
      <c r="C75">
        <f>IF(COUNTBLANK(B75)=1,"",'Automatic Scoresheet'!$A$90)</f>
      </c>
      <c r="D75" s="5">
        <f>IF(COUNTBLANK(B75)=1,"",'Automatic Scoresheet'!W126)</f>
      </c>
    </row>
    <row r="76" spans="1:4" ht="12.75">
      <c r="A76" s="30">
        <v>74</v>
      </c>
      <c r="B76">
        <f>IF('Automatic Scoresheet'!W127&gt;0,'Automatic Scoresheet'!B127,"")</f>
      </c>
      <c r="C76">
        <f>IF(COUNTBLANK(B76)=1,"",'Automatic Scoresheet'!$A$90)</f>
      </c>
      <c r="D76" s="5">
        <f>IF(COUNTBLANK(B76)=1,"",'Automatic Scoresheet'!W127)</f>
      </c>
    </row>
    <row r="77" spans="1:4" ht="12.75">
      <c r="A77" s="30">
        <v>75</v>
      </c>
      <c r="B77">
        <f>IF('Automatic Scoresheet'!W128&gt;0,'Automatic Scoresheet'!B128,"")</f>
      </c>
      <c r="C77">
        <f>IF(COUNTBLANK(B77)=1,"",'Automatic Scoresheet'!$A$90)</f>
      </c>
      <c r="D77" s="5">
        <f>IF(COUNTBLANK(B77)=1,"",'Automatic Scoresheet'!W128)</f>
      </c>
    </row>
    <row r="78" spans="1:4" ht="12.75">
      <c r="A78" s="27">
        <v>76</v>
      </c>
      <c r="B78">
        <f>IF('Automatic Scoresheet'!W132&gt;0,'Automatic Scoresheet'!B132,"")</f>
      </c>
      <c r="C78">
        <f>IF(COUNTBLANK(B78)=1,"",'Automatic Scoresheet'!$A$130)</f>
      </c>
      <c r="D78" s="5">
        <f>IF(COUNTBLANK(B78)=1,"",'Automatic Scoresheet'!W132)</f>
      </c>
    </row>
    <row r="79" spans="1:4" ht="12.75">
      <c r="A79" s="30">
        <v>77</v>
      </c>
      <c r="B79">
        <f>IF('Automatic Scoresheet'!W133&gt;0,'Automatic Scoresheet'!B133,"")</f>
      </c>
      <c r="C79">
        <f>IF(COUNTBLANK(B79)=1,"",'Automatic Scoresheet'!$A$130)</f>
      </c>
      <c r="D79" s="5">
        <f>IF(COUNTBLANK(B79)=1,"",'Automatic Scoresheet'!W133)</f>
      </c>
    </row>
    <row r="80" spans="1:4" ht="12.75">
      <c r="A80" s="30">
        <v>78</v>
      </c>
      <c r="B80">
        <f>IF('Automatic Scoresheet'!W134&gt;0,'Automatic Scoresheet'!B134,"")</f>
      </c>
      <c r="C80">
        <f>IF(COUNTBLANK(B80)=1,"",'Automatic Scoresheet'!$A$130)</f>
      </c>
      <c r="D80" s="5">
        <f>IF(COUNTBLANK(B80)=1,"",'Automatic Scoresheet'!W134)</f>
      </c>
    </row>
    <row r="81" spans="1:4" ht="12.75">
      <c r="A81" s="27">
        <v>79</v>
      </c>
      <c r="B81">
        <f>IF('Automatic Scoresheet'!W135&gt;0,'Automatic Scoresheet'!B135,"")</f>
      </c>
      <c r="C81">
        <f>IF(COUNTBLANK(B81)=1,"",'Automatic Scoresheet'!$A$130)</f>
      </c>
      <c r="D81" s="5">
        <f>IF(COUNTBLANK(B81)=1,"",'Automatic Scoresheet'!W135)</f>
      </c>
    </row>
    <row r="82" spans="1:4" ht="12.75">
      <c r="A82" s="30">
        <v>80</v>
      </c>
      <c r="B82">
        <f>IF('Automatic Scoresheet'!W136&gt;0,'Automatic Scoresheet'!B136,"")</f>
      </c>
      <c r="C82">
        <f>IF(COUNTBLANK(B82)=1,"",'Automatic Scoresheet'!$A$130)</f>
      </c>
      <c r="D82" s="5">
        <f>IF(COUNTBLANK(B82)=1,"",'Automatic Scoresheet'!W136)</f>
      </c>
    </row>
    <row r="83" spans="1:4" ht="12.75">
      <c r="A83" s="30">
        <v>81</v>
      </c>
      <c r="B83">
        <f>IF('Automatic Scoresheet'!W140&gt;0,'Automatic Scoresheet'!B140,"")</f>
      </c>
      <c r="C83">
        <f>IF(COUNTBLANK(B83)=1,"",'Automatic Scoresheet'!$A$138)</f>
      </c>
      <c r="D83" s="5">
        <f>IF(COUNTBLANK(B83)=1,"",'Automatic Scoresheet'!W140)</f>
      </c>
    </row>
    <row r="84" spans="1:4" ht="12.75">
      <c r="A84" s="27">
        <v>82</v>
      </c>
      <c r="B84">
        <f>IF('Automatic Scoresheet'!W141&gt;0,'Automatic Scoresheet'!B141,"")</f>
      </c>
      <c r="C84">
        <f>IF(COUNTBLANK(B84)=1,"",'Automatic Scoresheet'!$A$138)</f>
      </c>
      <c r="D84" s="5">
        <f>IF(COUNTBLANK(B84)=1,"",'Automatic Scoresheet'!W141)</f>
      </c>
    </row>
    <row r="85" spans="1:4" ht="12.75">
      <c r="A85" s="30">
        <v>83</v>
      </c>
      <c r="B85">
        <f>IF('Automatic Scoresheet'!W142&gt;0,'Automatic Scoresheet'!B142,"")</f>
      </c>
      <c r="C85">
        <f>IF(COUNTBLANK(B85)=1,"",'Automatic Scoresheet'!$A$138)</f>
      </c>
      <c r="D85" s="5">
        <f>IF(COUNTBLANK(B85)=1,"",'Automatic Scoresheet'!W142)</f>
      </c>
    </row>
    <row r="86" spans="1:4" ht="12.75">
      <c r="A86" s="30">
        <v>84</v>
      </c>
      <c r="B86">
        <f>IF('Automatic Scoresheet'!W143&gt;0,'Automatic Scoresheet'!B143,"")</f>
      </c>
      <c r="C86">
        <f>IF(COUNTBLANK(B86)=1,"",'Automatic Scoresheet'!$A$138)</f>
      </c>
      <c r="D86" s="5">
        <f>IF(COUNTBLANK(B86)=1,"",'Automatic Scoresheet'!W143)</f>
      </c>
    </row>
    <row r="87" spans="1:4" ht="12.75">
      <c r="A87" s="27">
        <v>85</v>
      </c>
      <c r="B87">
        <f>IF('Automatic Scoresheet'!W144&gt;0,'Automatic Scoresheet'!B144,"")</f>
      </c>
      <c r="C87">
        <f>IF(COUNTBLANK(B87)=1,"",'Automatic Scoresheet'!$A$138)</f>
      </c>
      <c r="D87" s="5">
        <f>IF(COUNTBLANK(B87)=1,"",'Automatic Scoresheet'!W144)</f>
      </c>
    </row>
    <row r="88" spans="1:4" ht="12.75">
      <c r="A88" s="30">
        <v>86</v>
      </c>
      <c r="B88">
        <f>IF('Automatic Scoresheet'!W148&gt;0,'Automatic Scoresheet'!B148,"")</f>
      </c>
      <c r="C88">
        <f>IF(COUNTBLANK(B88)=1,"",'Automatic Scoresheet'!$A$146)</f>
      </c>
      <c r="D88" s="5">
        <f>IF(COUNTBLANK(B88)=1,"",'Automatic Scoresheet'!W148)</f>
      </c>
    </row>
    <row r="89" spans="1:4" ht="12.75">
      <c r="A89" s="30">
        <v>87</v>
      </c>
      <c r="B89">
        <f>IF('Automatic Scoresheet'!W149&gt;0,'Automatic Scoresheet'!B149,"")</f>
      </c>
      <c r="C89">
        <f>IF(COUNTBLANK(B89)=1,"",'Automatic Scoresheet'!$A$146)</f>
      </c>
      <c r="D89" s="5">
        <f>IF(COUNTBLANK(B89)=1,"",'Automatic Scoresheet'!W149)</f>
      </c>
    </row>
    <row r="90" spans="1:4" ht="12.75">
      <c r="A90" s="27">
        <v>88</v>
      </c>
      <c r="B90">
        <f>IF('Automatic Scoresheet'!W150&gt;0,'Automatic Scoresheet'!B150,"")</f>
      </c>
      <c r="C90">
        <f>IF(COUNTBLANK(B90)=1,"",'Automatic Scoresheet'!$A$146)</f>
      </c>
      <c r="D90" s="5">
        <f>IF(COUNTBLANK(B90)=1,"",'Automatic Scoresheet'!W150)</f>
      </c>
    </row>
    <row r="91" spans="1:4" ht="12.75">
      <c r="A91" s="30">
        <v>89</v>
      </c>
      <c r="B91">
        <f>IF('Automatic Scoresheet'!W151&gt;0,'Automatic Scoresheet'!B151,"")</f>
      </c>
      <c r="C91">
        <f>IF(COUNTBLANK(B91)=1,"",'Automatic Scoresheet'!$A$146)</f>
      </c>
      <c r="D91" s="5">
        <f>IF(COUNTBLANK(B91)=1,"",'Automatic Scoresheet'!W151)</f>
      </c>
    </row>
    <row r="92" spans="1:4" ht="12.75">
      <c r="A92" s="30">
        <v>90</v>
      </c>
      <c r="B92">
        <f>IF('Automatic Scoresheet'!W152&gt;0,'Automatic Scoresheet'!B152,"")</f>
      </c>
      <c r="C92">
        <f>IF(COUNTBLANK(B92)=1,"",'Automatic Scoresheet'!$A$146)</f>
      </c>
      <c r="D92" s="5">
        <f>IF(COUNTBLANK(B92)=1,"",'Automatic Scoresheet'!W152)</f>
      </c>
    </row>
    <row r="93" spans="1:4" ht="12.75">
      <c r="A93" s="27">
        <v>91</v>
      </c>
      <c r="B93">
        <f>IF('Automatic Scoresheet'!W156&gt;0,'Automatic Scoresheet'!B156,"")</f>
      </c>
      <c r="C93">
        <f>IF(COUNTBLANK(B93)=1,"",'Automatic Scoresheet'!$A$154)</f>
      </c>
      <c r="D93" s="5">
        <f>IF(COUNTBLANK(B93)=1,"",'Automatic Scoresheet'!W156)</f>
      </c>
    </row>
    <row r="94" spans="1:4" ht="12.75">
      <c r="A94" s="30">
        <v>92</v>
      </c>
      <c r="B94">
        <f>IF('Automatic Scoresheet'!W157&gt;0,'Automatic Scoresheet'!B157,"")</f>
      </c>
      <c r="C94">
        <f>IF(COUNTBLANK(B94)=1,"",'Automatic Scoresheet'!$A$154)</f>
      </c>
      <c r="D94" s="5">
        <f>IF(COUNTBLANK(B94)=1,"",'Automatic Scoresheet'!W157)</f>
      </c>
    </row>
    <row r="95" spans="1:4" ht="12.75">
      <c r="A95" s="30">
        <v>93</v>
      </c>
      <c r="B95">
        <f>IF('Automatic Scoresheet'!W158&gt;0,'Automatic Scoresheet'!B158,"")</f>
      </c>
      <c r="C95">
        <f>IF(COUNTBLANK(B95)=1,"",'Automatic Scoresheet'!$A$154)</f>
      </c>
      <c r="D95" s="5">
        <f>IF(COUNTBLANK(B95)=1,"",'Automatic Scoresheet'!W158)</f>
      </c>
    </row>
    <row r="96" spans="1:4" ht="12.75">
      <c r="A96" s="27">
        <v>94</v>
      </c>
      <c r="B96">
        <f>IF('Automatic Scoresheet'!W159&gt;0,'Automatic Scoresheet'!B159,"")</f>
      </c>
      <c r="C96">
        <f>IF(COUNTBLANK(B96)=1,"",'Automatic Scoresheet'!$A$154)</f>
      </c>
      <c r="D96" s="5">
        <f>IF(COUNTBLANK(B96)=1,"",'Automatic Scoresheet'!W159)</f>
      </c>
    </row>
    <row r="97" spans="1:4" ht="12.75">
      <c r="A97" s="30">
        <v>95</v>
      </c>
      <c r="B97">
        <f>IF('Automatic Scoresheet'!W160&gt;0,'Automatic Scoresheet'!B160,"")</f>
      </c>
      <c r="C97">
        <f>IF(COUNTBLANK(B97)=1,"",'Automatic Scoresheet'!$A$154)</f>
      </c>
      <c r="D97" s="5">
        <f>IF(COUNTBLANK(B97)=1,"",'Automatic Scoresheet'!W160)</f>
      </c>
    </row>
    <row r="98" spans="1:4" ht="12.75">
      <c r="A98" s="30">
        <v>96</v>
      </c>
      <c r="B98">
        <f>IF('Automatic Scoresheet'!W164&gt;0,'Automatic Scoresheet'!B164,"")</f>
      </c>
      <c r="C98">
        <f>IF(COUNTBLANK(B98)=1,"",'Automatic Scoresheet'!$A$154)</f>
      </c>
      <c r="D98" s="5">
        <f>IF(COUNTBLANK(B98)=1,"",'Automatic Scoresheet'!W164)</f>
      </c>
    </row>
    <row r="99" spans="1:4" ht="12.75">
      <c r="A99" s="27">
        <v>97</v>
      </c>
      <c r="B99">
        <f>IF('Automatic Scoresheet'!W165&gt;0,'Automatic Scoresheet'!B165,"")</f>
      </c>
      <c r="C99">
        <f>IF(COUNTBLANK(B99)=1,"",'Automatic Scoresheet'!$A$162)</f>
      </c>
      <c r="D99" s="5">
        <f>IF(COUNTBLANK(B99)=1,"",'Automatic Scoresheet'!W165)</f>
      </c>
    </row>
    <row r="100" spans="1:4" ht="12.75">
      <c r="A100" s="30">
        <v>98</v>
      </c>
      <c r="B100">
        <f>IF('Automatic Scoresheet'!W166&gt;0,'Automatic Scoresheet'!B166,"")</f>
      </c>
      <c r="C100">
        <f>IF(COUNTBLANK(B100)=1,"",'Automatic Scoresheet'!$A$162)</f>
      </c>
      <c r="D100" s="5">
        <f>IF(COUNTBLANK(B100)=1,"",'Automatic Scoresheet'!W166)</f>
      </c>
    </row>
    <row r="101" spans="1:4" ht="12.75">
      <c r="A101" s="30">
        <v>99</v>
      </c>
      <c r="B101">
        <f>IF('Automatic Scoresheet'!W167&gt;0,'Automatic Scoresheet'!B167,"")</f>
      </c>
      <c r="C101">
        <f>IF(COUNTBLANK(B101)=1,"",'Automatic Scoresheet'!$A$162)</f>
      </c>
      <c r="D101" s="5">
        <f>IF(COUNTBLANK(B101)=1,"",'Automatic Scoresheet'!W167)</f>
      </c>
    </row>
    <row r="102" spans="1:4" ht="12.75">
      <c r="A102" s="27">
        <v>100</v>
      </c>
      <c r="B102">
        <f>IF('Automatic Scoresheet'!W168&gt;0,'Automatic Scoresheet'!B168,"")</f>
      </c>
      <c r="C102">
        <f>IF(COUNTBLANK(B102)=1,"",'Automatic Scoresheet'!$A$162)</f>
      </c>
      <c r="D102" s="5">
        <f>IF(COUNTBLANK(B102)=1,"",'Automatic Scoresheet'!W168)</f>
      </c>
    </row>
    <row r="103" spans="1:4" ht="12.75">
      <c r="A103" s="30">
        <v>101</v>
      </c>
      <c r="B103">
        <f>IF('Automatic Scoresheet'!W172&gt;0,'Automatic Scoresheet'!B172,"")</f>
      </c>
      <c r="C103">
        <f>IF(COUNTBLANK(B103)=1,"",'Automatic Scoresheet'!$A$170)</f>
      </c>
      <c r="D103" s="5">
        <f>IF(COUNTBLANK(B103)=1,"",'Automatic Scoresheet'!W172)</f>
      </c>
    </row>
    <row r="104" spans="1:4" ht="12.75">
      <c r="A104" s="30">
        <v>102</v>
      </c>
      <c r="B104">
        <f>IF('Automatic Scoresheet'!W173&gt;0,'Automatic Scoresheet'!B173,"")</f>
      </c>
      <c r="C104">
        <f>IF(COUNTBLANK(B104)=1,"",'Automatic Scoresheet'!$A$170)</f>
      </c>
      <c r="D104" s="5">
        <f>IF(COUNTBLANK(B104)=1,"",'Automatic Scoresheet'!W173)</f>
      </c>
    </row>
    <row r="105" spans="1:4" ht="12.75">
      <c r="A105" s="27">
        <v>103</v>
      </c>
      <c r="B105">
        <f>IF('Automatic Scoresheet'!W174&gt;0,'Automatic Scoresheet'!B174,"")</f>
      </c>
      <c r="C105">
        <f>IF(COUNTBLANK(B105)=1,"",'Automatic Scoresheet'!$A$170)</f>
      </c>
      <c r="D105" s="5">
        <f>IF(COUNTBLANK(B105)=1,"",'Automatic Scoresheet'!W174)</f>
      </c>
    </row>
    <row r="106" spans="1:4" ht="12.75">
      <c r="A106" s="30">
        <v>104</v>
      </c>
      <c r="B106">
        <f>IF('Automatic Scoresheet'!W175&gt;0,'Automatic Scoresheet'!B175,"")</f>
      </c>
      <c r="C106">
        <f>IF(COUNTBLANK(B106)=1,"",'Automatic Scoresheet'!$A$170)</f>
      </c>
      <c r="D106" s="5">
        <f>IF(COUNTBLANK(B106)=1,"",'Automatic Scoresheet'!W175)</f>
      </c>
    </row>
    <row r="107" spans="1:4" ht="12.75">
      <c r="A107" s="30">
        <v>105</v>
      </c>
      <c r="B107">
        <f>IF('Automatic Scoresheet'!W176&gt;0,'Automatic Scoresheet'!B176,"")</f>
      </c>
      <c r="C107">
        <f>IF(COUNTBLANK(B107)=1,"",'Automatic Scoresheet'!$A$170)</f>
      </c>
      <c r="D107" s="5">
        <f>IF(COUNTBLANK(B107)=1,"",'Automatic Scoresheet'!W176)</f>
      </c>
    </row>
    <row r="108" spans="1:4" ht="12.75">
      <c r="A108" s="27">
        <v>106</v>
      </c>
      <c r="B108">
        <f>IF('Automatic Scoresheet'!W180&gt;0,'Automatic Scoresheet'!B180,"")</f>
      </c>
      <c r="C108">
        <f>IF(COUNTBLANK(B108)=1,"",'Automatic Scoresheet'!$A$178)</f>
      </c>
      <c r="D108" s="5">
        <f>IF(COUNTBLANK(B108)=1,"",'Automatic Scoresheet'!W180)</f>
      </c>
    </row>
    <row r="109" spans="1:4" ht="12.75">
      <c r="A109" s="30">
        <v>107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30">
        <v>108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27">
        <v>109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110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30">
        <v>111</v>
      </c>
      <c r="B113">
        <f>IF('Automatic Scoresheet'!W188&gt;0,'Automatic Scoresheet'!B188,"")</f>
      </c>
      <c r="C113">
        <f>IF(COUNTBLANK(B113)=1,"",'Automatic Scoresheet'!$A$186)</f>
      </c>
      <c r="D113" s="5">
        <f>IF(COUNTBLANK(B113)=1,"",'Automatic Scoresheet'!W188)</f>
      </c>
    </row>
    <row r="114" spans="1:4" ht="12.75">
      <c r="A114" s="27">
        <v>112</v>
      </c>
      <c r="B114">
        <f>IF('Automatic Scoresheet'!W189&gt;0,'Automatic Scoresheet'!B189,"")</f>
      </c>
      <c r="C114">
        <f>IF(COUNTBLANK(B114)=1,"",'Automatic Scoresheet'!$A$186)</f>
      </c>
      <c r="D114" s="5">
        <f>IF(COUNTBLANK(B114)=1,"",'Automatic Scoresheet'!W189)</f>
      </c>
    </row>
    <row r="115" spans="1:4" ht="12.75">
      <c r="A115" s="30">
        <v>113</v>
      </c>
      <c r="B115">
        <f>IF('Automatic Scoresheet'!W190&gt;0,'Automatic Scoresheet'!B190,"")</f>
      </c>
      <c r="C115">
        <f>IF(COUNTBLANK(B115)=1,"",'Automatic Scoresheet'!$A$186)</f>
      </c>
      <c r="D115" s="5">
        <f>IF(COUNTBLANK(B115)=1,"",'Automatic Scoresheet'!W190)</f>
      </c>
    </row>
    <row r="116" spans="1:4" ht="12.75">
      <c r="A116" s="30">
        <v>114</v>
      </c>
      <c r="B116">
        <f>IF('Automatic Scoresheet'!W191&gt;0,'Automatic Scoresheet'!B191,"")</f>
      </c>
      <c r="C116">
        <f>IF(COUNTBLANK(B116)=1,"",'Automatic Scoresheet'!$A$186)</f>
      </c>
      <c r="D116" s="5">
        <f>IF(COUNTBLANK(B116)=1,"",'Automatic Scoresheet'!W191)</f>
      </c>
    </row>
    <row r="117" spans="1:4" ht="12.75">
      <c r="A117" s="27">
        <v>115</v>
      </c>
      <c r="B117">
        <f>IF('Automatic Scoresheet'!W192&gt;0,'Automatic Scoresheet'!B192,"")</f>
      </c>
      <c r="C117">
        <f>IF(COUNTBLANK(B117)=1,"",'Automatic Scoresheet'!$A$186)</f>
      </c>
      <c r="D117" s="5">
        <f>IF(COUNTBLANK(B117)=1,"",'Automatic Scoresheet'!W192)</f>
      </c>
    </row>
    <row r="118" spans="1:4" ht="12.75">
      <c r="A118" s="30">
        <v>116</v>
      </c>
      <c r="B118">
        <f>IF('Automatic Scoresheet'!W196&gt;0,'Automatic Scoresheet'!B196,"")</f>
      </c>
      <c r="C118">
        <f>IF(COUNTBLANK(B118)=1,"",'Automatic Scoresheet'!$A$194)</f>
      </c>
      <c r="D118" s="5">
        <f>IF(COUNTBLANK(B118)=1,"",'Automatic Scoresheet'!W196)</f>
      </c>
    </row>
    <row r="119" spans="1:4" ht="12.75">
      <c r="A119" s="30">
        <v>117</v>
      </c>
      <c r="B119">
        <f>IF('Automatic Scoresheet'!W197&gt;0,'Automatic Scoresheet'!B197,"")</f>
      </c>
      <c r="C119">
        <f>IF(COUNTBLANK(B119)=1,"",'Automatic Scoresheet'!$A$194)</f>
      </c>
      <c r="D119" s="5">
        <f>IF(COUNTBLANK(B119)=1,"",'Automatic Scoresheet'!W197)</f>
      </c>
    </row>
    <row r="120" spans="1:4" ht="12.75">
      <c r="A120" s="27">
        <v>118</v>
      </c>
      <c r="B120">
        <f>IF('Automatic Scoresheet'!W198&gt;0,'Automatic Scoresheet'!B198,"")</f>
      </c>
      <c r="C120">
        <f>IF(COUNTBLANK(B120)=1,"",'Automatic Scoresheet'!$A$194)</f>
      </c>
      <c r="D120" s="5">
        <f>IF(COUNTBLANK(B120)=1,"",'Automatic Scoresheet'!W198)</f>
      </c>
    </row>
    <row r="121" spans="1:4" ht="12.75">
      <c r="A121" s="30">
        <v>119</v>
      </c>
      <c r="B121">
        <f>IF('Automatic Scoresheet'!W199&gt;0,'Automatic Scoresheet'!B199,"")</f>
      </c>
      <c r="C121">
        <f>IF(COUNTBLANK(B121)=1,"",'Automatic Scoresheet'!$A$194)</f>
      </c>
      <c r="D121" s="5">
        <f>IF(COUNTBLANK(B121)=1,"",'Automatic Scoresheet'!W199)</f>
      </c>
    </row>
    <row r="122" spans="1:4" ht="12.75">
      <c r="A122" s="30">
        <v>120</v>
      </c>
      <c r="B122">
        <f>IF('Automatic Scoresheet'!W200&gt;0,'Automatic Scoresheet'!B200,"")</f>
      </c>
      <c r="C122">
        <f>IF(COUNTBLANK(B122)=1,"",'Automatic Scoresheet'!$A$194)</f>
      </c>
      <c r="D122" s="5">
        <f>IF(COUNTBLANK(B122)=1,"",'Automatic Scoresheet'!W200)</f>
      </c>
    </row>
    <row r="123" spans="1:4" ht="12.75">
      <c r="A123" s="27">
        <v>121</v>
      </c>
      <c r="B123">
        <f>IF('Automatic Scoresheet'!W204&gt;0,'Automatic Scoresheet'!B204,"")</f>
      </c>
      <c r="C123">
        <f>IF(COUNTBLANK(B123)=1,"",'Automatic Scoresheet'!$A$202)</f>
      </c>
      <c r="D123" s="5">
        <f>IF(COUNTBLANK(B123)=1,"",'Automatic Scoresheet'!W204)</f>
      </c>
    </row>
    <row r="124" spans="1:4" ht="12.75">
      <c r="A124" s="30">
        <v>122</v>
      </c>
      <c r="B124">
        <f>IF('Automatic Scoresheet'!W205&gt;0,'Automatic Scoresheet'!B205,"")</f>
      </c>
      <c r="C124">
        <f>IF(COUNTBLANK(B124)=1,"",'Automatic Scoresheet'!$A$202)</f>
      </c>
      <c r="D124" s="5">
        <f>IF(COUNTBLANK(B124)=1,"",'Automatic Scoresheet'!W205)</f>
      </c>
    </row>
    <row r="125" spans="1:4" ht="12.75">
      <c r="A125" s="30">
        <v>123</v>
      </c>
      <c r="B125">
        <f>IF('Automatic Scoresheet'!W206&gt;0,'Automatic Scoresheet'!B206,"")</f>
      </c>
      <c r="C125">
        <f>IF(COUNTBLANK(B125)=1,"",'Automatic Scoresheet'!$A$202)</f>
      </c>
      <c r="D125" s="5">
        <f>IF(COUNTBLANK(B125)=1,"",'Automatic Scoresheet'!W206)</f>
      </c>
    </row>
    <row r="126" spans="1:4" ht="12.75">
      <c r="A126" s="27">
        <v>124</v>
      </c>
      <c r="B126">
        <f>IF('Automatic Scoresheet'!W207&gt;0,'Automatic Scoresheet'!B207,"")</f>
      </c>
      <c r="C126">
        <f>IF(COUNTBLANK(B126)=1,"",'Automatic Scoresheet'!$A$202)</f>
      </c>
      <c r="D126" s="5">
        <f>IF(COUNTBLANK(B126)=1,"",'Automatic Scoresheet'!W207)</f>
      </c>
    </row>
    <row r="127" spans="1:4" ht="12.75">
      <c r="A127" s="30">
        <v>125</v>
      </c>
      <c r="B127">
        <f>IF('Automatic Scoresheet'!W208&gt;0,'Automatic Scoresheet'!B208,"")</f>
      </c>
      <c r="C127">
        <f>IF(COUNTBLANK(B127)=1,"",'Automatic Scoresheet'!$A$202)</f>
      </c>
      <c r="D127" s="5">
        <f>IF(COUNTBLANK(B127)=1,"",'Automatic Scoresheet'!W208)</f>
      </c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  <row r="342" ht="12.75">
      <c r="A342" s="27"/>
    </row>
    <row r="345" ht="12.75">
      <c r="A345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LClement</cp:lastModifiedBy>
  <cp:lastPrinted>2007-04-30T22:53:30Z</cp:lastPrinted>
  <dcterms:created xsi:type="dcterms:W3CDTF">2006-04-11T14:41:07Z</dcterms:created>
  <dcterms:modified xsi:type="dcterms:W3CDTF">2017-05-05T15:16:42Z</dcterms:modified>
  <cp:category/>
  <cp:version/>
  <cp:contentType/>
  <cp:contentStatus/>
</cp:coreProperties>
</file>