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5480" windowHeight="11640" activeTab="0"/>
  </bookViews>
  <sheets>
    <sheet name="All Teams and Individuals" sheetId="1" r:id="rId1"/>
    <sheet name="Teams" sheetId="2" r:id="rId2"/>
    <sheet name="Individuals" sheetId="3" r:id="rId3"/>
  </sheets>
  <definedNames/>
  <calcPr fullCalcOnLoad="1"/>
</workbook>
</file>

<file path=xl/sharedStrings.xml><?xml version="1.0" encoding="utf-8"?>
<sst xmlns="http://schemas.openxmlformats.org/spreadsheetml/2006/main" count="219" uniqueCount="193">
  <si>
    <t>FRONT</t>
  </si>
  <si>
    <t>Back</t>
  </si>
  <si>
    <t>Total</t>
  </si>
  <si>
    <t>TOTAL</t>
  </si>
  <si>
    <t>TEAM SCORE</t>
  </si>
  <si>
    <t>Cambridge</t>
  </si>
  <si>
    <t>Gregory Wagner</t>
  </si>
  <si>
    <t>Patrick Oates</t>
  </si>
  <si>
    <t>Sam Jeffery</t>
  </si>
  <si>
    <t>Shane Leadholm</t>
  </si>
  <si>
    <t>Chris Allen</t>
  </si>
  <si>
    <t>Columbus</t>
  </si>
  <si>
    <t>Alex Anton</t>
  </si>
  <si>
    <t>Nate Fletcher</t>
  </si>
  <si>
    <t>Tom Jahnke</t>
  </si>
  <si>
    <t>Billy Onheiber</t>
  </si>
  <si>
    <t>Ryan Clark</t>
  </si>
  <si>
    <t>Lake Mills</t>
  </si>
  <si>
    <t>Clayton Nass</t>
  </si>
  <si>
    <t>Justin Lambrecht</t>
  </si>
  <si>
    <t>Charlie Hastings</t>
  </si>
  <si>
    <t>Sam Zastrow</t>
  </si>
  <si>
    <t>Stephen Pooler</t>
  </si>
  <si>
    <t>Lakside</t>
  </si>
  <si>
    <t>Hunter Saloff</t>
  </si>
  <si>
    <t>Nathan Brunk</t>
  </si>
  <si>
    <t>Rob Snyder</t>
  </si>
  <si>
    <t>Craig Wilke</t>
  </si>
  <si>
    <t>Mitch Vomhof</t>
  </si>
  <si>
    <t>Lodi</t>
  </si>
  <si>
    <t>Tony Thaden</t>
  </si>
  <si>
    <t>Joey Hilgers</t>
  </si>
  <si>
    <t>Shawn Reinen</t>
  </si>
  <si>
    <t>Ben Ibinger</t>
  </si>
  <si>
    <t>Tyler Stoltenberg</t>
  </si>
  <si>
    <t>Luther Prep</t>
  </si>
  <si>
    <t>Caleb Pearson</t>
  </si>
  <si>
    <t>Kyle Bence</t>
  </si>
  <si>
    <t>Jon Schroeder</t>
  </si>
  <si>
    <t>Caleb Schultz</t>
  </si>
  <si>
    <t>Jacob Biebert</t>
  </si>
  <si>
    <t>New Glarus</t>
  </si>
  <si>
    <t>Alex Johnson</t>
  </si>
  <si>
    <t>Logan Lockard</t>
  </si>
  <si>
    <t>Justin Blumer</t>
  </si>
  <si>
    <t>Andrew Morland</t>
  </si>
  <si>
    <t>Jake Bast</t>
  </si>
  <si>
    <t>Corey Dyreson</t>
  </si>
  <si>
    <t>Joey Lawler</t>
  </si>
  <si>
    <t>Brian Gunderson</t>
  </si>
  <si>
    <t>Stuart Dybdahl</t>
  </si>
  <si>
    <t>Jared Brunner</t>
  </si>
  <si>
    <t>Wisc Heights</t>
  </si>
  <si>
    <t>ABUNDANT LIFE</t>
  </si>
  <si>
    <t>BARABOO</t>
  </si>
  <si>
    <t>BELOIT MEMORIAL</t>
  </si>
  <si>
    <t>DEFOREST</t>
  </si>
  <si>
    <t>EDGERTON</t>
  </si>
  <si>
    <t>EVANSVILLE</t>
  </si>
  <si>
    <t>FORT ATKINSON</t>
  </si>
  <si>
    <t>JANESVILLE CRAIG</t>
  </si>
  <si>
    <t>JEFFERSON</t>
  </si>
  <si>
    <t>MADISON LAFOLLETTE</t>
  </si>
  <si>
    <t>MADISON WEST</t>
  </si>
  <si>
    <t>MARQUETTE</t>
  </si>
  <si>
    <t>MCFARLAND</t>
  </si>
  <si>
    <t>MILTON</t>
  </si>
  <si>
    <t>MONONA GROVE</t>
  </si>
  <si>
    <t>MOUNT HOREB</t>
  </si>
  <si>
    <t>MONROE</t>
  </si>
  <si>
    <t>OREGON</t>
  </si>
  <si>
    <t>PORTAGE</t>
  </si>
  <si>
    <t>REEDSBURG</t>
  </si>
  <si>
    <t>STOUGHTON</t>
  </si>
  <si>
    <t>SAUK PRAIRIE</t>
  </si>
  <si>
    <t>SUN PRAIRIE</t>
  </si>
  <si>
    <t>WAUNAKEE</t>
  </si>
  <si>
    <t>WD</t>
  </si>
  <si>
    <t>Murphy</t>
  </si>
  <si>
    <t>Buerrera</t>
  </si>
  <si>
    <t>Werlein</t>
  </si>
  <si>
    <t>Burkle</t>
  </si>
  <si>
    <t>Meganck</t>
  </si>
  <si>
    <t>Simon</t>
  </si>
  <si>
    <t>Carrick</t>
  </si>
  <si>
    <t>Wagner</t>
  </si>
  <si>
    <t>Suchomel</t>
  </si>
  <si>
    <t>Kurtz</t>
  </si>
  <si>
    <t>Bradley</t>
  </si>
  <si>
    <t>Kindschi</t>
  </si>
  <si>
    <t>Novak</t>
  </si>
  <si>
    <t>Zimmerman</t>
  </si>
  <si>
    <t>Vieth</t>
  </si>
  <si>
    <t>Graffin</t>
  </si>
  <si>
    <t>Gardner</t>
  </si>
  <si>
    <t>Howell</t>
  </si>
  <si>
    <t>Schuh</t>
  </si>
  <si>
    <t>McLaury</t>
  </si>
  <si>
    <t>Brown</t>
  </si>
  <si>
    <t>Arneson</t>
  </si>
  <si>
    <t>Hamilton</t>
  </si>
  <si>
    <t>Fuhrmann</t>
  </si>
  <si>
    <t>Michel</t>
  </si>
  <si>
    <t>Thorn</t>
  </si>
  <si>
    <t>Brockley</t>
  </si>
  <si>
    <t>Wood</t>
  </si>
  <si>
    <t>Andersen</t>
  </si>
  <si>
    <t>Herwig</t>
  </si>
  <si>
    <t>Candell</t>
  </si>
  <si>
    <t>Roskos</t>
  </si>
  <si>
    <t>Klus</t>
  </si>
  <si>
    <t>Verhagen</t>
  </si>
  <si>
    <t>Kapalczynski</t>
  </si>
  <si>
    <t>Boeck</t>
  </si>
  <si>
    <t>Wilde</t>
  </si>
  <si>
    <t>Rogerson</t>
  </si>
  <si>
    <t>Krebs</t>
  </si>
  <si>
    <t>Becker</t>
  </si>
  <si>
    <t>Fager</t>
  </si>
  <si>
    <t>Crubaugh</t>
  </si>
  <si>
    <t>Leis</t>
  </si>
  <si>
    <t>Winkler</t>
  </si>
  <si>
    <t>Kealy</t>
  </si>
  <si>
    <t>Schroeckenthaler</t>
  </si>
  <si>
    <t>Sponem</t>
  </si>
  <si>
    <t>Koch</t>
  </si>
  <si>
    <t>Haase</t>
  </si>
  <si>
    <t>Edmonston</t>
  </si>
  <si>
    <t>Gray</t>
  </si>
  <si>
    <t>Nelson</t>
  </si>
  <si>
    <t>Pumilia</t>
  </si>
  <si>
    <t>Koppa</t>
  </si>
  <si>
    <t>Christianson</t>
  </si>
  <si>
    <t>Howery</t>
  </si>
  <si>
    <t>Moore</t>
  </si>
  <si>
    <t>Maurer</t>
  </si>
  <si>
    <t>Scheffel</t>
  </si>
  <si>
    <t>Semmann</t>
  </si>
  <si>
    <t>Ott</t>
  </si>
  <si>
    <t>Sagrillo</t>
  </si>
  <si>
    <t>Lutze</t>
  </si>
  <si>
    <t>Bro</t>
  </si>
  <si>
    <t>Rose</t>
  </si>
  <si>
    <t>Kuenzi</t>
  </si>
  <si>
    <t>Cranley</t>
  </si>
  <si>
    <t>INC</t>
  </si>
  <si>
    <t>Romero</t>
  </si>
  <si>
    <t>Cayer</t>
  </si>
  <si>
    <t>May</t>
  </si>
  <si>
    <t>Knight</t>
  </si>
  <si>
    <t>Albrecht</t>
  </si>
  <si>
    <t>Vogel</t>
  </si>
  <si>
    <t>Geyer</t>
  </si>
  <si>
    <t>Meyers</t>
  </si>
  <si>
    <t>Kuehl</t>
  </si>
  <si>
    <t>Kaufman</t>
  </si>
  <si>
    <t>Thomsen</t>
  </si>
  <si>
    <t>Salemi</t>
  </si>
  <si>
    <t>Schrader</t>
  </si>
  <si>
    <t>Lux</t>
  </si>
  <si>
    <t>Kent</t>
  </si>
  <si>
    <t>Valliancourt</t>
  </si>
  <si>
    <t>Schultz</t>
  </si>
  <si>
    <t>Larson</t>
  </si>
  <si>
    <t>Hurst</t>
  </si>
  <si>
    <t>Sunnes</t>
  </si>
  <si>
    <t>Updike</t>
  </si>
  <si>
    <t>Tortomasi</t>
  </si>
  <si>
    <t>Kessenich</t>
  </si>
  <si>
    <t>Johnson</t>
  </si>
  <si>
    <t>Forsting</t>
  </si>
  <si>
    <t>Wille</t>
  </si>
  <si>
    <t>Fox</t>
  </si>
  <si>
    <t>Erickson</t>
  </si>
  <si>
    <t>Hepfinger</t>
  </si>
  <si>
    <t>Zierath</t>
  </si>
  <si>
    <t>Yadav</t>
  </si>
  <si>
    <t>Maier</t>
  </si>
  <si>
    <t>Rollins</t>
  </si>
  <si>
    <t>Dersham</t>
  </si>
  <si>
    <t>Hinz</t>
  </si>
  <si>
    <t>Newman</t>
  </si>
  <si>
    <t>Anderson</t>
  </si>
  <si>
    <t>Rath</t>
  </si>
  <si>
    <t>Klobucar</t>
  </si>
  <si>
    <t>Davis</t>
  </si>
  <si>
    <t>Jensen</t>
  </si>
  <si>
    <t>Wright</t>
  </si>
  <si>
    <t>Polglaze</t>
  </si>
  <si>
    <t>Unger</t>
  </si>
  <si>
    <t>Ray</t>
  </si>
  <si>
    <t>Brethouwer</t>
  </si>
  <si>
    <t>Doucette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</si>
</sst>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@Batang"/>
      <family val="1"/>
    </font>
    <font>
      <b/>
      <sz val="16"/>
      <name val="@Batang"/>
      <family val="1"/>
    </font>
    <font>
      <b/>
      <sz val="12"/>
      <name val="@Batang"/>
      <family val="1"/>
    </font>
    <font>
      <b/>
      <sz val="8"/>
      <name val="@Batang"/>
      <family val="1"/>
    </font>
    <font>
      <b/>
      <sz val="8"/>
      <name val="Arial"/>
      <family val="2"/>
    </font>
    <font>
      <sz val="8"/>
      <name val="Arial"/>
      <family val="0"/>
    </font>
    <font>
      <sz val="8"/>
      <name val="@Batang"/>
      <family val="1"/>
    </font>
    <font>
      <sz val="12"/>
      <name val="@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 locked="0"/>
    </xf>
    <xf numFmtId="0" fontId="8" fillId="3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8"/>
  <sheetViews>
    <sheetView tabSelected="1" zoomScalePageLayoutView="0" workbookViewId="0" topLeftCell="A168">
      <selection activeCell="AB27" sqref="AB27"/>
    </sheetView>
  </sheetViews>
  <sheetFormatPr defaultColWidth="9.140625" defaultRowHeight="12.75"/>
  <cols>
    <col min="1" max="1" width="14.421875" style="9" customWidth="1"/>
    <col min="2" max="10" width="4.57421875" style="10" customWidth="1"/>
    <col min="11" max="11" width="7.140625" style="12" customWidth="1"/>
    <col min="12" max="20" width="4.57421875" style="10" customWidth="1"/>
    <col min="21" max="21" width="7.140625" style="12" customWidth="1"/>
    <col min="22" max="22" width="7.7109375" style="12" customWidth="1"/>
    <col min="23" max="23" width="5.00390625" style="8" customWidth="1"/>
    <col min="24" max="16384" width="9.140625" style="8" customWidth="1"/>
  </cols>
  <sheetData>
    <row r="2" spans="1:22" ht="11.25">
      <c r="A2" s="6" t="s">
        <v>53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11" t="s">
        <v>0</v>
      </c>
      <c r="L2" s="7">
        <v>1</v>
      </c>
      <c r="M2" s="7">
        <v>2</v>
      </c>
      <c r="N2" s="7">
        <v>3</v>
      </c>
      <c r="O2" s="7">
        <v>4</v>
      </c>
      <c r="P2" s="7">
        <v>5</v>
      </c>
      <c r="Q2" s="7">
        <v>6</v>
      </c>
      <c r="R2" s="7">
        <v>7</v>
      </c>
      <c r="S2" s="7">
        <v>8</v>
      </c>
      <c r="T2" s="7">
        <v>9</v>
      </c>
      <c r="U2" s="11" t="s">
        <v>1</v>
      </c>
      <c r="V2" s="11" t="s">
        <v>2</v>
      </c>
    </row>
    <row r="3" spans="1:22" ht="11.25">
      <c r="A3" s="9" t="s">
        <v>174</v>
      </c>
      <c r="B3" s="10">
        <v>5</v>
      </c>
      <c r="C3" s="10">
        <v>4</v>
      </c>
      <c r="D3" s="10">
        <v>6</v>
      </c>
      <c r="E3" s="10">
        <v>5</v>
      </c>
      <c r="F3" s="10">
        <v>4</v>
      </c>
      <c r="G3" s="10">
        <v>5</v>
      </c>
      <c r="H3" s="10">
        <v>3</v>
      </c>
      <c r="I3" s="10">
        <v>7</v>
      </c>
      <c r="J3" s="10">
        <v>6</v>
      </c>
      <c r="K3" s="12">
        <f>SUM(B3:J3)</f>
        <v>45</v>
      </c>
      <c r="L3" s="10">
        <v>5</v>
      </c>
      <c r="M3" s="10">
        <v>4</v>
      </c>
      <c r="N3" s="10">
        <v>7</v>
      </c>
      <c r="O3" s="10">
        <v>4</v>
      </c>
      <c r="P3" s="10">
        <v>4</v>
      </c>
      <c r="Q3" s="10">
        <v>9</v>
      </c>
      <c r="R3" s="10">
        <v>3</v>
      </c>
      <c r="S3" s="10">
        <v>4</v>
      </c>
      <c r="T3" s="10">
        <v>7</v>
      </c>
      <c r="U3" s="12">
        <f>SUM(L3:T3)</f>
        <v>47</v>
      </c>
      <c r="V3" s="12">
        <f>K3+U3</f>
        <v>92</v>
      </c>
    </row>
    <row r="4" spans="1:22" ht="11.25">
      <c r="A4" s="9" t="s">
        <v>175</v>
      </c>
      <c r="B4" s="10">
        <v>3</v>
      </c>
      <c r="C4" s="10">
        <v>3</v>
      </c>
      <c r="D4" s="10">
        <v>6</v>
      </c>
      <c r="E4" s="10">
        <v>5</v>
      </c>
      <c r="F4" s="10">
        <v>4</v>
      </c>
      <c r="G4" s="10">
        <v>6</v>
      </c>
      <c r="H4" s="10">
        <v>3</v>
      </c>
      <c r="I4" s="10">
        <v>5</v>
      </c>
      <c r="J4" s="10">
        <v>6</v>
      </c>
      <c r="K4" s="12">
        <f aca="true" t="shared" si="0" ref="K4:K65">SUM(B4:J4)</f>
        <v>41</v>
      </c>
      <c r="L4" s="10">
        <v>4</v>
      </c>
      <c r="M4" s="10">
        <v>5</v>
      </c>
      <c r="N4" s="10">
        <v>6</v>
      </c>
      <c r="O4" s="10">
        <v>2</v>
      </c>
      <c r="P4" s="10">
        <v>5</v>
      </c>
      <c r="Q4" s="10">
        <v>8</v>
      </c>
      <c r="R4" s="10">
        <v>5</v>
      </c>
      <c r="S4" s="10">
        <v>3</v>
      </c>
      <c r="T4" s="10">
        <v>7</v>
      </c>
      <c r="U4" s="12">
        <f aca="true" t="shared" si="1" ref="U4:U65">SUM(L4:T4)</f>
        <v>45</v>
      </c>
      <c r="V4" s="12">
        <f>K4+U4</f>
        <v>86</v>
      </c>
    </row>
    <row r="5" spans="1:23" ht="11.25">
      <c r="A5" s="9" t="s">
        <v>176</v>
      </c>
      <c r="B5" s="10">
        <v>5</v>
      </c>
      <c r="C5" s="10">
        <v>4</v>
      </c>
      <c r="D5" s="10">
        <v>7</v>
      </c>
      <c r="E5" s="10">
        <v>5</v>
      </c>
      <c r="F5" s="10">
        <v>4</v>
      </c>
      <c r="G5" s="10">
        <v>6</v>
      </c>
      <c r="H5" s="10">
        <v>4</v>
      </c>
      <c r="I5" s="10">
        <v>4</v>
      </c>
      <c r="J5" s="10">
        <v>5</v>
      </c>
      <c r="K5" s="12">
        <f t="shared" si="0"/>
        <v>44</v>
      </c>
      <c r="L5" s="10">
        <v>3</v>
      </c>
      <c r="M5" s="10">
        <v>5</v>
      </c>
      <c r="N5" s="10">
        <v>5</v>
      </c>
      <c r="O5" s="10">
        <v>5</v>
      </c>
      <c r="P5" s="10">
        <v>4</v>
      </c>
      <c r="Q5" s="10">
        <v>6</v>
      </c>
      <c r="R5" s="10">
        <v>5</v>
      </c>
      <c r="S5" s="10">
        <v>4</v>
      </c>
      <c r="T5" s="10">
        <v>6</v>
      </c>
      <c r="U5" s="12">
        <f t="shared" si="1"/>
        <v>43</v>
      </c>
      <c r="V5" s="12">
        <f aca="true" t="shared" si="2" ref="V5:V65">K5+U5</f>
        <v>87</v>
      </c>
      <c r="W5" s="15">
        <f>SUM(V3:V7)-MAX(V3:V7)</f>
        <v>351</v>
      </c>
    </row>
    <row r="6" spans="1:22" ht="11.25">
      <c r="A6" s="9" t="s">
        <v>177</v>
      </c>
      <c r="B6" s="10">
        <v>5</v>
      </c>
      <c r="C6" s="10">
        <v>5</v>
      </c>
      <c r="D6" s="10">
        <v>6</v>
      </c>
      <c r="E6" s="10">
        <v>6</v>
      </c>
      <c r="F6" s="10">
        <v>4</v>
      </c>
      <c r="G6" s="10">
        <v>4</v>
      </c>
      <c r="H6" s="10">
        <v>3</v>
      </c>
      <c r="I6" s="10">
        <v>6</v>
      </c>
      <c r="J6" s="10">
        <v>5</v>
      </c>
      <c r="K6" s="12">
        <f t="shared" si="0"/>
        <v>44</v>
      </c>
      <c r="L6" s="10">
        <v>3</v>
      </c>
      <c r="M6" s="10">
        <v>6</v>
      </c>
      <c r="N6" s="10">
        <v>6</v>
      </c>
      <c r="O6" s="10">
        <v>5</v>
      </c>
      <c r="P6" s="10">
        <v>5</v>
      </c>
      <c r="Q6" s="10">
        <v>5</v>
      </c>
      <c r="R6" s="10">
        <v>5</v>
      </c>
      <c r="S6" s="10">
        <v>3</v>
      </c>
      <c r="T6" s="10">
        <v>6</v>
      </c>
      <c r="U6" s="12">
        <f t="shared" si="1"/>
        <v>44</v>
      </c>
      <c r="V6" s="12">
        <f t="shared" si="2"/>
        <v>88</v>
      </c>
    </row>
    <row r="7" spans="1:22" ht="11.25">
      <c r="A7" s="9" t="s">
        <v>178</v>
      </c>
      <c r="K7" s="12">
        <f t="shared" si="0"/>
        <v>0</v>
      </c>
      <c r="U7" s="12">
        <f t="shared" si="1"/>
        <v>0</v>
      </c>
      <c r="V7" s="12">
        <v>90</v>
      </c>
    </row>
    <row r="8" spans="1:22" ht="11.25">
      <c r="A8" s="14" t="s">
        <v>3</v>
      </c>
      <c r="K8" s="13">
        <f>SUM(K3:K7)</f>
        <v>174</v>
      </c>
      <c r="U8" s="13">
        <f>SUM(U3:U7)</f>
        <v>179</v>
      </c>
      <c r="V8" s="13">
        <f>SUM(K8,U8)</f>
        <v>353</v>
      </c>
    </row>
    <row r="10" spans="1:17" ht="11.25">
      <c r="A10" s="6" t="s">
        <v>54</v>
      </c>
      <c r="Q10" s="7"/>
    </row>
    <row r="11" spans="1:22" ht="11.25">
      <c r="A11" s="9" t="s">
        <v>179</v>
      </c>
      <c r="K11" s="12">
        <f>SUM(B11:J11)</f>
        <v>0</v>
      </c>
      <c r="U11" s="12">
        <f t="shared" si="1"/>
        <v>0</v>
      </c>
      <c r="V11" s="12">
        <v>77</v>
      </c>
    </row>
    <row r="12" spans="1:22" ht="11.25">
      <c r="A12" s="9" t="s">
        <v>180</v>
      </c>
      <c r="B12" s="10">
        <v>4</v>
      </c>
      <c r="C12" s="10">
        <v>4</v>
      </c>
      <c r="D12" s="10">
        <v>7</v>
      </c>
      <c r="E12" s="10">
        <v>6</v>
      </c>
      <c r="F12" s="10">
        <v>4</v>
      </c>
      <c r="G12" s="10">
        <v>5</v>
      </c>
      <c r="H12" s="10">
        <v>4</v>
      </c>
      <c r="I12" s="10">
        <v>5</v>
      </c>
      <c r="J12" s="10">
        <v>6</v>
      </c>
      <c r="K12" s="12">
        <f t="shared" si="0"/>
        <v>45</v>
      </c>
      <c r="L12" s="10">
        <v>3</v>
      </c>
      <c r="M12" s="10">
        <v>6</v>
      </c>
      <c r="N12" s="10">
        <v>5</v>
      </c>
      <c r="O12" s="10">
        <v>3</v>
      </c>
      <c r="P12" s="10">
        <v>4</v>
      </c>
      <c r="Q12" s="10">
        <v>5</v>
      </c>
      <c r="R12" s="10">
        <v>5</v>
      </c>
      <c r="S12" s="10">
        <v>4</v>
      </c>
      <c r="T12" s="10">
        <v>7</v>
      </c>
      <c r="U12" s="12">
        <f t="shared" si="1"/>
        <v>42</v>
      </c>
      <c r="V12" s="12">
        <f t="shared" si="2"/>
        <v>87</v>
      </c>
    </row>
    <row r="13" spans="1:23" ht="11.25">
      <c r="A13" s="9" t="s">
        <v>181</v>
      </c>
      <c r="K13" s="12">
        <f t="shared" si="0"/>
        <v>0</v>
      </c>
      <c r="U13" s="12">
        <f t="shared" si="1"/>
        <v>0</v>
      </c>
      <c r="V13" s="12">
        <v>93</v>
      </c>
      <c r="W13" s="15">
        <f>SUM(V11:V15)-MAX(V11:V15)</f>
        <v>352</v>
      </c>
    </row>
    <row r="14" spans="1:22" ht="11.25">
      <c r="A14" s="9" t="s">
        <v>182</v>
      </c>
      <c r="B14" s="10">
        <v>5</v>
      </c>
      <c r="C14" s="10">
        <v>5</v>
      </c>
      <c r="D14" s="10">
        <v>6</v>
      </c>
      <c r="E14" s="10">
        <v>5</v>
      </c>
      <c r="F14" s="10">
        <v>5</v>
      </c>
      <c r="G14" s="10">
        <v>4</v>
      </c>
      <c r="H14" s="10">
        <v>4</v>
      </c>
      <c r="I14" s="10">
        <v>5</v>
      </c>
      <c r="J14" s="10">
        <v>5</v>
      </c>
      <c r="K14" s="12">
        <f t="shared" si="0"/>
        <v>44</v>
      </c>
      <c r="L14" s="10">
        <v>6</v>
      </c>
      <c r="M14" s="10">
        <v>5</v>
      </c>
      <c r="N14" s="10">
        <v>5</v>
      </c>
      <c r="O14" s="10">
        <v>6</v>
      </c>
      <c r="P14" s="10">
        <v>6</v>
      </c>
      <c r="Q14" s="10">
        <v>6</v>
      </c>
      <c r="R14" s="10">
        <v>7</v>
      </c>
      <c r="S14" s="10">
        <v>4</v>
      </c>
      <c r="T14" s="10">
        <v>6</v>
      </c>
      <c r="U14" s="12">
        <f t="shared" si="1"/>
        <v>51</v>
      </c>
      <c r="V14" s="12">
        <f t="shared" si="2"/>
        <v>95</v>
      </c>
    </row>
    <row r="15" spans="1:22" ht="11.25">
      <c r="A15" s="9" t="s">
        <v>183</v>
      </c>
      <c r="K15" s="12">
        <f t="shared" si="0"/>
        <v>0</v>
      </c>
      <c r="U15" s="12">
        <f t="shared" si="1"/>
        <v>0</v>
      </c>
      <c r="V15" s="12">
        <v>96</v>
      </c>
    </row>
    <row r="16" spans="1:22" ht="11.25">
      <c r="A16" s="14" t="s">
        <v>3</v>
      </c>
      <c r="K16" s="13">
        <f>SUM(K10:K15)</f>
        <v>89</v>
      </c>
      <c r="U16" s="13">
        <f>SUM(U11:U15)</f>
        <v>93</v>
      </c>
      <c r="V16" s="13">
        <f>SUM(K16,U16)</f>
        <v>182</v>
      </c>
    </row>
    <row r="18" ht="11.25">
      <c r="A18" s="6" t="s">
        <v>55</v>
      </c>
    </row>
    <row r="19" spans="1:22" ht="11.25">
      <c r="A19" s="9" t="s">
        <v>184</v>
      </c>
      <c r="B19" s="10">
        <v>4</v>
      </c>
      <c r="C19" s="10">
        <v>3</v>
      </c>
      <c r="D19" s="10">
        <v>4</v>
      </c>
      <c r="E19" s="10">
        <v>5</v>
      </c>
      <c r="F19" s="10">
        <v>2</v>
      </c>
      <c r="G19" s="10">
        <v>4</v>
      </c>
      <c r="H19" s="10">
        <v>3</v>
      </c>
      <c r="I19" s="10">
        <v>5</v>
      </c>
      <c r="J19" s="10">
        <v>5</v>
      </c>
      <c r="K19" s="12">
        <f t="shared" si="0"/>
        <v>35</v>
      </c>
      <c r="L19" s="10">
        <v>4</v>
      </c>
      <c r="M19" s="10">
        <v>4</v>
      </c>
      <c r="N19" s="10">
        <v>5</v>
      </c>
      <c r="O19" s="10">
        <v>4</v>
      </c>
      <c r="P19" s="10">
        <v>4</v>
      </c>
      <c r="Q19" s="10">
        <v>5</v>
      </c>
      <c r="R19" s="10">
        <v>5</v>
      </c>
      <c r="S19" s="10">
        <v>3</v>
      </c>
      <c r="T19" s="10">
        <v>4</v>
      </c>
      <c r="U19" s="12">
        <f t="shared" si="1"/>
        <v>38</v>
      </c>
      <c r="V19" s="12">
        <f t="shared" si="2"/>
        <v>73</v>
      </c>
    </row>
    <row r="20" spans="1:22" ht="11.25">
      <c r="A20" s="9" t="s">
        <v>185</v>
      </c>
      <c r="K20" s="12">
        <f t="shared" si="0"/>
        <v>0</v>
      </c>
      <c r="U20" s="12">
        <f t="shared" si="1"/>
        <v>0</v>
      </c>
      <c r="V20" s="12">
        <v>91</v>
      </c>
    </row>
    <row r="21" spans="1:23" ht="11.25">
      <c r="A21" s="9" t="s">
        <v>186</v>
      </c>
      <c r="K21" s="12">
        <f t="shared" si="0"/>
        <v>0</v>
      </c>
      <c r="U21" s="12">
        <f t="shared" si="1"/>
        <v>0</v>
      </c>
      <c r="V21" s="12">
        <v>106</v>
      </c>
      <c r="W21" s="15">
        <f>SUM(V19:V23)-MAX(V19:V23)</f>
        <v>348</v>
      </c>
    </row>
    <row r="22" spans="1:22" ht="11.25">
      <c r="A22" s="9" t="s">
        <v>187</v>
      </c>
      <c r="K22" s="12">
        <f t="shared" si="0"/>
        <v>0</v>
      </c>
      <c r="U22" s="12">
        <f t="shared" si="1"/>
        <v>0</v>
      </c>
      <c r="V22" s="12">
        <v>96</v>
      </c>
    </row>
    <row r="23" spans="1:22" ht="11.25">
      <c r="A23" s="9" t="s">
        <v>188</v>
      </c>
      <c r="K23" s="12">
        <f t="shared" si="0"/>
        <v>0</v>
      </c>
      <c r="U23" s="12">
        <f t="shared" si="1"/>
        <v>0</v>
      </c>
      <c r="V23" s="12">
        <v>88</v>
      </c>
    </row>
    <row r="24" spans="1:22" ht="11.25">
      <c r="A24" s="14" t="s">
        <v>3</v>
      </c>
      <c r="K24" s="13">
        <f>SUM(K18:K23)</f>
        <v>35</v>
      </c>
      <c r="U24" s="13">
        <f>SUM(U19:U23)</f>
        <v>38</v>
      </c>
      <c r="V24" s="13">
        <f>SUM(K24,U24)</f>
        <v>73</v>
      </c>
    </row>
    <row r="26" ht="11.25">
      <c r="A26" s="6" t="s">
        <v>56</v>
      </c>
    </row>
    <row r="27" spans="1:22" ht="11.25">
      <c r="A27" s="9" t="s">
        <v>189</v>
      </c>
      <c r="B27" s="10">
        <v>4</v>
      </c>
      <c r="C27" s="10">
        <v>2</v>
      </c>
      <c r="D27" s="10">
        <v>5</v>
      </c>
      <c r="E27" s="10">
        <v>5</v>
      </c>
      <c r="F27" s="10">
        <v>3</v>
      </c>
      <c r="G27" s="10">
        <v>4</v>
      </c>
      <c r="H27" s="10">
        <v>3</v>
      </c>
      <c r="I27" s="10">
        <v>5</v>
      </c>
      <c r="J27" s="10">
        <v>6</v>
      </c>
      <c r="K27" s="12">
        <f t="shared" si="0"/>
        <v>37</v>
      </c>
      <c r="L27" s="10">
        <v>4</v>
      </c>
      <c r="M27" s="10">
        <v>4</v>
      </c>
      <c r="N27" s="10">
        <v>4</v>
      </c>
      <c r="O27" s="10">
        <v>4</v>
      </c>
      <c r="P27" s="10">
        <v>4</v>
      </c>
      <c r="Q27" s="10">
        <v>5</v>
      </c>
      <c r="R27" s="10">
        <v>4</v>
      </c>
      <c r="S27" s="10">
        <v>3</v>
      </c>
      <c r="T27" s="10">
        <v>5</v>
      </c>
      <c r="U27" s="12">
        <f t="shared" si="1"/>
        <v>37</v>
      </c>
      <c r="V27" s="12">
        <f t="shared" si="2"/>
        <v>74</v>
      </c>
    </row>
    <row r="28" spans="1:22" ht="11.25">
      <c r="A28" s="9" t="s">
        <v>190</v>
      </c>
      <c r="K28" s="12">
        <f t="shared" si="0"/>
        <v>0</v>
      </c>
      <c r="U28" s="12">
        <f t="shared" si="1"/>
        <v>0</v>
      </c>
      <c r="V28" s="12">
        <v>79</v>
      </c>
    </row>
    <row r="29" spans="1:23" ht="11.25">
      <c r="A29" s="9" t="s">
        <v>191</v>
      </c>
      <c r="K29" s="12">
        <f t="shared" si="0"/>
        <v>0</v>
      </c>
      <c r="U29" s="12">
        <f t="shared" si="1"/>
        <v>0</v>
      </c>
      <c r="V29" s="12">
        <v>84</v>
      </c>
      <c r="W29" s="15">
        <f>SUM(V27:V31)-MAX(V27:V31)</f>
        <v>326</v>
      </c>
    </row>
    <row r="30" spans="1:22" ht="11.25">
      <c r="A30" s="9" t="s">
        <v>192</v>
      </c>
      <c r="B30" s="10">
        <v>5</v>
      </c>
      <c r="C30" s="10">
        <v>3</v>
      </c>
      <c r="D30" s="10">
        <v>7</v>
      </c>
      <c r="E30" s="10">
        <v>4</v>
      </c>
      <c r="F30" s="10">
        <v>4</v>
      </c>
      <c r="G30" s="10">
        <v>6</v>
      </c>
      <c r="H30" s="10">
        <v>3</v>
      </c>
      <c r="I30" s="10">
        <v>5</v>
      </c>
      <c r="J30" s="10">
        <v>6</v>
      </c>
      <c r="K30" s="12">
        <f t="shared" si="0"/>
        <v>43</v>
      </c>
      <c r="L30" s="10">
        <v>3</v>
      </c>
      <c r="M30" s="10">
        <v>6</v>
      </c>
      <c r="N30" s="10">
        <v>4</v>
      </c>
      <c r="O30" s="10">
        <v>3</v>
      </c>
      <c r="P30" s="10">
        <v>6</v>
      </c>
      <c r="Q30" s="10">
        <v>5</v>
      </c>
      <c r="R30" s="10">
        <v>5</v>
      </c>
      <c r="S30" s="10">
        <v>5</v>
      </c>
      <c r="T30" s="10">
        <v>9</v>
      </c>
      <c r="U30" s="12">
        <f t="shared" si="1"/>
        <v>46</v>
      </c>
      <c r="V30" s="12">
        <f t="shared" si="2"/>
        <v>89</v>
      </c>
    </row>
    <row r="31" spans="1:22" ht="11.25">
      <c r="A31" s="9" t="s">
        <v>191</v>
      </c>
      <c r="K31" s="12">
        <f t="shared" si="0"/>
        <v>0</v>
      </c>
      <c r="U31" s="12">
        <f t="shared" si="1"/>
        <v>0</v>
      </c>
      <c r="V31" s="12">
        <v>90</v>
      </c>
    </row>
    <row r="32" spans="1:22" ht="11.25">
      <c r="A32" s="14" t="s">
        <v>3</v>
      </c>
      <c r="K32" s="13">
        <f>SUM(K26:K31)</f>
        <v>80</v>
      </c>
      <c r="U32" s="13">
        <f>SUM(U27:U31)</f>
        <v>83</v>
      </c>
      <c r="V32" s="13">
        <f>SUM(K32,U32)</f>
        <v>163</v>
      </c>
    </row>
    <row r="34" ht="11.25">
      <c r="A34" s="6" t="s">
        <v>57</v>
      </c>
    </row>
    <row r="35" spans="1:22" ht="11.25">
      <c r="A35" s="9" t="s">
        <v>169</v>
      </c>
      <c r="K35" s="12">
        <f t="shared" si="0"/>
        <v>0</v>
      </c>
      <c r="U35" s="12">
        <f t="shared" si="1"/>
        <v>0</v>
      </c>
      <c r="V35" s="12">
        <v>83</v>
      </c>
    </row>
    <row r="36" spans="1:22" ht="11.25">
      <c r="A36" s="9" t="s">
        <v>170</v>
      </c>
      <c r="B36" s="10">
        <v>5</v>
      </c>
      <c r="C36" s="10">
        <v>5</v>
      </c>
      <c r="D36" s="10">
        <v>6</v>
      </c>
      <c r="E36" s="10">
        <v>5</v>
      </c>
      <c r="F36" s="10">
        <v>4</v>
      </c>
      <c r="G36" s="10">
        <v>5</v>
      </c>
      <c r="H36" s="10">
        <v>3</v>
      </c>
      <c r="I36" s="10">
        <v>4</v>
      </c>
      <c r="J36" s="10">
        <v>5</v>
      </c>
      <c r="K36" s="12">
        <f t="shared" si="0"/>
        <v>42</v>
      </c>
      <c r="L36" s="10">
        <v>3</v>
      </c>
      <c r="M36" s="10">
        <v>4</v>
      </c>
      <c r="N36" s="10">
        <v>5</v>
      </c>
      <c r="O36" s="10">
        <v>4</v>
      </c>
      <c r="P36" s="10">
        <v>5</v>
      </c>
      <c r="Q36" s="10">
        <v>5</v>
      </c>
      <c r="R36" s="10">
        <v>5</v>
      </c>
      <c r="S36" s="10">
        <v>5</v>
      </c>
      <c r="T36" s="10">
        <v>5</v>
      </c>
      <c r="U36" s="12">
        <f t="shared" si="1"/>
        <v>41</v>
      </c>
      <c r="V36" s="12">
        <f t="shared" si="2"/>
        <v>83</v>
      </c>
    </row>
    <row r="37" spans="1:23" ht="11.25">
      <c r="A37" s="9" t="s">
        <v>171</v>
      </c>
      <c r="K37" s="12">
        <f t="shared" si="0"/>
        <v>0</v>
      </c>
      <c r="U37" s="12">
        <f t="shared" si="1"/>
        <v>0</v>
      </c>
      <c r="V37" s="12">
        <v>82</v>
      </c>
      <c r="W37" s="15">
        <f>SUM(V35:V39)-MAX(V35:V39)</f>
        <v>330</v>
      </c>
    </row>
    <row r="38" spans="1:22" ht="11.25">
      <c r="A38" s="9" t="s">
        <v>172</v>
      </c>
      <c r="B38" s="10">
        <v>6</v>
      </c>
      <c r="C38" s="10">
        <v>5</v>
      </c>
      <c r="D38" s="10">
        <v>6</v>
      </c>
      <c r="E38" s="10">
        <v>5</v>
      </c>
      <c r="F38" s="10">
        <v>4</v>
      </c>
      <c r="G38" s="10">
        <v>6</v>
      </c>
      <c r="H38" s="10">
        <v>5</v>
      </c>
      <c r="I38" s="10">
        <v>5</v>
      </c>
      <c r="J38" s="10">
        <v>4</v>
      </c>
      <c r="K38" s="12">
        <f t="shared" si="0"/>
        <v>46</v>
      </c>
      <c r="L38" s="10">
        <v>5</v>
      </c>
      <c r="M38" s="10">
        <v>5</v>
      </c>
      <c r="N38" s="10">
        <v>4</v>
      </c>
      <c r="O38" s="10">
        <v>4</v>
      </c>
      <c r="P38" s="10">
        <v>4</v>
      </c>
      <c r="Q38" s="10">
        <v>7</v>
      </c>
      <c r="R38" s="10">
        <v>5</v>
      </c>
      <c r="S38" s="10">
        <v>5</v>
      </c>
      <c r="T38" s="10">
        <v>7</v>
      </c>
      <c r="U38" s="12">
        <f t="shared" si="1"/>
        <v>46</v>
      </c>
      <c r="V38" s="12">
        <f t="shared" si="2"/>
        <v>92</v>
      </c>
    </row>
    <row r="39" spans="1:22" ht="11.25">
      <c r="A39" s="9" t="s">
        <v>173</v>
      </c>
      <c r="K39" s="12">
        <f>SUM(B39:J39)</f>
        <v>0</v>
      </c>
      <c r="U39" s="12">
        <f t="shared" si="1"/>
        <v>0</v>
      </c>
      <c r="V39" s="12">
        <v>82</v>
      </c>
    </row>
    <row r="40" spans="1:22" ht="11.25">
      <c r="A40" s="14" t="s">
        <v>3</v>
      </c>
      <c r="K40" s="13">
        <f>SUM(K34:K39)</f>
        <v>88</v>
      </c>
      <c r="U40" s="13">
        <f>SUM(U35:U39)</f>
        <v>87</v>
      </c>
      <c r="V40" s="13">
        <f>SUM(K40,U40)</f>
        <v>175</v>
      </c>
    </row>
    <row r="41" spans="1:22" ht="11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9"/>
    </row>
    <row r="42" spans="1:22" ht="11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19"/>
      <c r="V42" s="19"/>
    </row>
    <row r="44" ht="11.25">
      <c r="A44" s="6" t="s">
        <v>58</v>
      </c>
    </row>
    <row r="45" spans="1:22" ht="11.25">
      <c r="A45" s="9" t="s">
        <v>164</v>
      </c>
      <c r="B45" s="10">
        <v>5</v>
      </c>
      <c r="C45" s="10">
        <v>4</v>
      </c>
      <c r="D45" s="10">
        <v>6</v>
      </c>
      <c r="E45" s="10">
        <v>7</v>
      </c>
      <c r="F45" s="10">
        <v>4</v>
      </c>
      <c r="G45" s="10">
        <v>6</v>
      </c>
      <c r="H45" s="10">
        <v>4</v>
      </c>
      <c r="I45" s="10">
        <v>6</v>
      </c>
      <c r="J45" s="10">
        <v>6</v>
      </c>
      <c r="K45" s="12">
        <f t="shared" si="0"/>
        <v>48</v>
      </c>
      <c r="L45" s="10">
        <v>4</v>
      </c>
      <c r="M45" s="10">
        <v>7</v>
      </c>
      <c r="N45" s="10">
        <v>4</v>
      </c>
      <c r="O45" s="10">
        <v>4</v>
      </c>
      <c r="P45" s="10">
        <v>5</v>
      </c>
      <c r="Q45" s="10">
        <v>9</v>
      </c>
      <c r="R45" s="10">
        <v>7</v>
      </c>
      <c r="S45" s="10">
        <v>4</v>
      </c>
      <c r="T45" s="10">
        <v>8</v>
      </c>
      <c r="U45" s="12">
        <f t="shared" si="1"/>
        <v>52</v>
      </c>
      <c r="V45" s="12">
        <f t="shared" si="2"/>
        <v>100</v>
      </c>
    </row>
    <row r="46" spans="1:22" ht="11.25">
      <c r="A46" s="9" t="s">
        <v>165</v>
      </c>
      <c r="B46" s="10">
        <v>7</v>
      </c>
      <c r="C46" s="10">
        <v>3</v>
      </c>
      <c r="D46" s="10">
        <v>7</v>
      </c>
      <c r="E46" s="10">
        <v>6</v>
      </c>
      <c r="F46" s="10">
        <v>4</v>
      </c>
      <c r="G46" s="10">
        <v>7</v>
      </c>
      <c r="H46" s="10">
        <v>4</v>
      </c>
      <c r="I46" s="10">
        <v>8</v>
      </c>
      <c r="J46" s="10">
        <v>6</v>
      </c>
      <c r="K46" s="12">
        <f t="shared" si="0"/>
        <v>52</v>
      </c>
      <c r="L46" s="10">
        <v>6</v>
      </c>
      <c r="M46" s="10">
        <v>6</v>
      </c>
      <c r="N46" s="10">
        <v>7</v>
      </c>
      <c r="O46" s="10">
        <v>2</v>
      </c>
      <c r="P46" s="10">
        <v>4</v>
      </c>
      <c r="Q46" s="10">
        <v>5</v>
      </c>
      <c r="R46" s="10">
        <v>6</v>
      </c>
      <c r="S46" s="10">
        <v>4</v>
      </c>
      <c r="T46" s="10">
        <v>7</v>
      </c>
      <c r="U46" s="12">
        <f t="shared" si="1"/>
        <v>47</v>
      </c>
      <c r="V46" s="12">
        <f t="shared" si="2"/>
        <v>99</v>
      </c>
    </row>
    <row r="47" spans="1:23" ht="11.25">
      <c r="A47" s="9" t="s">
        <v>166</v>
      </c>
      <c r="B47" s="10">
        <v>6</v>
      </c>
      <c r="C47" s="10">
        <v>6</v>
      </c>
      <c r="D47" s="10">
        <v>7</v>
      </c>
      <c r="E47" s="10">
        <v>7</v>
      </c>
      <c r="F47" s="10">
        <v>5</v>
      </c>
      <c r="G47" s="10">
        <v>4</v>
      </c>
      <c r="H47" s="10">
        <v>6</v>
      </c>
      <c r="I47" s="10">
        <v>5</v>
      </c>
      <c r="J47" s="10">
        <v>9</v>
      </c>
      <c r="K47" s="12">
        <f t="shared" si="0"/>
        <v>55</v>
      </c>
      <c r="L47" s="10">
        <v>5</v>
      </c>
      <c r="M47" s="10">
        <v>12</v>
      </c>
      <c r="N47" s="10">
        <v>5</v>
      </c>
      <c r="O47" s="10">
        <v>6</v>
      </c>
      <c r="P47" s="10">
        <v>8</v>
      </c>
      <c r="Q47" s="10">
        <v>6</v>
      </c>
      <c r="R47" s="10">
        <v>6</v>
      </c>
      <c r="S47" s="10">
        <v>5</v>
      </c>
      <c r="T47" s="10">
        <v>7</v>
      </c>
      <c r="U47" s="12">
        <f t="shared" si="1"/>
        <v>60</v>
      </c>
      <c r="V47" s="12">
        <f t="shared" si="2"/>
        <v>115</v>
      </c>
      <c r="W47" s="15">
        <f>SUM(V45:V49)-MAX(V45:V49)</f>
        <v>433</v>
      </c>
    </row>
    <row r="48" spans="1:22" ht="11.25">
      <c r="A48" s="9" t="s">
        <v>167</v>
      </c>
      <c r="B48" s="10">
        <v>5</v>
      </c>
      <c r="C48" s="10">
        <v>4</v>
      </c>
      <c r="D48" s="10">
        <v>6</v>
      </c>
      <c r="E48" s="10">
        <v>8</v>
      </c>
      <c r="F48" s="10">
        <v>5</v>
      </c>
      <c r="G48" s="10">
        <v>7</v>
      </c>
      <c r="H48" s="10">
        <v>8</v>
      </c>
      <c r="I48" s="10">
        <v>6</v>
      </c>
      <c r="J48" s="10">
        <v>7</v>
      </c>
      <c r="K48" s="12">
        <f t="shared" si="0"/>
        <v>56</v>
      </c>
      <c r="L48" s="10">
        <v>5</v>
      </c>
      <c r="M48" s="10">
        <v>9</v>
      </c>
      <c r="N48" s="10">
        <v>6</v>
      </c>
      <c r="O48" s="10">
        <v>5</v>
      </c>
      <c r="P48" s="10">
        <v>6</v>
      </c>
      <c r="Q48" s="10">
        <v>9</v>
      </c>
      <c r="R48" s="10">
        <v>8</v>
      </c>
      <c r="S48" s="10">
        <v>4</v>
      </c>
      <c r="T48" s="10">
        <v>11</v>
      </c>
      <c r="U48" s="12">
        <f t="shared" si="1"/>
        <v>63</v>
      </c>
      <c r="V48" s="12">
        <f t="shared" si="2"/>
        <v>119</v>
      </c>
    </row>
    <row r="49" spans="1:22" ht="11.25">
      <c r="A49" s="9" t="s">
        <v>168</v>
      </c>
      <c r="K49" s="12">
        <f>SUM(B49:J49)</f>
        <v>0</v>
      </c>
      <c r="U49" s="12">
        <f t="shared" si="1"/>
        <v>0</v>
      </c>
      <c r="V49" s="12">
        <v>130</v>
      </c>
    </row>
    <row r="50" spans="1:22" ht="11.25">
      <c r="A50" s="14" t="s">
        <v>3</v>
      </c>
      <c r="K50" s="13">
        <f>SUM(K44:K49)</f>
        <v>211</v>
      </c>
      <c r="U50" s="13">
        <f>SUM(U45:U49)</f>
        <v>222</v>
      </c>
      <c r="V50" s="13">
        <f>SUM(K50,U50)</f>
        <v>433</v>
      </c>
    </row>
    <row r="52" ht="11.25">
      <c r="A52" s="6" t="s">
        <v>59</v>
      </c>
    </row>
    <row r="53" spans="1:22" ht="11.25">
      <c r="A53" s="9" t="s">
        <v>160</v>
      </c>
      <c r="B53" s="10">
        <v>4</v>
      </c>
      <c r="C53" s="10">
        <v>3</v>
      </c>
      <c r="D53" s="10">
        <v>4</v>
      </c>
      <c r="E53" s="10">
        <v>5</v>
      </c>
      <c r="F53" s="10">
        <v>3</v>
      </c>
      <c r="G53" s="10">
        <v>5</v>
      </c>
      <c r="H53" s="10">
        <v>4</v>
      </c>
      <c r="I53" s="10">
        <v>5</v>
      </c>
      <c r="J53" s="10">
        <v>5</v>
      </c>
      <c r="K53" s="12">
        <f t="shared" si="0"/>
        <v>38</v>
      </c>
      <c r="L53" s="10">
        <v>3</v>
      </c>
      <c r="M53" s="10">
        <v>4</v>
      </c>
      <c r="N53" s="10">
        <v>4</v>
      </c>
      <c r="O53" s="10">
        <v>3</v>
      </c>
      <c r="P53" s="10">
        <v>4</v>
      </c>
      <c r="Q53" s="10">
        <v>6</v>
      </c>
      <c r="R53" s="10">
        <v>5</v>
      </c>
      <c r="S53" s="10">
        <v>3</v>
      </c>
      <c r="T53" s="10">
        <v>6</v>
      </c>
      <c r="U53" s="12">
        <f t="shared" si="1"/>
        <v>38</v>
      </c>
      <c r="V53" s="12">
        <f t="shared" si="2"/>
        <v>76</v>
      </c>
    </row>
    <row r="54" spans="1:22" ht="11.25">
      <c r="A54" s="9" t="s">
        <v>161</v>
      </c>
      <c r="B54" s="10">
        <v>5</v>
      </c>
      <c r="C54" s="10">
        <v>3</v>
      </c>
      <c r="D54" s="10">
        <v>5</v>
      </c>
      <c r="E54" s="10">
        <v>5</v>
      </c>
      <c r="F54" s="10">
        <v>3</v>
      </c>
      <c r="G54" s="10">
        <v>5</v>
      </c>
      <c r="H54" s="10">
        <v>4</v>
      </c>
      <c r="I54" s="10">
        <v>5</v>
      </c>
      <c r="J54" s="10">
        <v>5</v>
      </c>
      <c r="K54" s="12">
        <f t="shared" si="0"/>
        <v>40</v>
      </c>
      <c r="L54" s="10">
        <v>4</v>
      </c>
      <c r="M54" s="10">
        <v>5</v>
      </c>
      <c r="N54" s="10">
        <v>5</v>
      </c>
      <c r="O54" s="10">
        <v>3</v>
      </c>
      <c r="P54" s="10">
        <v>6</v>
      </c>
      <c r="Q54" s="10">
        <v>7</v>
      </c>
      <c r="R54" s="10">
        <v>6</v>
      </c>
      <c r="S54" s="10">
        <v>3</v>
      </c>
      <c r="T54" s="10">
        <v>6</v>
      </c>
      <c r="U54" s="12">
        <f t="shared" si="1"/>
        <v>45</v>
      </c>
      <c r="V54" s="12">
        <v>85</v>
      </c>
    </row>
    <row r="55" spans="1:23" ht="11.25">
      <c r="A55" s="9" t="s">
        <v>161</v>
      </c>
      <c r="K55" s="12">
        <f t="shared" si="0"/>
        <v>0</v>
      </c>
      <c r="U55" s="12">
        <f t="shared" si="1"/>
        <v>0</v>
      </c>
      <c r="V55" s="12">
        <v>86</v>
      </c>
      <c r="W55" s="15">
        <f>SUM(V53:V57)-MAX(V53:V57)</f>
        <v>348</v>
      </c>
    </row>
    <row r="56" spans="1:22" ht="11.25">
      <c r="A56" s="9" t="s">
        <v>162</v>
      </c>
      <c r="B56" s="10">
        <v>5</v>
      </c>
      <c r="C56" s="10">
        <v>4</v>
      </c>
      <c r="D56" s="10">
        <v>7</v>
      </c>
      <c r="E56" s="10">
        <v>6</v>
      </c>
      <c r="F56" s="10">
        <v>5</v>
      </c>
      <c r="G56" s="10">
        <v>5</v>
      </c>
      <c r="H56" s="10">
        <v>7</v>
      </c>
      <c r="I56" s="10">
        <v>4</v>
      </c>
      <c r="J56" s="10">
        <v>6</v>
      </c>
      <c r="K56" s="12">
        <f t="shared" si="0"/>
        <v>49</v>
      </c>
      <c r="L56" s="10">
        <v>5</v>
      </c>
      <c r="M56" s="10">
        <v>6</v>
      </c>
      <c r="N56" s="10">
        <v>8</v>
      </c>
      <c r="O56" s="10">
        <v>6</v>
      </c>
      <c r="P56" s="10">
        <v>11</v>
      </c>
      <c r="Q56" s="10">
        <v>7</v>
      </c>
      <c r="R56" s="10">
        <v>6</v>
      </c>
      <c r="S56" s="10">
        <v>5</v>
      </c>
      <c r="T56" s="10">
        <v>7</v>
      </c>
      <c r="U56" s="12">
        <f t="shared" si="1"/>
        <v>61</v>
      </c>
      <c r="V56" s="12">
        <f t="shared" si="2"/>
        <v>110</v>
      </c>
    </row>
    <row r="57" spans="1:22" ht="11.25">
      <c r="A57" s="9" t="s">
        <v>163</v>
      </c>
      <c r="B57" s="10">
        <v>7</v>
      </c>
      <c r="C57" s="10">
        <v>6</v>
      </c>
      <c r="D57" s="10">
        <v>7</v>
      </c>
      <c r="E57" s="10">
        <v>6</v>
      </c>
      <c r="F57" s="10">
        <v>5</v>
      </c>
      <c r="G57" s="10">
        <v>6</v>
      </c>
      <c r="H57" s="10">
        <v>5</v>
      </c>
      <c r="I57" s="10">
        <v>6</v>
      </c>
      <c r="J57" s="10">
        <v>5</v>
      </c>
      <c r="K57" s="12">
        <f t="shared" si="0"/>
        <v>53</v>
      </c>
      <c r="L57" s="10">
        <v>5</v>
      </c>
      <c r="M57" s="10">
        <v>5</v>
      </c>
      <c r="N57" s="10">
        <v>5</v>
      </c>
      <c r="O57" s="10">
        <v>3</v>
      </c>
      <c r="P57" s="10">
        <v>5</v>
      </c>
      <c r="Q57" s="10">
        <v>6</v>
      </c>
      <c r="R57" s="10">
        <v>6</v>
      </c>
      <c r="S57" s="10">
        <v>5</v>
      </c>
      <c r="T57" s="10">
        <v>8</v>
      </c>
      <c r="U57" s="12">
        <f t="shared" si="1"/>
        <v>48</v>
      </c>
      <c r="V57" s="12">
        <f t="shared" si="2"/>
        <v>101</v>
      </c>
    </row>
    <row r="58" spans="1:22" ht="11.25">
      <c r="A58" s="14" t="s">
        <v>3</v>
      </c>
      <c r="K58" s="13">
        <f>SUM(K52:K57)</f>
        <v>180</v>
      </c>
      <c r="U58" s="13">
        <f>SUM(U53:U57)</f>
        <v>192</v>
      </c>
      <c r="V58" s="13">
        <f>SUM(K58,U58)</f>
        <v>372</v>
      </c>
    </row>
    <row r="60" ht="11.25">
      <c r="A60" s="6" t="s">
        <v>60</v>
      </c>
    </row>
    <row r="61" spans="1:22" ht="11.25">
      <c r="A61" s="9" t="s">
        <v>155</v>
      </c>
      <c r="B61" s="10">
        <v>6</v>
      </c>
      <c r="C61" s="10">
        <v>4</v>
      </c>
      <c r="D61" s="10">
        <v>5</v>
      </c>
      <c r="E61" s="10">
        <v>4</v>
      </c>
      <c r="F61" s="10">
        <v>3</v>
      </c>
      <c r="G61" s="10">
        <v>5</v>
      </c>
      <c r="H61" s="10">
        <v>3</v>
      </c>
      <c r="I61" s="10">
        <v>5</v>
      </c>
      <c r="J61" s="10">
        <v>5</v>
      </c>
      <c r="K61" s="12">
        <f t="shared" si="0"/>
        <v>40</v>
      </c>
      <c r="L61" s="10">
        <v>3</v>
      </c>
      <c r="M61" s="10">
        <v>5</v>
      </c>
      <c r="N61" s="10">
        <v>6</v>
      </c>
      <c r="O61" s="10">
        <v>3</v>
      </c>
      <c r="P61" s="10">
        <v>7</v>
      </c>
      <c r="Q61" s="10">
        <v>9</v>
      </c>
      <c r="R61" s="10">
        <v>6</v>
      </c>
      <c r="S61" s="10">
        <v>3</v>
      </c>
      <c r="T61" s="10">
        <v>7</v>
      </c>
      <c r="U61" s="12">
        <f t="shared" si="1"/>
        <v>49</v>
      </c>
      <c r="V61" s="12">
        <f t="shared" si="2"/>
        <v>89</v>
      </c>
    </row>
    <row r="62" spans="1:22" ht="11.25">
      <c r="A62" s="9" t="s">
        <v>156</v>
      </c>
      <c r="B62" s="10">
        <v>4</v>
      </c>
      <c r="C62" s="10">
        <v>3</v>
      </c>
      <c r="D62" s="10">
        <v>4</v>
      </c>
      <c r="E62" s="10">
        <v>7</v>
      </c>
      <c r="F62" s="10">
        <v>3</v>
      </c>
      <c r="G62" s="10">
        <v>5</v>
      </c>
      <c r="H62" s="10">
        <v>3</v>
      </c>
      <c r="I62" s="10">
        <v>7</v>
      </c>
      <c r="J62" s="10">
        <v>6</v>
      </c>
      <c r="K62" s="12">
        <f t="shared" si="0"/>
        <v>42</v>
      </c>
      <c r="L62" s="10">
        <v>4</v>
      </c>
      <c r="M62" s="10">
        <v>4</v>
      </c>
      <c r="N62" s="10">
        <v>4</v>
      </c>
      <c r="O62" s="10">
        <v>4</v>
      </c>
      <c r="P62" s="10">
        <v>6</v>
      </c>
      <c r="Q62" s="10">
        <v>5</v>
      </c>
      <c r="R62" s="10">
        <v>6</v>
      </c>
      <c r="S62" s="10">
        <v>3</v>
      </c>
      <c r="T62" s="10">
        <v>6</v>
      </c>
      <c r="U62" s="12">
        <f t="shared" si="1"/>
        <v>42</v>
      </c>
      <c r="V62" s="12">
        <f t="shared" si="2"/>
        <v>84</v>
      </c>
    </row>
    <row r="63" spans="1:23" ht="11.25">
      <c r="A63" s="9" t="s">
        <v>157</v>
      </c>
      <c r="B63" s="10">
        <v>5</v>
      </c>
      <c r="C63" s="10">
        <v>3</v>
      </c>
      <c r="D63" s="10">
        <v>5</v>
      </c>
      <c r="E63" s="10">
        <v>6</v>
      </c>
      <c r="F63" s="10">
        <v>3</v>
      </c>
      <c r="G63" s="10">
        <v>4</v>
      </c>
      <c r="H63" s="10">
        <v>4</v>
      </c>
      <c r="I63" s="10">
        <v>5</v>
      </c>
      <c r="J63" s="10">
        <v>4</v>
      </c>
      <c r="K63" s="12">
        <f t="shared" si="0"/>
        <v>39</v>
      </c>
      <c r="L63" s="10">
        <v>5</v>
      </c>
      <c r="M63" s="10">
        <v>5</v>
      </c>
      <c r="N63" s="10">
        <v>5</v>
      </c>
      <c r="O63" s="10">
        <v>3</v>
      </c>
      <c r="P63" s="10">
        <v>6</v>
      </c>
      <c r="Q63" s="10">
        <v>7</v>
      </c>
      <c r="R63" s="10">
        <v>6</v>
      </c>
      <c r="S63" s="10">
        <v>4</v>
      </c>
      <c r="T63" s="10">
        <v>8</v>
      </c>
      <c r="U63" s="12">
        <f t="shared" si="1"/>
        <v>49</v>
      </c>
      <c r="V63" s="12">
        <f t="shared" si="2"/>
        <v>88</v>
      </c>
      <c r="W63" s="15">
        <f>SUM(V61:V65)-MAX(V61:V65)</f>
        <v>357</v>
      </c>
    </row>
    <row r="64" spans="1:22" ht="11.25">
      <c r="A64" s="9" t="s">
        <v>158</v>
      </c>
      <c r="B64" s="10">
        <v>4</v>
      </c>
      <c r="C64" s="10">
        <v>6</v>
      </c>
      <c r="D64" s="10">
        <v>6</v>
      </c>
      <c r="E64" s="10">
        <v>6</v>
      </c>
      <c r="F64" s="10">
        <v>4</v>
      </c>
      <c r="G64" s="10">
        <v>5</v>
      </c>
      <c r="H64" s="10">
        <v>4</v>
      </c>
      <c r="I64" s="10">
        <v>5</v>
      </c>
      <c r="J64" s="10">
        <v>7</v>
      </c>
      <c r="K64" s="12">
        <f t="shared" si="0"/>
        <v>47</v>
      </c>
      <c r="L64" s="10">
        <v>6</v>
      </c>
      <c r="M64" s="10">
        <v>6</v>
      </c>
      <c r="N64" s="10">
        <v>5</v>
      </c>
      <c r="O64" s="10">
        <v>4</v>
      </c>
      <c r="P64" s="10">
        <v>4</v>
      </c>
      <c r="Q64" s="10">
        <v>6</v>
      </c>
      <c r="R64" s="10">
        <v>5</v>
      </c>
      <c r="S64" s="10">
        <v>5</v>
      </c>
      <c r="T64" s="10">
        <v>8</v>
      </c>
      <c r="U64" s="12">
        <f t="shared" si="1"/>
        <v>49</v>
      </c>
      <c r="V64" s="12">
        <f t="shared" si="2"/>
        <v>96</v>
      </c>
    </row>
    <row r="65" spans="1:22" ht="11.25">
      <c r="A65" s="9" t="s">
        <v>159</v>
      </c>
      <c r="B65" s="10">
        <v>5</v>
      </c>
      <c r="C65" s="10">
        <v>4</v>
      </c>
      <c r="D65" s="10">
        <v>6</v>
      </c>
      <c r="E65" s="10">
        <v>5</v>
      </c>
      <c r="F65" s="10">
        <v>3</v>
      </c>
      <c r="G65" s="10">
        <v>6</v>
      </c>
      <c r="H65" s="10">
        <v>5</v>
      </c>
      <c r="I65" s="10">
        <v>4</v>
      </c>
      <c r="J65" s="10">
        <v>6</v>
      </c>
      <c r="K65" s="12">
        <f t="shared" si="0"/>
        <v>44</v>
      </c>
      <c r="L65" s="10">
        <v>3</v>
      </c>
      <c r="M65" s="10">
        <v>5</v>
      </c>
      <c r="N65" s="10">
        <v>5</v>
      </c>
      <c r="O65" s="10">
        <v>5</v>
      </c>
      <c r="P65" s="10">
        <v>8</v>
      </c>
      <c r="Q65" s="10">
        <v>10</v>
      </c>
      <c r="R65" s="10">
        <v>6</v>
      </c>
      <c r="S65" s="10">
        <v>4</v>
      </c>
      <c r="T65" s="10">
        <v>8</v>
      </c>
      <c r="U65" s="12">
        <f t="shared" si="1"/>
        <v>54</v>
      </c>
      <c r="V65" s="12">
        <f t="shared" si="2"/>
        <v>98</v>
      </c>
    </row>
    <row r="66" spans="1:22" ht="11.25">
      <c r="A66" s="14" t="s">
        <v>3</v>
      </c>
      <c r="K66" s="13">
        <f>SUM(K60:K65)</f>
        <v>212</v>
      </c>
      <c r="U66" s="13">
        <f>SUM(U61:U65)</f>
        <v>243</v>
      </c>
      <c r="V66" s="13">
        <f>SUM(K66,U66)</f>
        <v>455</v>
      </c>
    </row>
    <row r="68" ht="11.25">
      <c r="A68" s="6" t="s">
        <v>61</v>
      </c>
    </row>
    <row r="69" spans="1:22" ht="11.25">
      <c r="A69" s="9" t="s">
        <v>150</v>
      </c>
      <c r="K69" s="12">
        <f>SUM(B69:J69)</f>
        <v>0</v>
      </c>
      <c r="U69" s="12">
        <f>SUM(L69:T69)</f>
        <v>0</v>
      </c>
      <c r="V69" s="12">
        <v>86</v>
      </c>
    </row>
    <row r="70" spans="1:22" ht="11.25">
      <c r="A70" s="9" t="s">
        <v>151</v>
      </c>
      <c r="K70" s="12">
        <f>SUM(B70:J70)</f>
        <v>0</v>
      </c>
      <c r="U70" s="12">
        <f>SUM(L70:T70)</f>
        <v>0</v>
      </c>
      <c r="V70" s="12">
        <v>90</v>
      </c>
    </row>
    <row r="71" spans="1:23" ht="11.25">
      <c r="A71" s="9" t="s">
        <v>152</v>
      </c>
      <c r="B71" s="10">
        <v>6</v>
      </c>
      <c r="C71" s="10">
        <v>5</v>
      </c>
      <c r="D71" s="10">
        <v>6</v>
      </c>
      <c r="E71" s="10">
        <v>5</v>
      </c>
      <c r="F71" s="10">
        <v>5</v>
      </c>
      <c r="G71" s="10">
        <v>5</v>
      </c>
      <c r="H71" s="10">
        <v>4</v>
      </c>
      <c r="I71" s="10">
        <v>5</v>
      </c>
      <c r="J71" s="10">
        <v>6</v>
      </c>
      <c r="K71" s="12">
        <f>SUM(B71:J71)</f>
        <v>47</v>
      </c>
      <c r="L71" s="10">
        <v>5</v>
      </c>
      <c r="M71" s="10">
        <v>5</v>
      </c>
      <c r="N71" s="10">
        <v>5</v>
      </c>
      <c r="O71" s="10">
        <v>3</v>
      </c>
      <c r="P71" s="10">
        <v>6</v>
      </c>
      <c r="Q71" s="10">
        <v>8</v>
      </c>
      <c r="R71" s="10">
        <v>5</v>
      </c>
      <c r="S71" s="10">
        <v>6</v>
      </c>
      <c r="T71" s="10">
        <v>10</v>
      </c>
      <c r="U71" s="12">
        <f>SUM(L71:T71)</f>
        <v>53</v>
      </c>
      <c r="V71" s="12">
        <f>K71+U71</f>
        <v>100</v>
      </c>
      <c r="W71" s="15">
        <f>SUM(V69:V73)-MAX(V69:V73)</f>
        <v>394</v>
      </c>
    </row>
    <row r="72" spans="1:22" ht="11.25">
      <c r="A72" s="9" t="s">
        <v>153</v>
      </c>
      <c r="B72" s="10">
        <v>6</v>
      </c>
      <c r="C72" s="10">
        <v>6</v>
      </c>
      <c r="D72" s="10">
        <v>6</v>
      </c>
      <c r="E72" s="10">
        <v>8</v>
      </c>
      <c r="F72" s="10">
        <v>5</v>
      </c>
      <c r="G72" s="10">
        <v>5</v>
      </c>
      <c r="H72" s="10">
        <v>6</v>
      </c>
      <c r="I72" s="10">
        <v>7</v>
      </c>
      <c r="J72" s="10">
        <v>7</v>
      </c>
      <c r="K72" s="12">
        <f>SUM(B72:J72)</f>
        <v>56</v>
      </c>
      <c r="L72" s="10">
        <v>8</v>
      </c>
      <c r="M72" s="10">
        <v>6</v>
      </c>
      <c r="N72" s="10">
        <v>7</v>
      </c>
      <c r="O72" s="10">
        <v>5</v>
      </c>
      <c r="P72" s="10">
        <v>7</v>
      </c>
      <c r="Q72" s="10">
        <v>7</v>
      </c>
      <c r="R72" s="10">
        <v>6</v>
      </c>
      <c r="S72" s="10">
        <v>6</v>
      </c>
      <c r="T72" s="10">
        <v>10</v>
      </c>
      <c r="U72" s="12">
        <f>SUM(L72:T72)</f>
        <v>62</v>
      </c>
      <c r="V72" s="12">
        <f>K72+U72</f>
        <v>118</v>
      </c>
    </row>
    <row r="73" spans="1:22" ht="11.25">
      <c r="A73" s="9" t="s">
        <v>154</v>
      </c>
      <c r="B73" s="10">
        <v>9</v>
      </c>
      <c r="C73" s="10">
        <v>8</v>
      </c>
      <c r="D73" s="10">
        <v>9</v>
      </c>
      <c r="E73" s="10">
        <v>9</v>
      </c>
      <c r="F73" s="10">
        <v>5</v>
      </c>
      <c r="G73" s="10">
        <v>7</v>
      </c>
      <c r="H73" s="10">
        <v>8</v>
      </c>
      <c r="I73" s="10">
        <v>7</v>
      </c>
      <c r="J73" s="10">
        <v>6</v>
      </c>
      <c r="K73" s="12">
        <f>SUM(B73:J73)</f>
        <v>68</v>
      </c>
      <c r="L73" s="10">
        <v>3</v>
      </c>
      <c r="M73" s="10">
        <v>6</v>
      </c>
      <c r="N73" s="10">
        <v>4</v>
      </c>
      <c r="O73" s="10">
        <v>5</v>
      </c>
      <c r="P73" s="10">
        <v>8</v>
      </c>
      <c r="Q73" s="10">
        <v>8</v>
      </c>
      <c r="R73" s="10">
        <v>8</v>
      </c>
      <c r="S73" s="10">
        <v>5</v>
      </c>
      <c r="T73" s="10">
        <v>11</v>
      </c>
      <c r="U73" s="12">
        <f>SUM(L73:T73)</f>
        <v>58</v>
      </c>
      <c r="V73" s="12">
        <f>K73+U73</f>
        <v>126</v>
      </c>
    </row>
    <row r="74" spans="1:22" ht="11.25">
      <c r="A74" s="14" t="s">
        <v>3</v>
      </c>
      <c r="K74" s="13">
        <f>SUM(K68:K73)</f>
        <v>171</v>
      </c>
      <c r="U74" s="13">
        <f>SUM(U69:U73)</f>
        <v>173</v>
      </c>
      <c r="V74" s="13">
        <f>SUM(K74,U74)</f>
        <v>344</v>
      </c>
    </row>
    <row r="75" spans="1:2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ht="11.25">
      <c r="A77" s="6" t="s">
        <v>62</v>
      </c>
    </row>
    <row r="78" spans="1:22" ht="11.25">
      <c r="A78" s="9" t="s">
        <v>146</v>
      </c>
      <c r="B78" s="10">
        <v>5</v>
      </c>
      <c r="C78" s="10">
        <v>4</v>
      </c>
      <c r="D78" s="10">
        <v>5</v>
      </c>
      <c r="E78" s="10">
        <v>5</v>
      </c>
      <c r="F78" s="10">
        <v>3</v>
      </c>
      <c r="G78" s="10">
        <v>4</v>
      </c>
      <c r="H78" s="10">
        <v>4</v>
      </c>
      <c r="I78" s="10">
        <v>5</v>
      </c>
      <c r="J78" s="10">
        <v>6</v>
      </c>
      <c r="K78" s="12">
        <f>SUM(B78:J78)</f>
        <v>41</v>
      </c>
      <c r="L78" s="10">
        <v>6</v>
      </c>
      <c r="M78" s="10">
        <v>6</v>
      </c>
      <c r="N78" s="10">
        <v>4</v>
      </c>
      <c r="O78" s="10">
        <v>4</v>
      </c>
      <c r="P78" s="10">
        <v>5</v>
      </c>
      <c r="Q78" s="10">
        <v>6</v>
      </c>
      <c r="R78" s="10">
        <v>6</v>
      </c>
      <c r="S78" s="10">
        <v>5</v>
      </c>
      <c r="T78" s="10">
        <v>6</v>
      </c>
      <c r="U78" s="12">
        <f>SUM(L78:T78)</f>
        <v>48</v>
      </c>
      <c r="V78" s="12">
        <f>K78+U78</f>
        <v>89</v>
      </c>
    </row>
    <row r="79" spans="1:22" ht="11.25">
      <c r="A79" s="9" t="s">
        <v>147</v>
      </c>
      <c r="B79" s="10">
        <v>4</v>
      </c>
      <c r="C79" s="10">
        <v>4</v>
      </c>
      <c r="D79" s="10">
        <v>5</v>
      </c>
      <c r="E79" s="10">
        <v>5</v>
      </c>
      <c r="F79" s="10">
        <v>5</v>
      </c>
      <c r="G79" s="10">
        <v>5</v>
      </c>
      <c r="H79" s="10">
        <v>3</v>
      </c>
      <c r="I79" s="10">
        <v>6</v>
      </c>
      <c r="J79" s="10">
        <v>4</v>
      </c>
      <c r="K79" s="12">
        <f>SUM(B79:J79)</f>
        <v>41</v>
      </c>
      <c r="L79" s="10">
        <v>3</v>
      </c>
      <c r="M79" s="10">
        <v>4</v>
      </c>
      <c r="N79" s="10">
        <v>4</v>
      </c>
      <c r="O79" s="10">
        <v>3</v>
      </c>
      <c r="P79" s="10">
        <v>6</v>
      </c>
      <c r="Q79" s="10">
        <v>5</v>
      </c>
      <c r="R79" s="10">
        <v>7</v>
      </c>
      <c r="S79" s="10">
        <v>3</v>
      </c>
      <c r="T79" s="10">
        <v>5</v>
      </c>
      <c r="U79" s="12">
        <f>SUM(L79:T79)</f>
        <v>40</v>
      </c>
      <c r="V79" s="12">
        <f>K79+U79</f>
        <v>81</v>
      </c>
    </row>
    <row r="80" spans="1:23" ht="11.25">
      <c r="A80" s="9" t="s">
        <v>148</v>
      </c>
      <c r="B80" s="10">
        <v>7</v>
      </c>
      <c r="C80" s="10">
        <v>4</v>
      </c>
      <c r="D80" s="10">
        <v>6</v>
      </c>
      <c r="E80" s="10">
        <v>8</v>
      </c>
      <c r="F80" s="10">
        <v>4</v>
      </c>
      <c r="G80" s="10">
        <v>6</v>
      </c>
      <c r="H80" s="10">
        <v>4</v>
      </c>
      <c r="I80" s="10">
        <v>7</v>
      </c>
      <c r="J80" s="10">
        <v>5</v>
      </c>
      <c r="K80" s="12">
        <f>SUM(B80:J80)</f>
        <v>51</v>
      </c>
      <c r="L80" s="10">
        <v>3</v>
      </c>
      <c r="M80" s="10">
        <v>5</v>
      </c>
      <c r="N80" s="10">
        <v>5</v>
      </c>
      <c r="O80" s="10">
        <v>4</v>
      </c>
      <c r="P80" s="10">
        <v>5</v>
      </c>
      <c r="Q80" s="10">
        <v>5</v>
      </c>
      <c r="R80" s="10">
        <v>7</v>
      </c>
      <c r="S80" s="10">
        <v>4</v>
      </c>
      <c r="T80" s="10">
        <v>6</v>
      </c>
      <c r="U80" s="12">
        <f>SUM(L80:T80)</f>
        <v>44</v>
      </c>
      <c r="V80" s="12">
        <f>K80+U80</f>
        <v>95</v>
      </c>
      <c r="W80" s="15">
        <f>SUM(V78:V82)-MAX(V78:V82)</f>
        <v>375</v>
      </c>
    </row>
    <row r="81" spans="1:22" ht="11.25">
      <c r="A81" s="9" t="s">
        <v>149</v>
      </c>
      <c r="B81" s="10">
        <v>7</v>
      </c>
      <c r="C81" s="10">
        <v>5</v>
      </c>
      <c r="D81" s="10">
        <v>7</v>
      </c>
      <c r="E81" s="10">
        <v>6</v>
      </c>
      <c r="F81" s="10">
        <v>5</v>
      </c>
      <c r="G81" s="10">
        <v>10</v>
      </c>
      <c r="H81" s="10">
        <v>16</v>
      </c>
      <c r="I81" s="10">
        <v>6</v>
      </c>
      <c r="J81" s="10">
        <v>8</v>
      </c>
      <c r="K81" s="12">
        <f>SUM(B81:J81)</f>
        <v>70</v>
      </c>
      <c r="L81" s="10">
        <v>4</v>
      </c>
      <c r="M81" s="10">
        <v>6</v>
      </c>
      <c r="N81" s="10">
        <v>5</v>
      </c>
      <c r="O81" s="10">
        <v>5</v>
      </c>
      <c r="P81" s="10">
        <v>9</v>
      </c>
      <c r="Q81" s="10">
        <v>9</v>
      </c>
      <c r="R81" s="10">
        <v>6</v>
      </c>
      <c r="S81" s="10">
        <v>6</v>
      </c>
      <c r="T81" s="10">
        <v>9</v>
      </c>
      <c r="U81" s="12">
        <f>SUM(L81:T81)</f>
        <v>59</v>
      </c>
      <c r="V81" s="12">
        <f>K81+U81</f>
        <v>129</v>
      </c>
    </row>
    <row r="82" spans="1:22" ht="11.25">
      <c r="A82" s="9" t="s">
        <v>146</v>
      </c>
      <c r="B82" s="10">
        <v>6</v>
      </c>
      <c r="C82" s="10">
        <v>5</v>
      </c>
      <c r="D82" s="10">
        <v>8</v>
      </c>
      <c r="E82" s="10">
        <v>6</v>
      </c>
      <c r="F82" s="10">
        <v>5</v>
      </c>
      <c r="G82" s="10">
        <v>5</v>
      </c>
      <c r="H82" s="10">
        <v>4</v>
      </c>
      <c r="I82" s="10">
        <v>8</v>
      </c>
      <c r="J82" s="10">
        <v>6</v>
      </c>
      <c r="K82" s="12">
        <f>SUM(B82:J82)</f>
        <v>53</v>
      </c>
      <c r="L82" s="10">
        <v>7</v>
      </c>
      <c r="M82" s="10">
        <v>7</v>
      </c>
      <c r="N82" s="10">
        <v>5</v>
      </c>
      <c r="O82" s="10">
        <v>5</v>
      </c>
      <c r="P82" s="10">
        <v>8</v>
      </c>
      <c r="Q82" s="10">
        <v>6</v>
      </c>
      <c r="R82" s="10">
        <v>6</v>
      </c>
      <c r="S82" s="10">
        <v>5</v>
      </c>
      <c r="T82" s="10">
        <v>8</v>
      </c>
      <c r="U82" s="12">
        <f>SUM(L82:T82)</f>
        <v>57</v>
      </c>
      <c r="V82" s="12">
        <f>K82+U82</f>
        <v>110</v>
      </c>
    </row>
    <row r="83" spans="1:22" ht="11.25">
      <c r="A83" s="14" t="s">
        <v>3</v>
      </c>
      <c r="K83" s="13">
        <f>SUM(K77:K82)</f>
        <v>256</v>
      </c>
      <c r="U83" s="13">
        <f>SUM(U78:U82)</f>
        <v>248</v>
      </c>
      <c r="V83" s="13">
        <f>SUM(K83,U83)</f>
        <v>504</v>
      </c>
    </row>
    <row r="84" spans="1:2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ht="11.25">
      <c r="A85" s="6" t="s">
        <v>63</v>
      </c>
    </row>
    <row r="86" spans="1:22" ht="11.25">
      <c r="A86" s="9" t="s">
        <v>143</v>
      </c>
      <c r="B86" s="10">
        <v>5</v>
      </c>
      <c r="C86" s="10">
        <v>3</v>
      </c>
      <c r="D86" s="10">
        <v>5</v>
      </c>
      <c r="E86" s="10">
        <v>6</v>
      </c>
      <c r="F86" s="10">
        <v>3</v>
      </c>
      <c r="G86" s="10">
        <v>6</v>
      </c>
      <c r="H86" s="10">
        <v>4</v>
      </c>
      <c r="I86" s="10">
        <v>4</v>
      </c>
      <c r="J86" s="10">
        <v>6</v>
      </c>
      <c r="K86" s="12">
        <f>SUM(B86:J86)</f>
        <v>42</v>
      </c>
      <c r="L86" s="10">
        <v>3</v>
      </c>
      <c r="M86" s="10">
        <v>4</v>
      </c>
      <c r="N86" s="10">
        <v>4</v>
      </c>
      <c r="O86" s="10">
        <v>6</v>
      </c>
      <c r="P86" s="10">
        <v>5</v>
      </c>
      <c r="Q86" s="10">
        <v>7</v>
      </c>
      <c r="R86" s="10">
        <v>5</v>
      </c>
      <c r="S86" s="10">
        <v>4</v>
      </c>
      <c r="T86" s="10">
        <v>6</v>
      </c>
      <c r="U86" s="12">
        <f>SUM(L86:T86)</f>
        <v>44</v>
      </c>
      <c r="V86" s="12">
        <f>K86+U86</f>
        <v>86</v>
      </c>
    </row>
    <row r="87" spans="1:22" ht="11.25">
      <c r="A87" s="9" t="s">
        <v>144</v>
      </c>
      <c r="B87" s="10">
        <v>4</v>
      </c>
      <c r="C87" s="10">
        <v>4</v>
      </c>
      <c r="D87" s="10">
        <v>5</v>
      </c>
      <c r="E87" s="10">
        <v>6</v>
      </c>
      <c r="F87" s="10">
        <v>4</v>
      </c>
      <c r="G87" s="10">
        <v>6</v>
      </c>
      <c r="H87" s="10">
        <v>3</v>
      </c>
      <c r="I87" s="10">
        <v>5</v>
      </c>
      <c r="J87" s="10">
        <v>4</v>
      </c>
      <c r="K87" s="12">
        <f>SUM(B87:J87)</f>
        <v>41</v>
      </c>
      <c r="L87" s="10">
        <v>3</v>
      </c>
      <c r="M87" s="10">
        <v>6</v>
      </c>
      <c r="N87" s="10">
        <v>4</v>
      </c>
      <c r="O87" s="10">
        <v>4</v>
      </c>
      <c r="P87" s="10">
        <v>3</v>
      </c>
      <c r="Q87" s="10">
        <v>5</v>
      </c>
      <c r="R87" s="10">
        <v>6</v>
      </c>
      <c r="S87" s="10">
        <v>4</v>
      </c>
      <c r="T87" s="10">
        <v>5</v>
      </c>
      <c r="U87" s="12">
        <f>SUM(L87:T87)</f>
        <v>40</v>
      </c>
      <c r="V87" s="12">
        <f>K87+U87</f>
        <v>81</v>
      </c>
    </row>
    <row r="88" spans="1:23" ht="11.25">
      <c r="A88" s="9">
        <v>3</v>
      </c>
      <c r="K88" s="12">
        <f>SUM(B88:J88)</f>
        <v>0</v>
      </c>
      <c r="U88" s="12">
        <f>SUM(L88:T88)</f>
        <v>0</v>
      </c>
      <c r="V88" s="12">
        <f>K88+U88</f>
        <v>0</v>
      </c>
      <c r="W88" s="15" t="s">
        <v>145</v>
      </c>
    </row>
    <row r="89" spans="1:22" ht="11.25">
      <c r="A89" s="9">
        <v>4</v>
      </c>
      <c r="K89" s="12">
        <f>SUM(B89:J89)</f>
        <v>0</v>
      </c>
      <c r="U89" s="12">
        <f>SUM(L89:T89)</f>
        <v>0</v>
      </c>
      <c r="V89" s="12">
        <f>K89+U89</f>
        <v>0</v>
      </c>
    </row>
    <row r="90" spans="1:22" ht="11.25">
      <c r="A90" s="9">
        <v>5</v>
      </c>
      <c r="K90" s="12">
        <f>SUM(B90:J90)</f>
        <v>0</v>
      </c>
      <c r="U90" s="12">
        <f>SUM(L90:T90)</f>
        <v>0</v>
      </c>
      <c r="V90" s="12">
        <f>K90+U90</f>
        <v>0</v>
      </c>
    </row>
    <row r="91" spans="1:22" ht="11.25">
      <c r="A91" s="14" t="s">
        <v>3</v>
      </c>
      <c r="K91" s="13">
        <f>SUM(K85:K90)</f>
        <v>83</v>
      </c>
      <c r="U91" s="13">
        <f>SUM(U86:U90)</f>
        <v>84</v>
      </c>
      <c r="V91" s="13">
        <f>SUM(K91,U91)</f>
        <v>167</v>
      </c>
    </row>
    <row r="92" spans="1:2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ht="11.25">
      <c r="A93" s="6" t="s">
        <v>64</v>
      </c>
    </row>
    <row r="94" spans="1:22" ht="11.25">
      <c r="A94" s="9" t="s">
        <v>138</v>
      </c>
      <c r="B94" s="10">
        <v>5</v>
      </c>
      <c r="C94" s="10">
        <v>3</v>
      </c>
      <c r="D94" s="10">
        <v>5</v>
      </c>
      <c r="E94" s="10">
        <v>5</v>
      </c>
      <c r="F94" s="10">
        <v>3</v>
      </c>
      <c r="G94" s="10">
        <v>4</v>
      </c>
      <c r="H94" s="10">
        <v>3</v>
      </c>
      <c r="I94" s="10">
        <v>5</v>
      </c>
      <c r="J94" s="10">
        <v>3</v>
      </c>
      <c r="K94" s="12">
        <f>SUM(B94:J94)</f>
        <v>36</v>
      </c>
      <c r="L94" s="10">
        <v>4</v>
      </c>
      <c r="M94" s="10">
        <v>4</v>
      </c>
      <c r="N94" s="10">
        <v>4</v>
      </c>
      <c r="O94" s="10">
        <v>3</v>
      </c>
      <c r="P94" s="10">
        <v>4</v>
      </c>
      <c r="Q94" s="10">
        <v>5</v>
      </c>
      <c r="R94" s="10">
        <v>4</v>
      </c>
      <c r="S94" s="10">
        <v>3</v>
      </c>
      <c r="T94" s="10">
        <v>4</v>
      </c>
      <c r="U94" s="12">
        <f>SUM(L94:T94)</f>
        <v>35</v>
      </c>
      <c r="V94" s="12">
        <f>K94+U94</f>
        <v>71</v>
      </c>
    </row>
    <row r="95" spans="1:22" ht="11.25">
      <c r="A95" s="9" t="s">
        <v>139</v>
      </c>
      <c r="B95" s="10">
        <v>4</v>
      </c>
      <c r="C95" s="10">
        <v>3</v>
      </c>
      <c r="D95" s="10">
        <v>5</v>
      </c>
      <c r="E95" s="10">
        <v>5</v>
      </c>
      <c r="F95" s="10">
        <v>3</v>
      </c>
      <c r="G95" s="10">
        <v>6</v>
      </c>
      <c r="H95" s="10">
        <v>4</v>
      </c>
      <c r="I95" s="10">
        <v>5</v>
      </c>
      <c r="J95" s="10">
        <v>7</v>
      </c>
      <c r="K95" s="12">
        <f>SUM(B95:J95)</f>
        <v>42</v>
      </c>
      <c r="L95" s="10">
        <v>3</v>
      </c>
      <c r="M95" s="10">
        <v>4</v>
      </c>
      <c r="N95" s="10">
        <v>4</v>
      </c>
      <c r="O95" s="10">
        <v>3</v>
      </c>
      <c r="P95" s="10">
        <v>6</v>
      </c>
      <c r="Q95" s="10">
        <v>6</v>
      </c>
      <c r="R95" s="10">
        <v>6</v>
      </c>
      <c r="S95" s="10">
        <v>4</v>
      </c>
      <c r="T95" s="10">
        <v>5</v>
      </c>
      <c r="U95" s="12">
        <f>SUM(L95:T95)</f>
        <v>41</v>
      </c>
      <c r="V95" s="12">
        <v>83</v>
      </c>
    </row>
    <row r="96" spans="1:23" ht="11.25">
      <c r="A96" s="9" t="s">
        <v>140</v>
      </c>
      <c r="B96" s="10">
        <v>4</v>
      </c>
      <c r="C96" s="10">
        <v>3</v>
      </c>
      <c r="D96" s="10">
        <v>6</v>
      </c>
      <c r="E96" s="10">
        <v>6</v>
      </c>
      <c r="F96" s="10">
        <v>3</v>
      </c>
      <c r="G96" s="10">
        <v>4</v>
      </c>
      <c r="H96" s="10">
        <v>4</v>
      </c>
      <c r="I96" s="10">
        <v>5</v>
      </c>
      <c r="J96" s="10">
        <v>4</v>
      </c>
      <c r="K96" s="12">
        <f>SUM(B96:J96)</f>
        <v>39</v>
      </c>
      <c r="L96" s="10">
        <v>6</v>
      </c>
      <c r="M96" s="10">
        <v>5</v>
      </c>
      <c r="N96" s="10">
        <v>4</v>
      </c>
      <c r="O96" s="10">
        <v>3</v>
      </c>
      <c r="P96" s="10">
        <v>4</v>
      </c>
      <c r="Q96" s="10">
        <v>5</v>
      </c>
      <c r="R96" s="10">
        <v>5</v>
      </c>
      <c r="S96" s="10">
        <v>3</v>
      </c>
      <c r="T96" s="10">
        <v>5</v>
      </c>
      <c r="U96" s="12">
        <f>SUM(L96:T96)</f>
        <v>40</v>
      </c>
      <c r="V96" s="12">
        <f>K96+U96</f>
        <v>79</v>
      </c>
      <c r="W96" s="15">
        <f>SUM(V94:V98)-MAX(V94:V98)</f>
        <v>307</v>
      </c>
    </row>
    <row r="97" spans="1:22" ht="11.25">
      <c r="A97" s="9" t="s">
        <v>141</v>
      </c>
      <c r="B97" s="10">
        <v>4</v>
      </c>
      <c r="C97" s="10">
        <v>4</v>
      </c>
      <c r="D97" s="10">
        <v>5</v>
      </c>
      <c r="E97" s="10">
        <v>5</v>
      </c>
      <c r="F97" s="10">
        <v>3</v>
      </c>
      <c r="G97" s="10">
        <v>6</v>
      </c>
      <c r="H97" s="10">
        <v>3</v>
      </c>
      <c r="I97" s="10">
        <v>4</v>
      </c>
      <c r="J97" s="10">
        <v>5</v>
      </c>
      <c r="K97" s="12">
        <f>SUM(B97:J97)</f>
        <v>39</v>
      </c>
      <c r="L97" s="10">
        <v>3</v>
      </c>
      <c r="M97" s="10">
        <v>5</v>
      </c>
      <c r="N97" s="10">
        <v>5</v>
      </c>
      <c r="O97" s="10">
        <v>3</v>
      </c>
      <c r="P97" s="10">
        <v>4</v>
      </c>
      <c r="Q97" s="10">
        <v>6</v>
      </c>
      <c r="R97" s="10">
        <v>5</v>
      </c>
      <c r="S97" s="10">
        <v>3</v>
      </c>
      <c r="T97" s="10">
        <v>5</v>
      </c>
      <c r="U97" s="12">
        <f>SUM(L97:T97)</f>
        <v>39</v>
      </c>
      <c r="V97" s="12">
        <f>K97+U97</f>
        <v>78</v>
      </c>
    </row>
    <row r="98" spans="1:22" ht="11.25">
      <c r="A98" s="9" t="s">
        <v>142</v>
      </c>
      <c r="K98" s="12">
        <f>SUM(B98:J98)</f>
        <v>0</v>
      </c>
      <c r="U98" s="12">
        <f>SUM(L98:T98)</f>
        <v>0</v>
      </c>
      <c r="V98" s="12">
        <v>79</v>
      </c>
    </row>
    <row r="99" spans="1:22" ht="11.25">
      <c r="A99" s="14" t="s">
        <v>3</v>
      </c>
      <c r="K99" s="13">
        <f>SUM(K93:K98)</f>
        <v>156</v>
      </c>
      <c r="U99" s="13">
        <f>SUM(U94:U98)</f>
        <v>155</v>
      </c>
      <c r="V99" s="13">
        <f>SUM(K99,U99)</f>
        <v>311</v>
      </c>
    </row>
    <row r="101" ht="11.25">
      <c r="A101" s="6" t="s">
        <v>65</v>
      </c>
    </row>
    <row r="102" spans="1:22" ht="11.25">
      <c r="A102" s="9" t="s">
        <v>133</v>
      </c>
      <c r="B102" s="10">
        <v>4</v>
      </c>
      <c r="C102" s="10">
        <v>3</v>
      </c>
      <c r="D102" s="10">
        <v>7</v>
      </c>
      <c r="E102" s="10">
        <v>6</v>
      </c>
      <c r="F102" s="10">
        <v>4</v>
      </c>
      <c r="G102" s="10">
        <v>6</v>
      </c>
      <c r="H102" s="10">
        <v>3</v>
      </c>
      <c r="I102" s="10">
        <v>4</v>
      </c>
      <c r="J102" s="10">
        <v>6</v>
      </c>
      <c r="K102" s="12">
        <f>SUM(B102:J102)</f>
        <v>43</v>
      </c>
      <c r="L102" s="10">
        <v>3</v>
      </c>
      <c r="M102" s="10">
        <v>5</v>
      </c>
      <c r="N102" s="10">
        <v>3</v>
      </c>
      <c r="O102" s="10">
        <v>3</v>
      </c>
      <c r="P102" s="10">
        <v>4</v>
      </c>
      <c r="Q102" s="10">
        <v>6</v>
      </c>
      <c r="R102" s="10">
        <v>5</v>
      </c>
      <c r="S102" s="10">
        <v>4</v>
      </c>
      <c r="T102" s="10">
        <v>5</v>
      </c>
      <c r="U102" s="12">
        <f>SUM(L102:T102)</f>
        <v>38</v>
      </c>
      <c r="V102" s="12">
        <f>K102+U102</f>
        <v>81</v>
      </c>
    </row>
    <row r="103" spans="1:22" ht="11.25">
      <c r="A103" s="9" t="s">
        <v>134</v>
      </c>
      <c r="K103" s="12">
        <f>SUM(B103:J103)</f>
        <v>0</v>
      </c>
      <c r="U103" s="12">
        <f>SUM(L103:T103)</f>
        <v>0</v>
      </c>
      <c r="V103" s="12">
        <v>91</v>
      </c>
    </row>
    <row r="104" spans="1:23" ht="11.25">
      <c r="A104" s="9" t="s">
        <v>135</v>
      </c>
      <c r="B104" s="10">
        <v>4</v>
      </c>
      <c r="C104" s="10">
        <v>5</v>
      </c>
      <c r="D104" s="10">
        <v>7</v>
      </c>
      <c r="E104" s="10">
        <v>7</v>
      </c>
      <c r="F104" s="10">
        <v>4</v>
      </c>
      <c r="G104" s="10">
        <v>8</v>
      </c>
      <c r="H104" s="10">
        <v>3</v>
      </c>
      <c r="I104" s="10">
        <v>4</v>
      </c>
      <c r="J104" s="10">
        <v>9</v>
      </c>
      <c r="K104" s="12">
        <f>SUM(B104:J104)</f>
        <v>51</v>
      </c>
      <c r="L104" s="10">
        <v>6</v>
      </c>
      <c r="M104" s="10">
        <v>9</v>
      </c>
      <c r="N104" s="10">
        <v>6</v>
      </c>
      <c r="O104" s="10">
        <v>3</v>
      </c>
      <c r="P104" s="10">
        <v>4</v>
      </c>
      <c r="Q104" s="10">
        <v>6</v>
      </c>
      <c r="R104" s="10">
        <v>6</v>
      </c>
      <c r="S104" s="10">
        <v>6</v>
      </c>
      <c r="T104" s="10">
        <v>7</v>
      </c>
      <c r="U104" s="12">
        <f>SUM(L104:T104)</f>
        <v>53</v>
      </c>
      <c r="V104" s="12">
        <f>K104+U104</f>
        <v>104</v>
      </c>
      <c r="W104" s="15">
        <f>SUM(V102:V106)-MAX(V102:V106)</f>
        <v>376</v>
      </c>
    </row>
    <row r="105" spans="1:22" ht="11.25">
      <c r="A105" s="9" t="s">
        <v>136</v>
      </c>
      <c r="K105" s="12">
        <f>SUM(B105:J105)</f>
        <v>0</v>
      </c>
      <c r="U105" s="12">
        <f>SUM(L105:T105)</f>
        <v>0</v>
      </c>
      <c r="V105" s="12">
        <v>111</v>
      </c>
    </row>
    <row r="106" spans="1:22" ht="11.25">
      <c r="A106" s="9" t="s">
        <v>137</v>
      </c>
      <c r="K106" s="12">
        <f>SUM(B106:J106)</f>
        <v>0</v>
      </c>
      <c r="U106" s="12">
        <f>SUM(L106:T106)</f>
        <v>0</v>
      </c>
      <c r="V106" s="12">
        <v>100</v>
      </c>
    </row>
    <row r="107" spans="1:22" ht="11.25">
      <c r="A107" s="14" t="s">
        <v>3</v>
      </c>
      <c r="K107" s="13">
        <f>SUM(K101:K106)</f>
        <v>94</v>
      </c>
      <c r="U107" s="13">
        <f>SUM(U102:U106)</f>
        <v>91</v>
      </c>
      <c r="V107" s="13">
        <f>SUM(K107,U107)</f>
        <v>185</v>
      </c>
    </row>
    <row r="109" ht="11.25">
      <c r="A109" s="6" t="s">
        <v>66</v>
      </c>
    </row>
    <row r="110" spans="1:22" ht="11.25">
      <c r="A110" s="9" t="s">
        <v>128</v>
      </c>
      <c r="B110" s="10">
        <v>5</v>
      </c>
      <c r="C110" s="10">
        <v>3</v>
      </c>
      <c r="D110" s="10">
        <v>5</v>
      </c>
      <c r="E110" s="10">
        <v>6</v>
      </c>
      <c r="F110" s="10">
        <v>4</v>
      </c>
      <c r="G110" s="10">
        <v>5</v>
      </c>
      <c r="H110" s="10">
        <v>4</v>
      </c>
      <c r="I110" s="10">
        <v>5</v>
      </c>
      <c r="J110" s="10">
        <v>6</v>
      </c>
      <c r="K110" s="12">
        <f>SUM(B110:J110)</f>
        <v>43</v>
      </c>
      <c r="L110" s="10">
        <v>4</v>
      </c>
      <c r="M110" s="10">
        <v>4</v>
      </c>
      <c r="N110" s="10">
        <v>5</v>
      </c>
      <c r="O110" s="10">
        <v>3</v>
      </c>
      <c r="P110" s="10">
        <v>4</v>
      </c>
      <c r="Q110" s="10">
        <v>7</v>
      </c>
      <c r="R110" s="10">
        <v>4</v>
      </c>
      <c r="S110" s="10">
        <v>3</v>
      </c>
      <c r="T110" s="10">
        <v>8</v>
      </c>
      <c r="U110" s="12">
        <f>SUM(L110:T110)</f>
        <v>42</v>
      </c>
      <c r="V110" s="12">
        <f>K110+U110</f>
        <v>85</v>
      </c>
    </row>
    <row r="111" spans="1:22" ht="11.25">
      <c r="A111" s="9" t="s">
        <v>129</v>
      </c>
      <c r="K111" s="12">
        <f>SUM(B111:J111)</f>
        <v>0</v>
      </c>
      <c r="U111" s="12">
        <f>SUM(L111:T111)</f>
        <v>0</v>
      </c>
      <c r="V111" s="12">
        <v>89</v>
      </c>
    </row>
    <row r="112" spans="1:23" ht="11.25">
      <c r="A112" s="9" t="s">
        <v>130</v>
      </c>
      <c r="K112" s="12">
        <f>SUM(B112:J112)</f>
        <v>0</v>
      </c>
      <c r="U112" s="12">
        <f>SUM(L112:T112)</f>
        <v>0</v>
      </c>
      <c r="V112" s="12">
        <v>89</v>
      </c>
      <c r="W112" s="15">
        <f>SUM(V110:V114)-MAX(V110:V114)</f>
        <v>363</v>
      </c>
    </row>
    <row r="113" spans="1:22" ht="11.25">
      <c r="A113" s="9" t="s">
        <v>131</v>
      </c>
      <c r="B113" s="10">
        <v>8</v>
      </c>
      <c r="C113" s="10">
        <v>3</v>
      </c>
      <c r="D113" s="10">
        <v>6</v>
      </c>
      <c r="E113" s="10">
        <v>5</v>
      </c>
      <c r="F113" s="10">
        <v>4</v>
      </c>
      <c r="G113" s="10">
        <v>6</v>
      </c>
      <c r="H113" s="10">
        <v>4</v>
      </c>
      <c r="I113" s="10">
        <v>4</v>
      </c>
      <c r="J113" s="10">
        <v>5</v>
      </c>
      <c r="K113" s="12">
        <f>SUM(B113:J113)</f>
        <v>45</v>
      </c>
      <c r="L113" s="10">
        <v>3</v>
      </c>
      <c r="M113" s="10">
        <v>8</v>
      </c>
      <c r="N113" s="10">
        <v>8</v>
      </c>
      <c r="O113" s="10">
        <v>4</v>
      </c>
      <c r="P113" s="10">
        <v>4</v>
      </c>
      <c r="Q113" s="10">
        <v>6</v>
      </c>
      <c r="R113" s="10">
        <v>5</v>
      </c>
      <c r="S113" s="10">
        <v>5</v>
      </c>
      <c r="T113" s="10">
        <v>12</v>
      </c>
      <c r="U113" s="12">
        <f>SUM(L113:T113)</f>
        <v>55</v>
      </c>
      <c r="V113" s="12">
        <f>K113+U113</f>
        <v>100</v>
      </c>
    </row>
    <row r="114" spans="1:22" ht="11.25">
      <c r="A114" s="9" t="s">
        <v>132</v>
      </c>
      <c r="K114" s="12">
        <f>SUM(B114:J114)</f>
        <v>0</v>
      </c>
      <c r="U114" s="12">
        <f>SUM(L114:T114)</f>
        <v>0</v>
      </c>
      <c r="V114" s="12">
        <v>100</v>
      </c>
    </row>
    <row r="115" spans="1:22" ht="11.25">
      <c r="A115" s="14" t="s">
        <v>3</v>
      </c>
      <c r="K115" s="13">
        <f>SUM(K109:K114)</f>
        <v>88</v>
      </c>
      <c r="U115" s="13">
        <f>SUM(U110:U114)</f>
        <v>97</v>
      </c>
      <c r="V115" s="13">
        <f>SUM(K115,U115)</f>
        <v>185</v>
      </c>
    </row>
    <row r="116" spans="1:2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ht="11.25">
      <c r="A118" s="6" t="s">
        <v>67</v>
      </c>
    </row>
    <row r="119" spans="1:22" ht="11.25">
      <c r="A119" s="9" t="s">
        <v>123</v>
      </c>
      <c r="B119" s="10">
        <v>5</v>
      </c>
      <c r="C119" s="10">
        <v>4</v>
      </c>
      <c r="D119" s="10">
        <v>4</v>
      </c>
      <c r="E119" s="10">
        <v>5</v>
      </c>
      <c r="F119" s="10">
        <v>4</v>
      </c>
      <c r="G119" s="10">
        <v>5</v>
      </c>
      <c r="H119" s="10">
        <v>3</v>
      </c>
      <c r="I119" s="10">
        <v>6</v>
      </c>
      <c r="J119" s="10">
        <v>5</v>
      </c>
      <c r="K119" s="12">
        <f>SUM(B119:J119)</f>
        <v>41</v>
      </c>
      <c r="L119" s="10">
        <v>3</v>
      </c>
      <c r="M119" s="10">
        <v>4</v>
      </c>
      <c r="N119" s="10">
        <v>4</v>
      </c>
      <c r="O119" s="10">
        <v>3</v>
      </c>
      <c r="P119" s="10">
        <v>5</v>
      </c>
      <c r="Q119" s="10">
        <v>10</v>
      </c>
      <c r="R119" s="10">
        <v>4</v>
      </c>
      <c r="S119" s="10">
        <v>4</v>
      </c>
      <c r="T119" s="10">
        <v>6</v>
      </c>
      <c r="U119" s="12">
        <f>SUM(L119:T119)</f>
        <v>43</v>
      </c>
      <c r="V119" s="12">
        <f>K119+U119</f>
        <v>84</v>
      </c>
    </row>
    <row r="120" spans="1:22" ht="11.25">
      <c r="A120" s="9" t="s">
        <v>124</v>
      </c>
      <c r="B120" s="10">
        <v>3</v>
      </c>
      <c r="C120" s="10">
        <v>2</v>
      </c>
      <c r="D120" s="10">
        <v>7</v>
      </c>
      <c r="E120" s="10">
        <v>5</v>
      </c>
      <c r="F120" s="10">
        <v>3</v>
      </c>
      <c r="G120" s="10">
        <v>7</v>
      </c>
      <c r="H120" s="10">
        <v>4</v>
      </c>
      <c r="I120" s="10">
        <v>6</v>
      </c>
      <c r="J120" s="10">
        <v>6</v>
      </c>
      <c r="K120" s="12">
        <f>SUM(B120:J120)</f>
        <v>43</v>
      </c>
      <c r="L120" s="10">
        <v>4</v>
      </c>
      <c r="M120" s="10">
        <v>4</v>
      </c>
      <c r="N120" s="10">
        <v>6</v>
      </c>
      <c r="O120" s="10">
        <v>3</v>
      </c>
      <c r="P120" s="10">
        <v>4</v>
      </c>
      <c r="Q120" s="10">
        <v>5</v>
      </c>
      <c r="R120" s="10">
        <v>5</v>
      </c>
      <c r="S120" s="10">
        <v>3</v>
      </c>
      <c r="T120" s="10">
        <v>5</v>
      </c>
      <c r="U120" s="12">
        <f>SUM(L120:T120)</f>
        <v>39</v>
      </c>
      <c r="V120" s="12">
        <f>K120+U120</f>
        <v>82</v>
      </c>
    </row>
    <row r="121" spans="1:23" ht="11.25">
      <c r="A121" s="9" t="s">
        <v>125</v>
      </c>
      <c r="B121" s="10">
        <v>4</v>
      </c>
      <c r="C121" s="10">
        <v>4</v>
      </c>
      <c r="D121" s="10">
        <v>5</v>
      </c>
      <c r="E121" s="10">
        <v>6</v>
      </c>
      <c r="F121" s="10">
        <v>3</v>
      </c>
      <c r="G121" s="10">
        <v>4</v>
      </c>
      <c r="H121" s="10">
        <v>2</v>
      </c>
      <c r="I121" s="10">
        <v>5</v>
      </c>
      <c r="J121" s="10">
        <v>5</v>
      </c>
      <c r="K121" s="12">
        <f>SUM(B121:J121)</f>
        <v>38</v>
      </c>
      <c r="L121" s="10">
        <v>3</v>
      </c>
      <c r="M121" s="10">
        <v>3</v>
      </c>
      <c r="N121" s="10">
        <v>4</v>
      </c>
      <c r="O121" s="10">
        <v>4</v>
      </c>
      <c r="P121" s="10">
        <v>4</v>
      </c>
      <c r="Q121" s="10">
        <v>5</v>
      </c>
      <c r="R121" s="10">
        <v>4</v>
      </c>
      <c r="S121" s="10">
        <v>4</v>
      </c>
      <c r="T121" s="10">
        <v>5</v>
      </c>
      <c r="U121" s="12">
        <f>SUM(L121:T121)</f>
        <v>36</v>
      </c>
      <c r="V121" s="12">
        <f>K121+U121</f>
        <v>74</v>
      </c>
      <c r="W121" s="15">
        <f>SUM(V119:V123)-MAX(V119:V123)</f>
        <v>328</v>
      </c>
    </row>
    <row r="122" spans="1:22" ht="11.25">
      <c r="A122" s="9" t="s">
        <v>126</v>
      </c>
      <c r="K122" s="12">
        <f>SUM(B122:J122)</f>
        <v>0</v>
      </c>
      <c r="U122" s="12">
        <f>SUM(L122:T122)</f>
        <v>0</v>
      </c>
      <c r="V122" s="12">
        <v>88</v>
      </c>
    </row>
    <row r="123" spans="1:22" ht="11.25">
      <c r="A123" s="9" t="s">
        <v>127</v>
      </c>
      <c r="K123" s="12">
        <f>SUM(B123:J123)</f>
        <v>0</v>
      </c>
      <c r="U123" s="12">
        <f>SUM(L123:T123)</f>
        <v>0</v>
      </c>
      <c r="V123" s="12">
        <v>94</v>
      </c>
    </row>
    <row r="124" spans="1:22" ht="11.25">
      <c r="A124" s="14" t="s">
        <v>3</v>
      </c>
      <c r="K124" s="13">
        <f>SUM(K118:K123)</f>
        <v>122</v>
      </c>
      <c r="U124" s="13">
        <f>SUM(U119:U123)</f>
        <v>118</v>
      </c>
      <c r="V124" s="13">
        <f>SUM(K124,U124)</f>
        <v>240</v>
      </c>
    </row>
    <row r="125" spans="1:2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ht="11.25">
      <c r="A126" s="6" t="s">
        <v>68</v>
      </c>
    </row>
    <row r="127" spans="1:22" ht="11.25">
      <c r="A127" s="9" t="s">
        <v>118</v>
      </c>
      <c r="K127" s="12">
        <f>SUM(B127:J127)</f>
        <v>0</v>
      </c>
      <c r="U127" s="12">
        <f>SUM(L127:T127)</f>
        <v>0</v>
      </c>
      <c r="V127" s="12">
        <v>81</v>
      </c>
    </row>
    <row r="128" spans="1:22" ht="11.25">
      <c r="A128" s="9" t="s">
        <v>119</v>
      </c>
      <c r="B128" s="10">
        <v>4</v>
      </c>
      <c r="C128" s="10">
        <v>5</v>
      </c>
      <c r="D128" s="10">
        <v>5</v>
      </c>
      <c r="E128" s="10">
        <v>5</v>
      </c>
      <c r="F128" s="10">
        <v>3</v>
      </c>
      <c r="G128" s="10">
        <v>5</v>
      </c>
      <c r="H128" s="10">
        <v>4</v>
      </c>
      <c r="I128" s="10">
        <v>4</v>
      </c>
      <c r="J128" s="10">
        <v>3</v>
      </c>
      <c r="K128" s="12">
        <f>SUM(B128:J128)</f>
        <v>38</v>
      </c>
      <c r="L128" s="10">
        <v>2</v>
      </c>
      <c r="M128" s="10">
        <v>7</v>
      </c>
      <c r="N128" s="10">
        <v>6</v>
      </c>
      <c r="O128" s="10">
        <v>4</v>
      </c>
      <c r="P128" s="10">
        <v>10</v>
      </c>
      <c r="Q128" s="10">
        <v>6</v>
      </c>
      <c r="R128" s="10">
        <v>5</v>
      </c>
      <c r="S128" s="10">
        <v>3</v>
      </c>
      <c r="T128" s="10">
        <v>6</v>
      </c>
      <c r="U128" s="12">
        <f>SUM(L128:T128)</f>
        <v>49</v>
      </c>
      <c r="V128" s="12">
        <f>K128+U128</f>
        <v>87</v>
      </c>
    </row>
    <row r="129" spans="1:23" ht="11.25">
      <c r="A129" s="9" t="s">
        <v>120</v>
      </c>
      <c r="B129" s="10">
        <v>7</v>
      </c>
      <c r="C129" s="10">
        <v>4</v>
      </c>
      <c r="D129" s="10">
        <v>7</v>
      </c>
      <c r="E129" s="10">
        <v>5</v>
      </c>
      <c r="F129" s="10">
        <v>4</v>
      </c>
      <c r="G129" s="10">
        <v>4</v>
      </c>
      <c r="H129" s="10">
        <v>3</v>
      </c>
      <c r="I129" s="10">
        <v>6</v>
      </c>
      <c r="J129" s="10">
        <v>7</v>
      </c>
      <c r="K129" s="12">
        <f>SUM(B129:J129)</f>
        <v>47</v>
      </c>
      <c r="L129" s="10">
        <v>4</v>
      </c>
      <c r="M129" s="10">
        <v>5</v>
      </c>
      <c r="N129" s="10">
        <v>5</v>
      </c>
      <c r="O129" s="10">
        <v>3</v>
      </c>
      <c r="P129" s="10">
        <v>4</v>
      </c>
      <c r="Q129" s="10">
        <v>5</v>
      </c>
      <c r="R129" s="10">
        <v>5</v>
      </c>
      <c r="S129" s="10">
        <v>4</v>
      </c>
      <c r="T129" s="10">
        <v>5</v>
      </c>
      <c r="U129" s="12">
        <f>SUM(L129:T129)</f>
        <v>40</v>
      </c>
      <c r="V129" s="12">
        <f>K129+U129</f>
        <v>87</v>
      </c>
      <c r="W129" s="15">
        <f>SUM(V127:V131)-MAX(V127:V131)</f>
        <v>346</v>
      </c>
    </row>
    <row r="130" spans="1:22" ht="11.25">
      <c r="A130" s="9" t="s">
        <v>121</v>
      </c>
      <c r="K130" s="12">
        <f>SUM(B130:J130)</f>
        <v>0</v>
      </c>
      <c r="U130" s="12">
        <f>SUM(L130:T130)</f>
        <v>0</v>
      </c>
      <c r="V130" s="12">
        <v>91</v>
      </c>
    </row>
    <row r="131" spans="1:22" ht="11.25">
      <c r="A131" s="9" t="s">
        <v>122</v>
      </c>
      <c r="B131" s="10">
        <v>8</v>
      </c>
      <c r="C131" s="10">
        <v>6</v>
      </c>
      <c r="D131" s="10">
        <v>6</v>
      </c>
      <c r="E131" s="10">
        <v>6</v>
      </c>
      <c r="F131" s="10">
        <v>3</v>
      </c>
      <c r="G131" s="10">
        <v>5</v>
      </c>
      <c r="H131" s="10">
        <v>6</v>
      </c>
      <c r="I131" s="10">
        <v>5</v>
      </c>
      <c r="J131" s="10">
        <v>8</v>
      </c>
      <c r="K131" s="12">
        <f>SUM(B131:J131)</f>
        <v>53</v>
      </c>
      <c r="L131" s="10">
        <v>4</v>
      </c>
      <c r="M131" s="10">
        <v>5</v>
      </c>
      <c r="N131" s="10">
        <v>5</v>
      </c>
      <c r="O131" s="10">
        <v>4</v>
      </c>
      <c r="P131" s="10">
        <v>5</v>
      </c>
      <c r="Q131" s="10">
        <v>6</v>
      </c>
      <c r="R131" s="10">
        <v>7</v>
      </c>
      <c r="S131" s="10">
        <v>4</v>
      </c>
      <c r="T131" s="10">
        <v>8</v>
      </c>
      <c r="U131" s="12">
        <f>SUM(L131:T131)</f>
        <v>48</v>
      </c>
      <c r="V131" s="12">
        <f>K131+U131</f>
        <v>101</v>
      </c>
    </row>
    <row r="132" spans="1:22" ht="11.25">
      <c r="A132" s="14" t="s">
        <v>3</v>
      </c>
      <c r="K132" s="13">
        <f>SUM(K126:K131)</f>
        <v>138</v>
      </c>
      <c r="U132" s="13">
        <f>SUM(U127:U131)</f>
        <v>137</v>
      </c>
      <c r="V132" s="13">
        <f>SUM(K132,U132)</f>
        <v>275</v>
      </c>
    </row>
    <row r="133" spans="1:2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ht="11.25">
      <c r="A134" s="6" t="s">
        <v>69</v>
      </c>
    </row>
    <row r="135" spans="1:22" ht="11.25">
      <c r="A135" s="9" t="s">
        <v>113</v>
      </c>
      <c r="V135" s="12">
        <v>87</v>
      </c>
    </row>
    <row r="136" spans="1:22" ht="11.25">
      <c r="A136" s="9" t="s">
        <v>114</v>
      </c>
      <c r="B136" s="10">
        <v>7</v>
      </c>
      <c r="C136" s="10">
        <v>4</v>
      </c>
      <c r="D136" s="10">
        <v>6</v>
      </c>
      <c r="E136" s="10">
        <v>5</v>
      </c>
      <c r="F136" s="10">
        <v>3</v>
      </c>
      <c r="G136" s="10">
        <v>5</v>
      </c>
      <c r="H136" s="10">
        <v>6</v>
      </c>
      <c r="I136" s="10">
        <v>5</v>
      </c>
      <c r="J136" s="10">
        <v>5</v>
      </c>
      <c r="K136" s="12">
        <f>SUM(B136:J136)</f>
        <v>46</v>
      </c>
      <c r="L136" s="10">
        <v>3</v>
      </c>
      <c r="M136" s="10">
        <v>3</v>
      </c>
      <c r="N136" s="10">
        <v>5</v>
      </c>
      <c r="O136" s="10">
        <v>5</v>
      </c>
      <c r="P136" s="10">
        <v>4</v>
      </c>
      <c r="Q136" s="10">
        <v>7</v>
      </c>
      <c r="R136" s="10">
        <v>4</v>
      </c>
      <c r="S136" s="10">
        <v>4</v>
      </c>
      <c r="T136" s="10">
        <v>6</v>
      </c>
      <c r="U136" s="12">
        <f>SUM(L136:T136)</f>
        <v>41</v>
      </c>
      <c r="V136" s="12">
        <f>K136+U136</f>
        <v>87</v>
      </c>
    </row>
    <row r="137" spans="1:23" ht="11.25">
      <c r="A137" s="9" t="s">
        <v>115</v>
      </c>
      <c r="B137" s="10">
        <v>4</v>
      </c>
      <c r="C137" s="10">
        <v>3</v>
      </c>
      <c r="D137" s="10">
        <v>5</v>
      </c>
      <c r="E137" s="10">
        <v>7</v>
      </c>
      <c r="F137" s="10">
        <v>4</v>
      </c>
      <c r="G137" s="10">
        <v>6</v>
      </c>
      <c r="H137" s="10">
        <v>3</v>
      </c>
      <c r="I137" s="10">
        <v>5</v>
      </c>
      <c r="J137" s="10">
        <v>6</v>
      </c>
      <c r="K137" s="12">
        <f>SUM(B137:J137)</f>
        <v>43</v>
      </c>
      <c r="L137" s="10">
        <v>4</v>
      </c>
      <c r="M137" s="10">
        <v>5</v>
      </c>
      <c r="N137" s="10">
        <v>7</v>
      </c>
      <c r="O137" s="10">
        <v>3</v>
      </c>
      <c r="P137" s="10">
        <v>5</v>
      </c>
      <c r="Q137" s="10">
        <v>6</v>
      </c>
      <c r="R137" s="10">
        <v>5</v>
      </c>
      <c r="S137" s="10">
        <v>5</v>
      </c>
      <c r="T137" s="10">
        <v>6</v>
      </c>
      <c r="U137" s="12">
        <f>SUM(L137:T137)</f>
        <v>46</v>
      </c>
      <c r="V137" s="12">
        <f>K137+U137</f>
        <v>89</v>
      </c>
      <c r="W137" s="15">
        <f>SUM(V135:V139)-MAX(V135:V139)</f>
        <v>356</v>
      </c>
    </row>
    <row r="138" spans="1:22" ht="11.25">
      <c r="A138" s="9" t="s">
        <v>116</v>
      </c>
      <c r="B138" s="10">
        <v>6</v>
      </c>
      <c r="C138" s="10">
        <v>5</v>
      </c>
      <c r="D138" s="10">
        <v>5</v>
      </c>
      <c r="E138" s="10">
        <v>6</v>
      </c>
      <c r="F138" s="10">
        <v>5</v>
      </c>
      <c r="G138" s="10">
        <v>6</v>
      </c>
      <c r="H138" s="10">
        <v>3</v>
      </c>
      <c r="I138" s="10">
        <v>5</v>
      </c>
      <c r="J138" s="10">
        <v>7</v>
      </c>
      <c r="K138" s="12">
        <f>SUM(B138:J138)</f>
        <v>48</v>
      </c>
      <c r="L138" s="10">
        <v>4</v>
      </c>
      <c r="M138" s="10">
        <v>5</v>
      </c>
      <c r="N138" s="10">
        <v>5</v>
      </c>
      <c r="O138" s="10">
        <v>4</v>
      </c>
      <c r="P138" s="10">
        <v>5</v>
      </c>
      <c r="Q138" s="10">
        <v>6</v>
      </c>
      <c r="R138" s="10">
        <v>6</v>
      </c>
      <c r="S138" s="10">
        <v>4</v>
      </c>
      <c r="T138" s="10">
        <v>6</v>
      </c>
      <c r="U138" s="12">
        <f>SUM(L138:T138)</f>
        <v>45</v>
      </c>
      <c r="V138" s="12">
        <f>K138+U138</f>
        <v>93</v>
      </c>
    </row>
    <row r="139" spans="1:22" ht="11.25">
      <c r="A139" s="9" t="s">
        <v>117</v>
      </c>
      <c r="K139" s="12">
        <f>SUM(B139:J139)</f>
        <v>0</v>
      </c>
      <c r="U139" s="12">
        <f>SUM(L139:T139)</f>
        <v>0</v>
      </c>
      <c r="V139" s="12">
        <v>115</v>
      </c>
    </row>
    <row r="140" spans="1:22" ht="11.25">
      <c r="A140" s="14" t="s">
        <v>3</v>
      </c>
      <c r="K140" s="13">
        <f>SUM(K134:K139)</f>
        <v>137</v>
      </c>
      <c r="U140" s="13">
        <f>SUM(U135:U139)</f>
        <v>132</v>
      </c>
      <c r="V140" s="13">
        <f>SUM(K140,U140)</f>
        <v>269</v>
      </c>
    </row>
    <row r="141" spans="1:2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ht="11.25">
      <c r="A143" s="6" t="s">
        <v>70</v>
      </c>
    </row>
    <row r="144" spans="1:22" ht="11.25">
      <c r="A144" s="9" t="s">
        <v>108</v>
      </c>
      <c r="B144" s="10">
        <v>5</v>
      </c>
      <c r="C144" s="10">
        <v>2</v>
      </c>
      <c r="D144" s="10">
        <v>5</v>
      </c>
      <c r="E144" s="10">
        <v>5</v>
      </c>
      <c r="F144" s="10">
        <v>3</v>
      </c>
      <c r="G144" s="10">
        <v>6</v>
      </c>
      <c r="H144" s="10">
        <v>3</v>
      </c>
      <c r="I144" s="10">
        <v>5</v>
      </c>
      <c r="J144" s="10">
        <v>5</v>
      </c>
      <c r="K144" s="12">
        <f>SUM(B144:J144)</f>
        <v>39</v>
      </c>
      <c r="L144" s="10">
        <v>4</v>
      </c>
      <c r="M144" s="10">
        <v>5</v>
      </c>
      <c r="N144" s="10">
        <v>3</v>
      </c>
      <c r="O144" s="10">
        <v>3</v>
      </c>
      <c r="P144" s="10">
        <v>4</v>
      </c>
      <c r="Q144" s="10">
        <v>6</v>
      </c>
      <c r="R144" s="10">
        <v>4</v>
      </c>
      <c r="S144" s="10">
        <v>4</v>
      </c>
      <c r="T144" s="10">
        <v>5</v>
      </c>
      <c r="U144" s="12">
        <f>SUM(L144:T144)</f>
        <v>38</v>
      </c>
      <c r="V144" s="12">
        <f>K144+U144</f>
        <v>77</v>
      </c>
    </row>
    <row r="145" spans="1:22" ht="11.25">
      <c r="A145" s="9" t="s">
        <v>109</v>
      </c>
      <c r="B145" s="10">
        <v>4</v>
      </c>
      <c r="C145" s="10">
        <v>4</v>
      </c>
      <c r="D145" s="10">
        <v>6</v>
      </c>
      <c r="E145" s="10">
        <v>5</v>
      </c>
      <c r="F145" s="10">
        <v>3</v>
      </c>
      <c r="G145" s="10">
        <v>6</v>
      </c>
      <c r="H145" s="10">
        <v>4</v>
      </c>
      <c r="I145" s="10">
        <v>6</v>
      </c>
      <c r="J145" s="10">
        <v>5</v>
      </c>
      <c r="K145" s="12">
        <f>SUM(B145:J145)</f>
        <v>43</v>
      </c>
      <c r="L145" s="10">
        <v>4</v>
      </c>
      <c r="M145" s="10">
        <v>4</v>
      </c>
      <c r="N145" s="10">
        <v>5</v>
      </c>
      <c r="O145" s="10">
        <v>5</v>
      </c>
      <c r="P145" s="10">
        <v>6</v>
      </c>
      <c r="Q145" s="10">
        <v>8</v>
      </c>
      <c r="R145" s="10">
        <v>7</v>
      </c>
      <c r="S145" s="10">
        <v>4</v>
      </c>
      <c r="T145" s="10">
        <v>6</v>
      </c>
      <c r="U145" s="12">
        <f>SUM(L145:T145)</f>
        <v>49</v>
      </c>
      <c r="V145" s="12">
        <f>K145+U145</f>
        <v>92</v>
      </c>
    </row>
    <row r="146" spans="1:23" ht="11.25">
      <c r="A146" s="9" t="s">
        <v>110</v>
      </c>
      <c r="B146" s="10">
        <v>5</v>
      </c>
      <c r="C146" s="10">
        <v>4</v>
      </c>
      <c r="D146" s="10">
        <v>5</v>
      </c>
      <c r="E146" s="10">
        <v>4</v>
      </c>
      <c r="F146" s="10">
        <v>3</v>
      </c>
      <c r="G146" s="10">
        <v>5</v>
      </c>
      <c r="H146" s="10">
        <v>4</v>
      </c>
      <c r="I146" s="10">
        <v>5</v>
      </c>
      <c r="J146" s="10">
        <v>6</v>
      </c>
      <c r="K146" s="12">
        <f>SUM(B146:J146)</f>
        <v>41</v>
      </c>
      <c r="L146" s="10">
        <v>5</v>
      </c>
      <c r="M146" s="10">
        <v>5</v>
      </c>
      <c r="N146" s="10">
        <v>3</v>
      </c>
      <c r="O146" s="10">
        <v>3</v>
      </c>
      <c r="P146" s="10">
        <v>5</v>
      </c>
      <c r="Q146" s="10">
        <v>6</v>
      </c>
      <c r="R146" s="10">
        <v>4</v>
      </c>
      <c r="S146" s="10">
        <v>4</v>
      </c>
      <c r="T146" s="10">
        <v>4</v>
      </c>
      <c r="U146" s="12">
        <f>SUM(L146:T146)</f>
        <v>39</v>
      </c>
      <c r="V146" s="12">
        <f>K146+U146</f>
        <v>80</v>
      </c>
      <c r="W146" s="15">
        <f>SUM(V144:V148)-MAX(V144:V148)</f>
        <v>335</v>
      </c>
    </row>
    <row r="147" spans="1:22" ht="11.25">
      <c r="A147" s="9" t="s">
        <v>111</v>
      </c>
      <c r="B147" s="10">
        <v>7</v>
      </c>
      <c r="C147" s="10">
        <v>7</v>
      </c>
      <c r="D147" s="10">
        <v>5</v>
      </c>
      <c r="E147" s="10">
        <v>7</v>
      </c>
      <c r="F147" s="10">
        <v>5</v>
      </c>
      <c r="G147" s="10">
        <v>5</v>
      </c>
      <c r="H147" s="10">
        <v>6</v>
      </c>
      <c r="I147" s="10">
        <v>8</v>
      </c>
      <c r="J147" s="10">
        <v>5</v>
      </c>
      <c r="K147" s="12">
        <f>SUM(B147:J147)</f>
        <v>55</v>
      </c>
      <c r="L147" s="10">
        <v>5</v>
      </c>
      <c r="M147" s="10">
        <v>4</v>
      </c>
      <c r="N147" s="10">
        <v>4</v>
      </c>
      <c r="O147" s="10">
        <v>5</v>
      </c>
      <c r="P147" s="10">
        <v>5</v>
      </c>
      <c r="Q147" s="10">
        <v>9</v>
      </c>
      <c r="R147" s="10">
        <v>7</v>
      </c>
      <c r="S147" s="10">
        <v>4</v>
      </c>
      <c r="T147" s="10">
        <v>6</v>
      </c>
      <c r="U147" s="12">
        <f>SUM(L147:T147)</f>
        <v>49</v>
      </c>
      <c r="V147" s="12">
        <f>K147+U147</f>
        <v>104</v>
      </c>
    </row>
    <row r="148" spans="1:22" ht="11.25">
      <c r="A148" s="9" t="s">
        <v>112</v>
      </c>
      <c r="B148" s="10">
        <v>6</v>
      </c>
      <c r="C148" s="10">
        <v>3</v>
      </c>
      <c r="D148" s="10">
        <v>5</v>
      </c>
      <c r="E148" s="10">
        <v>7</v>
      </c>
      <c r="F148" s="10">
        <v>3</v>
      </c>
      <c r="G148" s="10">
        <v>5</v>
      </c>
      <c r="H148" s="10">
        <v>3</v>
      </c>
      <c r="I148" s="10">
        <v>4</v>
      </c>
      <c r="J148" s="10">
        <v>6</v>
      </c>
      <c r="K148" s="12">
        <f>SUM(B148:J148)</f>
        <v>42</v>
      </c>
      <c r="L148" s="10">
        <v>5</v>
      </c>
      <c r="M148" s="10">
        <v>5</v>
      </c>
      <c r="N148" s="10">
        <v>4</v>
      </c>
      <c r="O148" s="10">
        <v>4</v>
      </c>
      <c r="P148" s="10">
        <v>7</v>
      </c>
      <c r="Q148" s="10">
        <v>6</v>
      </c>
      <c r="R148" s="10">
        <v>4</v>
      </c>
      <c r="S148" s="10">
        <v>4</v>
      </c>
      <c r="T148" s="10">
        <v>5</v>
      </c>
      <c r="U148" s="12">
        <f>SUM(L148:T148)</f>
        <v>44</v>
      </c>
      <c r="V148" s="12">
        <f>K148+U148</f>
        <v>86</v>
      </c>
    </row>
    <row r="149" spans="1:22" ht="11.25">
      <c r="A149" s="14" t="s">
        <v>3</v>
      </c>
      <c r="K149" s="13">
        <f>SUM(K143:K148)</f>
        <v>220</v>
      </c>
      <c r="U149" s="13">
        <f>SUM(U144:U148)</f>
        <v>219</v>
      </c>
      <c r="V149" s="13">
        <f>SUM(K149,U149)</f>
        <v>439</v>
      </c>
    </row>
    <row r="150" spans="1:2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ht="11.25">
      <c r="A151" s="6" t="s">
        <v>71</v>
      </c>
    </row>
    <row r="152" spans="1:22" ht="11.25">
      <c r="A152" s="9" t="s">
        <v>103</v>
      </c>
      <c r="K152" s="12">
        <f>SUM(B152:J152)</f>
        <v>0</v>
      </c>
      <c r="U152" s="12">
        <f>SUM(L152:T152)</f>
        <v>0</v>
      </c>
      <c r="V152" s="12">
        <v>83</v>
      </c>
    </row>
    <row r="153" spans="1:22" ht="11.25">
      <c r="A153" s="9" t="s">
        <v>104</v>
      </c>
      <c r="B153" s="10" t="s">
        <v>77</v>
      </c>
      <c r="K153" s="12">
        <f>SUM(B153:J153)</f>
        <v>0</v>
      </c>
      <c r="U153" s="12">
        <f>SUM(L153:T153)</f>
        <v>0</v>
      </c>
      <c r="V153" s="12">
        <f>K153+U153</f>
        <v>0</v>
      </c>
    </row>
    <row r="154" spans="1:23" ht="11.25">
      <c r="A154" s="9" t="s">
        <v>105</v>
      </c>
      <c r="B154" s="10">
        <v>6</v>
      </c>
      <c r="C154" s="10">
        <v>3</v>
      </c>
      <c r="D154" s="10">
        <v>5</v>
      </c>
      <c r="E154" s="10">
        <v>5</v>
      </c>
      <c r="F154" s="10">
        <v>3</v>
      </c>
      <c r="G154" s="10">
        <v>5</v>
      </c>
      <c r="H154" s="10">
        <v>4</v>
      </c>
      <c r="I154" s="10">
        <v>4</v>
      </c>
      <c r="J154" s="10">
        <v>7</v>
      </c>
      <c r="K154" s="12">
        <f>SUM(B154:J154)</f>
        <v>42</v>
      </c>
      <c r="L154" s="10">
        <v>5</v>
      </c>
      <c r="M154" s="10">
        <v>5</v>
      </c>
      <c r="N154" s="10">
        <v>6</v>
      </c>
      <c r="O154" s="10">
        <v>4</v>
      </c>
      <c r="P154" s="10">
        <v>5</v>
      </c>
      <c r="Q154" s="10">
        <v>7</v>
      </c>
      <c r="R154" s="10">
        <v>4</v>
      </c>
      <c r="S154" s="10">
        <v>5</v>
      </c>
      <c r="T154" s="10">
        <v>5</v>
      </c>
      <c r="U154" s="12">
        <f>SUM(L154:T154)</f>
        <v>46</v>
      </c>
      <c r="V154" s="12">
        <f>K154+U154</f>
        <v>88</v>
      </c>
      <c r="W154" s="15">
        <f>SUM(V152:V156)</f>
        <v>350</v>
      </c>
    </row>
    <row r="155" spans="1:22" ht="11.25">
      <c r="A155" s="9" t="s">
        <v>106</v>
      </c>
      <c r="K155" s="12">
        <f>SUM(B155:J155)</f>
        <v>0</v>
      </c>
      <c r="U155" s="12">
        <f>SUM(L155:T155)</f>
        <v>0</v>
      </c>
      <c r="V155" s="12">
        <v>93</v>
      </c>
    </row>
    <row r="156" spans="1:22" ht="11.25">
      <c r="A156" s="9" t="s">
        <v>107</v>
      </c>
      <c r="B156" s="10">
        <v>5</v>
      </c>
      <c r="C156" s="10">
        <v>4</v>
      </c>
      <c r="D156" s="10">
        <v>5</v>
      </c>
      <c r="E156" s="10">
        <v>5</v>
      </c>
      <c r="F156" s="10">
        <v>4</v>
      </c>
      <c r="G156" s="10">
        <v>5</v>
      </c>
      <c r="H156" s="10">
        <v>3</v>
      </c>
      <c r="I156" s="10">
        <v>5</v>
      </c>
      <c r="J156" s="10">
        <v>5</v>
      </c>
      <c r="K156" s="12">
        <f>SUM(B156:J156)</f>
        <v>41</v>
      </c>
      <c r="L156" s="10">
        <v>3</v>
      </c>
      <c r="M156" s="10">
        <v>7</v>
      </c>
      <c r="N156" s="10">
        <v>5</v>
      </c>
      <c r="O156" s="10">
        <v>4</v>
      </c>
      <c r="P156" s="10">
        <v>4</v>
      </c>
      <c r="Q156" s="10">
        <v>5</v>
      </c>
      <c r="R156" s="10">
        <v>6</v>
      </c>
      <c r="S156" s="10">
        <v>4</v>
      </c>
      <c r="T156" s="10">
        <v>7</v>
      </c>
      <c r="U156" s="12">
        <f>SUM(L156:T156)</f>
        <v>45</v>
      </c>
      <c r="V156" s="12">
        <f>K156+U156</f>
        <v>86</v>
      </c>
    </row>
    <row r="157" spans="1:22" ht="11.25">
      <c r="A157" s="14" t="s">
        <v>3</v>
      </c>
      <c r="K157" s="13">
        <f>SUM(K151:K156)</f>
        <v>83</v>
      </c>
      <c r="U157" s="13">
        <f>SUM(U152:U156)</f>
        <v>91</v>
      </c>
      <c r="V157" s="13">
        <f>SUM(K157,U157)</f>
        <v>174</v>
      </c>
    </row>
    <row r="158" spans="1:2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ht="11.25">
      <c r="A159" s="6" t="s">
        <v>72</v>
      </c>
    </row>
    <row r="160" spans="1:22" ht="11.25">
      <c r="A160" s="9" t="s">
        <v>98</v>
      </c>
      <c r="K160" s="12">
        <f>SUM(B160:J160)</f>
        <v>0</v>
      </c>
      <c r="U160" s="12">
        <f>SUM(L160:T160)</f>
        <v>0</v>
      </c>
      <c r="V160" s="12">
        <v>84</v>
      </c>
    </row>
    <row r="161" spans="1:22" ht="11.25">
      <c r="A161" s="9" t="s">
        <v>99</v>
      </c>
      <c r="B161" s="10">
        <v>4</v>
      </c>
      <c r="C161" s="10">
        <v>5</v>
      </c>
      <c r="D161" s="10">
        <v>6</v>
      </c>
      <c r="E161" s="10">
        <v>9</v>
      </c>
      <c r="F161" s="10">
        <v>3</v>
      </c>
      <c r="G161" s="10">
        <v>6</v>
      </c>
      <c r="H161" s="10">
        <v>4</v>
      </c>
      <c r="I161" s="10">
        <v>7</v>
      </c>
      <c r="J161" s="10">
        <v>5</v>
      </c>
      <c r="K161" s="12">
        <f>SUM(B161:J161)</f>
        <v>49</v>
      </c>
      <c r="L161" s="10">
        <v>4</v>
      </c>
      <c r="M161" s="10">
        <v>4</v>
      </c>
      <c r="N161" s="10">
        <v>4</v>
      </c>
      <c r="O161" s="10">
        <v>3</v>
      </c>
      <c r="P161" s="10">
        <v>4</v>
      </c>
      <c r="Q161" s="10">
        <v>6</v>
      </c>
      <c r="R161" s="10">
        <v>6</v>
      </c>
      <c r="S161" s="10">
        <v>4</v>
      </c>
      <c r="T161" s="10">
        <v>5</v>
      </c>
      <c r="U161" s="12">
        <f>SUM(L161:T161)</f>
        <v>40</v>
      </c>
      <c r="V161" s="12">
        <f>K161+U161</f>
        <v>89</v>
      </c>
    </row>
    <row r="162" spans="1:23" ht="11.25">
      <c r="A162" s="9" t="s">
        <v>100</v>
      </c>
      <c r="B162" s="10">
        <v>7</v>
      </c>
      <c r="C162" s="10">
        <v>3</v>
      </c>
      <c r="D162" s="10">
        <v>6</v>
      </c>
      <c r="E162" s="10">
        <v>5</v>
      </c>
      <c r="F162" s="10">
        <v>4</v>
      </c>
      <c r="G162" s="10">
        <v>7</v>
      </c>
      <c r="H162" s="10">
        <v>4</v>
      </c>
      <c r="I162" s="10">
        <v>5</v>
      </c>
      <c r="J162" s="10">
        <v>6</v>
      </c>
      <c r="K162" s="12">
        <f>SUM(B162:J162)</f>
        <v>47</v>
      </c>
      <c r="L162" s="10">
        <v>3</v>
      </c>
      <c r="M162" s="10">
        <v>5</v>
      </c>
      <c r="N162" s="10">
        <v>4</v>
      </c>
      <c r="O162" s="10">
        <v>4</v>
      </c>
      <c r="P162" s="10">
        <v>5</v>
      </c>
      <c r="Q162" s="10">
        <v>7</v>
      </c>
      <c r="R162" s="10">
        <v>5</v>
      </c>
      <c r="S162" s="10">
        <v>4</v>
      </c>
      <c r="T162" s="10">
        <v>6</v>
      </c>
      <c r="U162" s="12">
        <f>SUM(L162:T162)</f>
        <v>43</v>
      </c>
      <c r="V162" s="12">
        <f>K162+U162</f>
        <v>90</v>
      </c>
      <c r="W162" s="15">
        <f>SUM(V160:V164)-MAX(V160:V164)</f>
        <v>339</v>
      </c>
    </row>
    <row r="163" spans="1:22" ht="11.25">
      <c r="A163" s="9" t="s">
        <v>101</v>
      </c>
      <c r="B163" s="10">
        <v>4</v>
      </c>
      <c r="C163" s="10">
        <v>3</v>
      </c>
      <c r="D163" s="10">
        <v>6</v>
      </c>
      <c r="E163" s="10">
        <v>5</v>
      </c>
      <c r="F163" s="10">
        <v>4</v>
      </c>
      <c r="G163" s="10">
        <v>4</v>
      </c>
      <c r="H163" s="10">
        <v>3</v>
      </c>
      <c r="I163" s="10">
        <v>5</v>
      </c>
      <c r="J163" s="10">
        <v>6</v>
      </c>
      <c r="K163" s="12">
        <f>SUM(B163:J163)</f>
        <v>40</v>
      </c>
      <c r="L163" s="10">
        <v>3</v>
      </c>
      <c r="M163" s="10">
        <v>4</v>
      </c>
      <c r="N163" s="10">
        <v>4</v>
      </c>
      <c r="O163" s="10">
        <v>3</v>
      </c>
      <c r="P163" s="10">
        <v>4</v>
      </c>
      <c r="Q163" s="10">
        <v>5</v>
      </c>
      <c r="R163" s="10">
        <v>4</v>
      </c>
      <c r="S163" s="10">
        <v>4</v>
      </c>
      <c r="T163" s="10">
        <v>5</v>
      </c>
      <c r="U163" s="12">
        <f>SUM(L163:T163)</f>
        <v>36</v>
      </c>
      <c r="V163" s="12">
        <f>K163+U163</f>
        <v>76</v>
      </c>
    </row>
    <row r="164" spans="1:22" ht="11.25">
      <c r="A164" s="9" t="s">
        <v>102</v>
      </c>
      <c r="B164" s="10">
        <v>5</v>
      </c>
      <c r="C164" s="10">
        <v>3</v>
      </c>
      <c r="D164" s="10">
        <v>6</v>
      </c>
      <c r="E164" s="10">
        <v>6</v>
      </c>
      <c r="F164" s="10">
        <v>4</v>
      </c>
      <c r="G164" s="10">
        <v>7</v>
      </c>
      <c r="H164" s="10">
        <v>5</v>
      </c>
      <c r="I164" s="10">
        <v>5</v>
      </c>
      <c r="J164" s="10">
        <v>6</v>
      </c>
      <c r="K164" s="12">
        <f>SUM(B164:J164)</f>
        <v>47</v>
      </c>
      <c r="L164" s="10">
        <v>4</v>
      </c>
      <c r="M164" s="10">
        <v>5</v>
      </c>
      <c r="N164" s="10">
        <v>5</v>
      </c>
      <c r="O164" s="10">
        <v>4</v>
      </c>
      <c r="P164" s="10">
        <v>6</v>
      </c>
      <c r="Q164" s="10">
        <v>6</v>
      </c>
      <c r="R164" s="10">
        <v>6</v>
      </c>
      <c r="S164" s="10">
        <v>6</v>
      </c>
      <c r="T164" s="10">
        <v>7</v>
      </c>
      <c r="U164" s="12">
        <f>SUM(L164:T164)</f>
        <v>49</v>
      </c>
      <c r="V164" s="12">
        <f>K164+U164</f>
        <v>96</v>
      </c>
    </row>
    <row r="165" spans="1:22" ht="11.25">
      <c r="A165" s="14" t="s">
        <v>3</v>
      </c>
      <c r="K165" s="13">
        <f>SUM(K159:K164)</f>
        <v>183</v>
      </c>
      <c r="U165" s="13">
        <f>SUM(U160:U164)</f>
        <v>168</v>
      </c>
      <c r="V165" s="13">
        <f>SUM(K165,U165)</f>
        <v>351</v>
      </c>
    </row>
    <row r="166" spans="1:2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ht="11.25">
      <c r="A167" s="6" t="s">
        <v>73</v>
      </c>
    </row>
    <row r="168" spans="1:22" ht="11.25">
      <c r="A168" s="9" t="s">
        <v>93</v>
      </c>
      <c r="B168" s="10">
        <v>4</v>
      </c>
      <c r="C168" s="10">
        <v>2</v>
      </c>
      <c r="D168" s="10">
        <v>5</v>
      </c>
      <c r="E168" s="10">
        <v>5</v>
      </c>
      <c r="F168" s="10">
        <v>3</v>
      </c>
      <c r="G168" s="10">
        <v>5</v>
      </c>
      <c r="H168" s="10">
        <v>4</v>
      </c>
      <c r="I168" s="10">
        <v>4</v>
      </c>
      <c r="J168" s="10">
        <v>4</v>
      </c>
      <c r="K168" s="12">
        <f>SUM(B168:J168)</f>
        <v>36</v>
      </c>
      <c r="L168" s="10">
        <v>4</v>
      </c>
      <c r="M168" s="10">
        <v>3</v>
      </c>
      <c r="N168" s="10">
        <v>4</v>
      </c>
      <c r="O168" s="10">
        <v>3</v>
      </c>
      <c r="P168" s="10">
        <v>4</v>
      </c>
      <c r="Q168" s="10">
        <v>5</v>
      </c>
      <c r="R168" s="10">
        <v>5</v>
      </c>
      <c r="S168" s="10">
        <v>4</v>
      </c>
      <c r="T168" s="10">
        <v>5</v>
      </c>
      <c r="U168" s="12">
        <f>SUM(L168:T168)</f>
        <v>37</v>
      </c>
      <c r="V168" s="12">
        <f>K168+U168</f>
        <v>73</v>
      </c>
    </row>
    <row r="169" spans="1:22" ht="11.25">
      <c r="A169" s="9" t="s">
        <v>94</v>
      </c>
      <c r="B169" s="10">
        <v>6</v>
      </c>
      <c r="C169" s="10">
        <v>2</v>
      </c>
      <c r="D169" s="10">
        <v>6</v>
      </c>
      <c r="E169" s="10">
        <v>7</v>
      </c>
      <c r="F169" s="10">
        <v>4</v>
      </c>
      <c r="G169" s="10">
        <v>7</v>
      </c>
      <c r="H169" s="10">
        <v>3</v>
      </c>
      <c r="I169" s="10">
        <v>5</v>
      </c>
      <c r="J169" s="10">
        <v>6</v>
      </c>
      <c r="K169" s="12">
        <f>SUM(B169:J169)</f>
        <v>46</v>
      </c>
      <c r="L169" s="10">
        <v>4</v>
      </c>
      <c r="M169" s="10">
        <v>4</v>
      </c>
      <c r="N169" s="10">
        <v>5</v>
      </c>
      <c r="O169" s="10">
        <v>4</v>
      </c>
      <c r="P169" s="10">
        <v>4</v>
      </c>
      <c r="Q169" s="10">
        <v>5</v>
      </c>
      <c r="R169" s="10">
        <v>5</v>
      </c>
      <c r="S169" s="10">
        <v>5</v>
      </c>
      <c r="T169" s="10">
        <v>6</v>
      </c>
      <c r="U169" s="12">
        <f>SUM(L169:T169)</f>
        <v>42</v>
      </c>
      <c r="V169" s="12">
        <f>K169+U169</f>
        <v>88</v>
      </c>
    </row>
    <row r="170" spans="1:23" ht="11.25">
      <c r="A170" s="9" t="s">
        <v>95</v>
      </c>
      <c r="B170" s="10">
        <v>4</v>
      </c>
      <c r="C170" s="10">
        <v>3</v>
      </c>
      <c r="D170" s="10">
        <v>5</v>
      </c>
      <c r="E170" s="10">
        <v>6</v>
      </c>
      <c r="F170" s="10">
        <v>3</v>
      </c>
      <c r="G170" s="10">
        <v>7</v>
      </c>
      <c r="H170" s="10">
        <v>4</v>
      </c>
      <c r="I170" s="10">
        <v>5</v>
      </c>
      <c r="J170" s="10">
        <v>6</v>
      </c>
      <c r="K170" s="12">
        <f>SUM(B170:J170)</f>
        <v>43</v>
      </c>
      <c r="L170" s="10">
        <v>5</v>
      </c>
      <c r="M170" s="10">
        <v>5</v>
      </c>
      <c r="N170" s="10">
        <v>5</v>
      </c>
      <c r="O170" s="10">
        <v>4</v>
      </c>
      <c r="P170" s="10">
        <v>6</v>
      </c>
      <c r="Q170" s="10">
        <v>6</v>
      </c>
      <c r="R170" s="10">
        <v>6</v>
      </c>
      <c r="S170" s="10">
        <v>4</v>
      </c>
      <c r="T170" s="10">
        <v>7</v>
      </c>
      <c r="U170" s="12">
        <f>SUM(L170:T170)</f>
        <v>48</v>
      </c>
      <c r="V170" s="12">
        <f>K170+U170</f>
        <v>91</v>
      </c>
      <c r="W170" s="15">
        <f>SUM(V168:V172)-MAX(V168:V172)</f>
        <v>344</v>
      </c>
    </row>
    <row r="171" spans="1:22" ht="11.25">
      <c r="A171" s="9" t="s">
        <v>96</v>
      </c>
      <c r="B171" s="10">
        <v>6</v>
      </c>
      <c r="C171" s="10">
        <v>8</v>
      </c>
      <c r="D171" s="10">
        <v>4</v>
      </c>
      <c r="E171" s="10">
        <v>5</v>
      </c>
      <c r="F171" s="10">
        <v>4</v>
      </c>
      <c r="G171" s="10">
        <v>3</v>
      </c>
      <c r="H171" s="10">
        <v>7</v>
      </c>
      <c r="I171" s="10">
        <v>6</v>
      </c>
      <c r="J171" s="10">
        <v>4</v>
      </c>
      <c r="K171" s="12">
        <f>SUM(B171:J171)</f>
        <v>47</v>
      </c>
      <c r="L171" s="10">
        <v>6</v>
      </c>
      <c r="M171" s="10">
        <v>4</v>
      </c>
      <c r="N171" s="10">
        <v>5</v>
      </c>
      <c r="O171" s="10">
        <v>7</v>
      </c>
      <c r="P171" s="10">
        <v>4</v>
      </c>
      <c r="Q171" s="10">
        <v>6</v>
      </c>
      <c r="R171" s="10">
        <v>5</v>
      </c>
      <c r="S171" s="10">
        <v>3</v>
      </c>
      <c r="T171" s="10">
        <v>5</v>
      </c>
      <c r="U171" s="12">
        <f>SUM(L171:T171)</f>
        <v>45</v>
      </c>
      <c r="V171" s="12">
        <f>K171+U171</f>
        <v>92</v>
      </c>
    </row>
    <row r="172" spans="1:22" ht="11.25">
      <c r="A172" s="9" t="s">
        <v>97</v>
      </c>
      <c r="K172" s="12">
        <f>SUM(B172:J172)</f>
        <v>0</v>
      </c>
      <c r="U172" s="12">
        <f>SUM(L172:T172)</f>
        <v>0</v>
      </c>
      <c r="V172" s="12">
        <v>96</v>
      </c>
    </row>
    <row r="173" spans="1:22" ht="11.25">
      <c r="A173" s="14" t="s">
        <v>3</v>
      </c>
      <c r="K173" s="13">
        <f>SUM(K167:K172)</f>
        <v>172</v>
      </c>
      <c r="U173" s="13">
        <f>SUM(U168:U172)</f>
        <v>172</v>
      </c>
      <c r="V173" s="13">
        <f>SUM(K173,U173)</f>
        <v>344</v>
      </c>
    </row>
    <row r="174" spans="1:2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ht="11.25">
      <c r="A176" s="6" t="s">
        <v>74</v>
      </c>
    </row>
    <row r="177" spans="1:22" ht="11.25">
      <c r="A177" s="9" t="s">
        <v>88</v>
      </c>
      <c r="B177" s="10">
        <v>6</v>
      </c>
      <c r="C177" s="10">
        <v>4</v>
      </c>
      <c r="D177" s="10">
        <v>6</v>
      </c>
      <c r="E177" s="10">
        <v>5</v>
      </c>
      <c r="F177" s="10">
        <v>4</v>
      </c>
      <c r="G177" s="10">
        <v>5</v>
      </c>
      <c r="H177" s="10">
        <v>4</v>
      </c>
      <c r="I177" s="10">
        <v>4</v>
      </c>
      <c r="J177" s="10">
        <v>6</v>
      </c>
      <c r="K177" s="12">
        <f>SUM(B177:J177)</f>
        <v>44</v>
      </c>
      <c r="L177" s="10">
        <v>5</v>
      </c>
      <c r="M177" s="10">
        <v>4</v>
      </c>
      <c r="N177" s="10">
        <v>5</v>
      </c>
      <c r="O177" s="10">
        <v>5</v>
      </c>
      <c r="P177" s="10">
        <v>8</v>
      </c>
      <c r="Q177" s="10">
        <v>7</v>
      </c>
      <c r="R177" s="10">
        <v>5</v>
      </c>
      <c r="S177" s="10">
        <v>4</v>
      </c>
      <c r="T177" s="10">
        <v>8</v>
      </c>
      <c r="U177" s="12">
        <f>SUM(L177:T177)</f>
        <v>51</v>
      </c>
      <c r="V177" s="12">
        <f>K177+U177</f>
        <v>95</v>
      </c>
    </row>
    <row r="178" spans="1:22" ht="11.25">
      <c r="A178" s="9" t="s">
        <v>89</v>
      </c>
      <c r="B178" s="10">
        <v>7</v>
      </c>
      <c r="C178" s="10">
        <v>4</v>
      </c>
      <c r="D178" s="10">
        <v>6</v>
      </c>
      <c r="E178" s="10">
        <v>6</v>
      </c>
      <c r="F178" s="10">
        <v>6</v>
      </c>
      <c r="G178" s="10">
        <v>5</v>
      </c>
      <c r="H178" s="10">
        <v>5</v>
      </c>
      <c r="I178" s="10">
        <v>5</v>
      </c>
      <c r="J178" s="10">
        <v>6</v>
      </c>
      <c r="K178" s="12">
        <f>SUM(B178:J178)</f>
        <v>50</v>
      </c>
      <c r="L178" s="10">
        <v>4</v>
      </c>
      <c r="M178" s="10">
        <v>6</v>
      </c>
      <c r="N178" s="10">
        <v>4</v>
      </c>
      <c r="O178" s="10">
        <v>6</v>
      </c>
      <c r="P178" s="10">
        <v>6</v>
      </c>
      <c r="Q178" s="10">
        <v>6</v>
      </c>
      <c r="R178" s="10">
        <v>7</v>
      </c>
      <c r="S178" s="10">
        <v>5</v>
      </c>
      <c r="T178" s="10">
        <v>7</v>
      </c>
      <c r="U178" s="12">
        <f>SUM(L178:T178)</f>
        <v>51</v>
      </c>
      <c r="V178" s="12">
        <f>K178+U178</f>
        <v>101</v>
      </c>
    </row>
    <row r="179" spans="1:23" ht="11.25">
      <c r="A179" s="9" t="s">
        <v>90</v>
      </c>
      <c r="B179" s="10">
        <v>9</v>
      </c>
      <c r="C179" s="10">
        <v>3</v>
      </c>
      <c r="D179" s="10">
        <v>6</v>
      </c>
      <c r="E179" s="10">
        <v>7</v>
      </c>
      <c r="F179" s="10">
        <v>4</v>
      </c>
      <c r="G179" s="10">
        <v>5</v>
      </c>
      <c r="H179" s="10">
        <v>5</v>
      </c>
      <c r="I179" s="10">
        <v>6</v>
      </c>
      <c r="J179" s="10">
        <v>7</v>
      </c>
      <c r="K179" s="12">
        <f>SUM(B179:J179)</f>
        <v>52</v>
      </c>
      <c r="L179" s="10">
        <v>4</v>
      </c>
      <c r="M179" s="10">
        <v>6</v>
      </c>
      <c r="N179" s="10">
        <v>5</v>
      </c>
      <c r="O179" s="10">
        <v>5</v>
      </c>
      <c r="P179" s="10">
        <v>6</v>
      </c>
      <c r="Q179" s="10">
        <v>6</v>
      </c>
      <c r="R179" s="10">
        <v>6</v>
      </c>
      <c r="S179" s="10">
        <v>4</v>
      </c>
      <c r="T179" s="10">
        <v>7</v>
      </c>
      <c r="U179" s="12">
        <f>SUM(L179:T179)</f>
        <v>49</v>
      </c>
      <c r="V179" s="12">
        <f>K179+U179</f>
        <v>101</v>
      </c>
      <c r="W179" s="15">
        <f>SUM(V177:V181)-MAX(V177:V181)</f>
        <v>387</v>
      </c>
    </row>
    <row r="180" spans="1:22" ht="11.25">
      <c r="A180" s="9" t="s">
        <v>91</v>
      </c>
      <c r="K180" s="12">
        <f>SUM(B180:J180)</f>
        <v>0</v>
      </c>
      <c r="U180" s="12">
        <f>SUM(L180:T180)</f>
        <v>0</v>
      </c>
      <c r="V180" s="12">
        <v>104</v>
      </c>
    </row>
    <row r="181" spans="1:22" ht="11.25">
      <c r="A181" s="9" t="s">
        <v>92</v>
      </c>
      <c r="K181" s="12">
        <f>SUM(B181:J181)</f>
        <v>0</v>
      </c>
      <c r="U181" s="12">
        <f>SUM(L181:T181)</f>
        <v>0</v>
      </c>
      <c r="V181" s="12">
        <v>90</v>
      </c>
    </row>
    <row r="182" spans="1:22" ht="11.25">
      <c r="A182" s="14" t="s">
        <v>3</v>
      </c>
      <c r="K182" s="13">
        <f>SUM(K176:K181)</f>
        <v>146</v>
      </c>
      <c r="U182" s="13">
        <f>SUM(U177:U181)</f>
        <v>151</v>
      </c>
      <c r="V182" s="13">
        <f>SUM(K182,U182)</f>
        <v>297</v>
      </c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ht="11.25">
      <c r="A184" s="6" t="s">
        <v>75</v>
      </c>
    </row>
    <row r="185" spans="1:22" ht="11.25">
      <c r="A185" s="9" t="s">
        <v>83</v>
      </c>
      <c r="K185" s="12">
        <f>SUM(B185:J185)</f>
        <v>0</v>
      </c>
      <c r="U185" s="12">
        <f>SUM(L185:T185)</f>
        <v>0</v>
      </c>
      <c r="V185" s="12">
        <v>76</v>
      </c>
    </row>
    <row r="186" spans="1:22" ht="11.25">
      <c r="A186" s="9" t="s">
        <v>84</v>
      </c>
      <c r="B186" s="10">
        <v>6</v>
      </c>
      <c r="C186" s="10">
        <v>3</v>
      </c>
      <c r="D186" s="10">
        <v>7</v>
      </c>
      <c r="E186" s="10">
        <v>5</v>
      </c>
      <c r="F186" s="10">
        <v>4</v>
      </c>
      <c r="G186" s="10">
        <v>5</v>
      </c>
      <c r="H186" s="10">
        <v>3</v>
      </c>
      <c r="I186" s="10">
        <v>5</v>
      </c>
      <c r="J186" s="10">
        <v>6</v>
      </c>
      <c r="K186" s="12">
        <f>SUM(B186:J186)</f>
        <v>44</v>
      </c>
      <c r="L186" s="10">
        <v>3</v>
      </c>
      <c r="M186" s="10">
        <v>5</v>
      </c>
      <c r="N186" s="10">
        <v>4</v>
      </c>
      <c r="O186" s="10">
        <v>5</v>
      </c>
      <c r="P186" s="10">
        <v>5</v>
      </c>
      <c r="Q186" s="10">
        <v>5</v>
      </c>
      <c r="R186" s="10">
        <v>4</v>
      </c>
      <c r="S186" s="10">
        <v>4</v>
      </c>
      <c r="T186" s="10">
        <v>5</v>
      </c>
      <c r="U186" s="12">
        <f>SUM(L186:T186)</f>
        <v>40</v>
      </c>
      <c r="V186" s="12">
        <f>K186+U186</f>
        <v>84</v>
      </c>
    </row>
    <row r="187" spans="1:23" ht="11.25">
      <c r="A187" s="9" t="s">
        <v>85</v>
      </c>
      <c r="K187" s="12">
        <f>SUM(B187:J187)</f>
        <v>0</v>
      </c>
      <c r="U187" s="12">
        <f>SUM(L187:T187)</f>
        <v>0</v>
      </c>
      <c r="V187" s="12">
        <v>81</v>
      </c>
      <c r="W187" s="15">
        <f>SUM(V185:V189)-MAX(V185:V189)</f>
        <v>320</v>
      </c>
    </row>
    <row r="188" spans="1:22" ht="11.25">
      <c r="A188" s="9" t="s">
        <v>86</v>
      </c>
      <c r="K188" s="12">
        <f>SUM(B188:J188)</f>
        <v>0</v>
      </c>
      <c r="U188" s="12">
        <f>SUM(L188:T188)</f>
        <v>0</v>
      </c>
      <c r="V188" s="12">
        <v>79</v>
      </c>
    </row>
    <row r="189" spans="1:22" ht="11.25">
      <c r="A189" s="9" t="s">
        <v>87</v>
      </c>
      <c r="B189" s="10">
        <v>5</v>
      </c>
      <c r="C189" s="10">
        <v>3</v>
      </c>
      <c r="D189" s="10">
        <v>7</v>
      </c>
      <c r="E189" s="10">
        <v>6</v>
      </c>
      <c r="F189" s="10">
        <v>4</v>
      </c>
      <c r="G189" s="10">
        <v>6</v>
      </c>
      <c r="H189" s="10">
        <v>4</v>
      </c>
      <c r="I189" s="10">
        <v>5</v>
      </c>
      <c r="J189" s="10">
        <v>6</v>
      </c>
      <c r="K189" s="12">
        <f>SUM(B189:J189)</f>
        <v>46</v>
      </c>
      <c r="L189" s="10">
        <v>6</v>
      </c>
      <c r="M189" s="10">
        <v>5</v>
      </c>
      <c r="N189" s="10">
        <v>7</v>
      </c>
      <c r="O189" s="10">
        <v>4</v>
      </c>
      <c r="P189" s="10">
        <v>4</v>
      </c>
      <c r="Q189" s="10">
        <v>5</v>
      </c>
      <c r="R189" s="10">
        <v>5</v>
      </c>
      <c r="S189" s="10">
        <v>5</v>
      </c>
      <c r="T189" s="10">
        <v>5</v>
      </c>
      <c r="U189" s="12">
        <f>SUM(L189:T189)</f>
        <v>46</v>
      </c>
      <c r="V189" s="12">
        <f>K189+U189</f>
        <v>92</v>
      </c>
    </row>
    <row r="190" spans="1:22" ht="11.25">
      <c r="A190" s="14" t="s">
        <v>3</v>
      </c>
      <c r="K190" s="13">
        <f>SUM(K184:K189)</f>
        <v>90</v>
      </c>
      <c r="U190" s="13">
        <f>SUM(U185:U189)</f>
        <v>86</v>
      </c>
      <c r="V190" s="13">
        <f>SUM(K190,U190)</f>
        <v>176</v>
      </c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ht="11.25">
      <c r="A193" s="6" t="s">
        <v>76</v>
      </c>
    </row>
    <row r="194" spans="1:22" ht="11.25">
      <c r="A194" s="9" t="s">
        <v>78</v>
      </c>
      <c r="K194" s="12">
        <f>SUM(B194:J194)</f>
        <v>0</v>
      </c>
      <c r="U194" s="12">
        <f>SUM(L194:T194)</f>
        <v>0</v>
      </c>
      <c r="V194" s="12">
        <v>78</v>
      </c>
    </row>
    <row r="195" spans="1:22" ht="11.25">
      <c r="A195" s="9" t="s">
        <v>79</v>
      </c>
      <c r="B195" s="10">
        <v>3</v>
      </c>
      <c r="C195" s="10">
        <v>4</v>
      </c>
      <c r="D195" s="10">
        <v>4</v>
      </c>
      <c r="E195" s="10">
        <v>7</v>
      </c>
      <c r="F195" s="10">
        <v>3</v>
      </c>
      <c r="G195" s="10">
        <v>4</v>
      </c>
      <c r="H195" s="10">
        <v>3</v>
      </c>
      <c r="I195" s="10">
        <v>4</v>
      </c>
      <c r="J195" s="10">
        <v>5</v>
      </c>
      <c r="K195" s="12">
        <f>SUM(B195:J195)</f>
        <v>37</v>
      </c>
      <c r="L195" s="10">
        <v>3</v>
      </c>
      <c r="M195" s="10">
        <v>3</v>
      </c>
      <c r="N195" s="10">
        <v>5</v>
      </c>
      <c r="O195" s="10">
        <v>3</v>
      </c>
      <c r="P195" s="10">
        <v>4</v>
      </c>
      <c r="Q195" s="10">
        <v>5</v>
      </c>
      <c r="R195" s="10">
        <v>5</v>
      </c>
      <c r="S195" s="10">
        <v>3</v>
      </c>
      <c r="T195" s="10">
        <v>5</v>
      </c>
      <c r="U195" s="12">
        <f>SUM(L195:T195)</f>
        <v>36</v>
      </c>
      <c r="V195" s="12">
        <f>K195+U195</f>
        <v>73</v>
      </c>
    </row>
    <row r="196" spans="1:23" ht="11.25">
      <c r="A196" s="9" t="s">
        <v>80</v>
      </c>
      <c r="K196" s="12">
        <f>SUM(B196:J196)</f>
        <v>0</v>
      </c>
      <c r="U196" s="12">
        <f>SUM(L196:T196)</f>
        <v>0</v>
      </c>
      <c r="V196" s="12">
        <v>83</v>
      </c>
      <c r="W196" s="15">
        <f>SUM(V194:V198)-MAX(V194:V198)</f>
        <v>314</v>
      </c>
    </row>
    <row r="197" spans="1:22" ht="11.25">
      <c r="A197" s="9" t="s">
        <v>81</v>
      </c>
      <c r="K197" s="12">
        <f>SUM(B197:J197)</f>
        <v>0</v>
      </c>
      <c r="U197" s="12">
        <f>SUM(L197:T197)</f>
        <v>0</v>
      </c>
      <c r="V197" s="12">
        <v>85</v>
      </c>
    </row>
    <row r="198" spans="1:22" ht="11.25">
      <c r="A198" s="9" t="s">
        <v>82</v>
      </c>
      <c r="K198" s="12">
        <f>SUM(B198:J198)</f>
        <v>0</v>
      </c>
      <c r="U198" s="12">
        <f>SUM(L198:T198)</f>
        <v>0</v>
      </c>
      <c r="V198" s="12">
        <v>80</v>
      </c>
    </row>
    <row r="199" spans="1:22" ht="11.25">
      <c r="A199" s="14" t="s">
        <v>3</v>
      </c>
      <c r="K199" s="13">
        <f>SUM(K193:K198)</f>
        <v>37</v>
      </c>
      <c r="U199" s="13">
        <f>SUM(U194:U198)</f>
        <v>36</v>
      </c>
      <c r="V199" s="13">
        <f>SUM(K199,U199)</f>
        <v>73</v>
      </c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9.421875" style="1" customWidth="1"/>
    <col min="2" max="2" width="22.57421875" style="5" customWidth="1"/>
    <col min="3" max="16384" width="9.140625" style="1" customWidth="1"/>
  </cols>
  <sheetData>
    <row r="1" ht="32.25" customHeight="1">
      <c r="B1" s="4" t="s">
        <v>4</v>
      </c>
    </row>
    <row r="2" spans="1:2" ht="15.75">
      <c r="A2" s="2" t="s">
        <v>29</v>
      </c>
      <c r="B2" s="16">
        <f>'All Teams and Individuals'!W37</f>
        <v>330</v>
      </c>
    </row>
    <row r="3" spans="1:2" ht="15.75">
      <c r="A3" s="2" t="s">
        <v>5</v>
      </c>
      <c r="B3" s="16">
        <f>'All Teams and Individuals'!W5</f>
        <v>351</v>
      </c>
    </row>
    <row r="4" spans="1:2" ht="15.75">
      <c r="A4" s="2" t="s">
        <v>17</v>
      </c>
      <c r="B4" s="16">
        <f>'All Teams and Individuals'!W21</f>
        <v>348</v>
      </c>
    </row>
    <row r="5" spans="1:2" ht="15.75">
      <c r="A5" s="2" t="s">
        <v>23</v>
      </c>
      <c r="B5" s="16">
        <f>'All Teams and Individuals'!W29</f>
        <v>326</v>
      </c>
    </row>
    <row r="6" spans="1:2" ht="15.75">
      <c r="A6" s="2" t="s">
        <v>11</v>
      </c>
      <c r="B6" s="16">
        <f>'All Teams and Individuals'!W13</f>
        <v>352</v>
      </c>
    </row>
    <row r="7" spans="1:2" ht="15.75">
      <c r="A7" s="2" t="s">
        <v>41</v>
      </c>
      <c r="B7" s="16">
        <f>'All Teams and Individuals'!W55</f>
        <v>348</v>
      </c>
    </row>
    <row r="8" spans="1:2" ht="15.75">
      <c r="A8" s="2" t="s">
        <v>35</v>
      </c>
      <c r="B8" s="16">
        <f>'All Teams and Individuals'!W47</f>
        <v>433</v>
      </c>
    </row>
    <row r="9" spans="1:2" ht="15.75">
      <c r="A9" s="2" t="s">
        <v>52</v>
      </c>
      <c r="B9" s="16">
        <f>'All Teams and Individuals'!W63</f>
        <v>357</v>
      </c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</cols>
  <sheetData>
    <row r="1" spans="1:2" ht="12.75">
      <c r="A1" s="9" t="s">
        <v>6</v>
      </c>
      <c r="B1" s="11">
        <f>'All Teams and Individuals'!V3</f>
        <v>92</v>
      </c>
    </row>
    <row r="2" spans="1:2" ht="12.75">
      <c r="A2" s="9" t="s">
        <v>30</v>
      </c>
      <c r="B2" s="11">
        <f>'All Teams and Individuals'!V35</f>
        <v>83</v>
      </c>
    </row>
    <row r="3" spans="1:2" ht="12.75">
      <c r="A3" s="9" t="s">
        <v>24</v>
      </c>
      <c r="B3" s="11">
        <f>'All Teams and Individuals'!V27</f>
        <v>74</v>
      </c>
    </row>
    <row r="4" spans="1:2" ht="12.75">
      <c r="A4" s="9" t="s">
        <v>25</v>
      </c>
      <c r="B4" s="11">
        <f>'All Teams and Individuals'!V28</f>
        <v>79</v>
      </c>
    </row>
    <row r="5" spans="1:2" ht="12.75">
      <c r="A5" s="9" t="s">
        <v>18</v>
      </c>
      <c r="B5" s="11">
        <f>'All Teams and Individuals'!V19</f>
        <v>73</v>
      </c>
    </row>
    <row r="6" spans="1:2" ht="12.75">
      <c r="A6" s="9" t="s">
        <v>8</v>
      </c>
      <c r="B6" s="11">
        <f>'All Teams and Individuals'!V5</f>
        <v>87</v>
      </c>
    </row>
    <row r="7" spans="1:2" ht="12.75">
      <c r="A7" s="9" t="s">
        <v>34</v>
      </c>
      <c r="B7" s="11">
        <f>'All Teams and Individuals'!V39</f>
        <v>82</v>
      </c>
    </row>
    <row r="8" spans="1:2" ht="12.75">
      <c r="A8" s="9" t="s">
        <v>7</v>
      </c>
      <c r="B8" s="11">
        <f>'All Teams and Individuals'!V4</f>
        <v>86</v>
      </c>
    </row>
    <row r="9" spans="1:2" ht="12.75">
      <c r="A9" s="9" t="s">
        <v>20</v>
      </c>
      <c r="B9" s="11">
        <f>'All Teams and Individuals'!V21</f>
        <v>106</v>
      </c>
    </row>
    <row r="10" spans="1:2" ht="12.75">
      <c r="A10" s="9" t="s">
        <v>31</v>
      </c>
      <c r="B10" s="11">
        <f>'All Teams and Individuals'!V36</f>
        <v>83</v>
      </c>
    </row>
    <row r="11" spans="1:2" ht="12.75">
      <c r="A11" s="9" t="s">
        <v>32</v>
      </c>
      <c r="B11" s="11">
        <f>'All Teams and Individuals'!V37</f>
        <v>82</v>
      </c>
    </row>
    <row r="12" spans="1:2" ht="12.75">
      <c r="A12" s="9" t="s">
        <v>36</v>
      </c>
      <c r="B12" s="11">
        <f>'All Teams and Individuals'!V45</f>
        <v>100</v>
      </c>
    </row>
    <row r="13" spans="1:2" ht="12.75">
      <c r="A13" s="9" t="s">
        <v>12</v>
      </c>
      <c r="B13" s="11">
        <f>'All Teams and Individuals'!V11</f>
        <v>77</v>
      </c>
    </row>
    <row r="14" spans="1:2" ht="12.75">
      <c r="A14" s="9" t="s">
        <v>43</v>
      </c>
      <c r="B14" s="11">
        <f>'All Teams and Individuals'!V54</f>
        <v>85</v>
      </c>
    </row>
    <row r="15" spans="1:2" ht="12.75">
      <c r="A15" s="9" t="s">
        <v>21</v>
      </c>
      <c r="B15" s="11">
        <f>'All Teams and Individuals'!V22</f>
        <v>96</v>
      </c>
    </row>
    <row r="16" spans="1:2" ht="12.75">
      <c r="A16" s="9" t="s">
        <v>10</v>
      </c>
      <c r="B16" s="11">
        <f>'All Teams and Individuals'!V7</f>
        <v>90</v>
      </c>
    </row>
    <row r="17" spans="1:2" ht="12.75">
      <c r="A17" s="9" t="s">
        <v>46</v>
      </c>
      <c r="B17" s="11">
        <f>'All Teams and Individuals'!V57</f>
        <v>101</v>
      </c>
    </row>
    <row r="18" spans="1:2" ht="12.75">
      <c r="A18" s="9" t="s">
        <v>15</v>
      </c>
      <c r="B18" s="11">
        <f>'All Teams and Individuals'!V14</f>
        <v>95</v>
      </c>
    </row>
    <row r="19" spans="1:2" ht="12.75">
      <c r="A19" s="9" t="s">
        <v>14</v>
      </c>
      <c r="B19" s="11">
        <f>'All Teams and Individuals'!V13</f>
        <v>93</v>
      </c>
    </row>
    <row r="20" spans="1:2" ht="12.75">
      <c r="A20" s="9" t="s">
        <v>42</v>
      </c>
      <c r="B20" s="11">
        <f>'All Teams and Individuals'!V53</f>
        <v>76</v>
      </c>
    </row>
    <row r="21" spans="1:2" ht="12.75">
      <c r="A21" s="9" t="s">
        <v>9</v>
      </c>
      <c r="B21" s="11">
        <f>'All Teams and Individuals'!V6</f>
        <v>88</v>
      </c>
    </row>
    <row r="22" spans="1:2" ht="12.75">
      <c r="A22" s="9" t="s">
        <v>19</v>
      </c>
      <c r="B22" s="11">
        <f>'All Teams and Individuals'!V20</f>
        <v>91</v>
      </c>
    </row>
    <row r="23" spans="1:2" ht="12.75">
      <c r="A23" s="9" t="s">
        <v>22</v>
      </c>
      <c r="B23" s="11">
        <f>'All Teams and Individuals'!V23</f>
        <v>88</v>
      </c>
    </row>
    <row r="24" spans="1:2" ht="12.75">
      <c r="A24" s="9" t="s">
        <v>16</v>
      </c>
      <c r="B24" s="11">
        <f>'All Teams and Individuals'!V15</f>
        <v>96</v>
      </c>
    </row>
    <row r="25" spans="1:2" ht="12.75">
      <c r="A25" s="9" t="s">
        <v>26</v>
      </c>
      <c r="B25" s="11">
        <f>'All Teams and Individuals'!V29</f>
        <v>84</v>
      </c>
    </row>
    <row r="26" spans="1:2" ht="12.75">
      <c r="A26" s="9" t="s">
        <v>13</v>
      </c>
      <c r="B26" s="11">
        <f>'All Teams and Individuals'!V12</f>
        <v>87</v>
      </c>
    </row>
    <row r="27" spans="1:2" ht="12.75">
      <c r="A27" s="9" t="s">
        <v>27</v>
      </c>
      <c r="B27" s="11">
        <f>'All Teams and Individuals'!V30</f>
        <v>89</v>
      </c>
    </row>
    <row r="28" spans="1:2" ht="12.75">
      <c r="A28" s="9" t="s">
        <v>37</v>
      </c>
      <c r="B28" s="11">
        <f>'All Teams and Individuals'!V46</f>
        <v>99</v>
      </c>
    </row>
    <row r="29" spans="1:2" ht="12.75">
      <c r="A29" s="9" t="s">
        <v>38</v>
      </c>
      <c r="B29" s="11">
        <f>'All Teams and Individuals'!V47</f>
        <v>115</v>
      </c>
    </row>
    <row r="30" spans="1:2" ht="12.75">
      <c r="A30" s="9" t="s">
        <v>45</v>
      </c>
      <c r="B30" s="11">
        <f>'All Teams and Individuals'!V56</f>
        <v>110</v>
      </c>
    </row>
    <row r="31" spans="1:2" ht="12.75">
      <c r="A31" s="9" t="s">
        <v>33</v>
      </c>
      <c r="B31" s="11">
        <f>'All Teams and Individuals'!V38</f>
        <v>92</v>
      </c>
    </row>
    <row r="32" spans="1:2" ht="12.75">
      <c r="A32" s="9" t="s">
        <v>39</v>
      </c>
      <c r="B32" s="11">
        <f>'All Teams and Individuals'!V48</f>
        <v>119</v>
      </c>
    </row>
    <row r="33" spans="1:2" ht="12.75">
      <c r="A33" s="9" t="s">
        <v>44</v>
      </c>
      <c r="B33" s="11">
        <f>'All Teams and Individuals'!V55</f>
        <v>86</v>
      </c>
    </row>
    <row r="34" spans="1:2" ht="12.75">
      <c r="A34" s="9" t="s">
        <v>51</v>
      </c>
      <c r="B34" s="11">
        <f>'All Teams and Individuals'!V65</f>
        <v>98</v>
      </c>
    </row>
    <row r="35" spans="1:2" ht="12.75">
      <c r="A35" s="9" t="s">
        <v>28</v>
      </c>
      <c r="B35" s="11">
        <f>'All Teams and Individuals'!V31</f>
        <v>90</v>
      </c>
    </row>
    <row r="36" spans="1:2" ht="12.75">
      <c r="A36" s="9" t="s">
        <v>40</v>
      </c>
      <c r="B36" s="11">
        <f>'All Teams and Individuals'!V49</f>
        <v>130</v>
      </c>
    </row>
    <row r="37" spans="1:2" ht="12.75">
      <c r="A37" s="9" t="s">
        <v>47</v>
      </c>
      <c r="B37" s="11">
        <f>'All Teams and Individuals'!V61</f>
        <v>89</v>
      </c>
    </row>
    <row r="38" spans="1:2" ht="12.75">
      <c r="A38" s="9" t="s">
        <v>48</v>
      </c>
      <c r="B38" s="11">
        <f>'All Teams and Individuals'!V62</f>
        <v>84</v>
      </c>
    </row>
    <row r="39" spans="1:2" ht="12.75">
      <c r="A39" s="9" t="s">
        <v>50</v>
      </c>
      <c r="B39" s="11">
        <f>'All Teams and Individuals'!V64</f>
        <v>96</v>
      </c>
    </row>
    <row r="40" spans="1:2" ht="12.75">
      <c r="A40" s="9" t="s">
        <v>49</v>
      </c>
      <c r="B40" s="11">
        <f>'All Teams and Individuals'!V63</f>
        <v>88</v>
      </c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Oaks Golf Course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Oaks Golf Course</dc:creator>
  <cp:keywords/>
  <dc:description/>
  <cp:lastModifiedBy>Owner 2</cp:lastModifiedBy>
  <cp:lastPrinted>2008-05-14T20:33:18Z</cp:lastPrinted>
  <dcterms:created xsi:type="dcterms:W3CDTF">2007-12-07T20:24:07Z</dcterms:created>
  <dcterms:modified xsi:type="dcterms:W3CDTF">2017-04-13T19:52:51Z</dcterms:modified>
  <cp:category/>
  <cp:version/>
  <cp:contentType/>
  <cp:contentStatus/>
</cp:coreProperties>
</file>