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820" windowHeight="94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U137" i="1" l="1"/>
  <c r="T137" i="1"/>
  <c r="S137" i="1"/>
  <c r="R137" i="1"/>
  <c r="Q137" i="1"/>
  <c r="P137" i="1"/>
  <c r="O137" i="1"/>
  <c r="N137" i="1"/>
  <c r="M137" i="1"/>
  <c r="K137" i="1"/>
  <c r="J137" i="1"/>
  <c r="I137" i="1"/>
  <c r="H137" i="1"/>
  <c r="G137" i="1"/>
  <c r="F137" i="1"/>
  <c r="E137" i="1"/>
  <c r="D137" i="1"/>
  <c r="C137" i="1"/>
  <c r="W136" i="1"/>
  <c r="W135" i="1"/>
  <c r="U129" i="1"/>
  <c r="T129" i="1"/>
  <c r="S129" i="1"/>
  <c r="R129" i="1"/>
  <c r="Q129" i="1"/>
  <c r="P129" i="1"/>
  <c r="O129" i="1"/>
  <c r="N129" i="1"/>
  <c r="M129" i="1"/>
  <c r="K129" i="1"/>
  <c r="J129" i="1"/>
  <c r="I129" i="1"/>
  <c r="H129" i="1"/>
  <c r="G129" i="1"/>
  <c r="F129" i="1"/>
  <c r="E129" i="1"/>
  <c r="D129" i="1"/>
  <c r="C129" i="1"/>
  <c r="U121" i="1"/>
  <c r="T121" i="1"/>
  <c r="S121" i="1"/>
  <c r="R121" i="1"/>
  <c r="Q121" i="1"/>
  <c r="P121" i="1"/>
  <c r="O121" i="1"/>
  <c r="N121" i="1"/>
  <c r="M121" i="1"/>
  <c r="K121" i="1"/>
  <c r="J121" i="1"/>
  <c r="I121" i="1"/>
  <c r="H121" i="1"/>
  <c r="G121" i="1"/>
  <c r="F121" i="1"/>
  <c r="E121" i="1"/>
  <c r="D121" i="1"/>
  <c r="C121" i="1"/>
  <c r="W120" i="1"/>
  <c r="W119" i="1"/>
  <c r="U113" i="1"/>
  <c r="T113" i="1"/>
  <c r="S113" i="1"/>
  <c r="R113" i="1"/>
  <c r="Q113" i="1"/>
  <c r="P113" i="1"/>
  <c r="O113" i="1"/>
  <c r="N113" i="1"/>
  <c r="M113" i="1"/>
  <c r="K113" i="1"/>
  <c r="J113" i="1"/>
  <c r="I113" i="1"/>
  <c r="H113" i="1"/>
  <c r="G113" i="1"/>
  <c r="F113" i="1"/>
  <c r="E113" i="1"/>
  <c r="D113" i="1"/>
  <c r="C113" i="1"/>
  <c r="U105" i="1"/>
  <c r="T105" i="1"/>
  <c r="S105" i="1"/>
  <c r="R105" i="1"/>
  <c r="Q105" i="1"/>
  <c r="P105" i="1"/>
  <c r="O105" i="1"/>
  <c r="N105" i="1"/>
  <c r="M105" i="1"/>
  <c r="K105" i="1"/>
  <c r="J105" i="1"/>
  <c r="I105" i="1"/>
  <c r="H105" i="1"/>
  <c r="G105" i="1"/>
  <c r="F105" i="1"/>
  <c r="E105" i="1"/>
  <c r="D105" i="1"/>
  <c r="C105" i="1"/>
  <c r="B105" i="1"/>
  <c r="U97" i="1"/>
  <c r="T97" i="1"/>
  <c r="S97" i="1"/>
  <c r="R97" i="1"/>
  <c r="Q97" i="1"/>
  <c r="P97" i="1"/>
  <c r="O97" i="1"/>
  <c r="N97" i="1"/>
  <c r="M97" i="1"/>
  <c r="K97" i="1"/>
  <c r="J97" i="1"/>
  <c r="I97" i="1"/>
  <c r="H97" i="1"/>
  <c r="G97" i="1"/>
  <c r="F97" i="1"/>
  <c r="E97" i="1"/>
  <c r="D97" i="1"/>
  <c r="C97" i="1"/>
  <c r="U89" i="1"/>
  <c r="T89" i="1"/>
  <c r="S89" i="1"/>
  <c r="R89" i="1"/>
  <c r="Q89" i="1"/>
  <c r="P89" i="1"/>
  <c r="O89" i="1"/>
  <c r="N89" i="1"/>
  <c r="M89" i="1"/>
  <c r="K89" i="1"/>
  <c r="J89" i="1"/>
  <c r="I89" i="1"/>
  <c r="H89" i="1"/>
  <c r="G89" i="1"/>
  <c r="F89" i="1"/>
  <c r="E89" i="1"/>
  <c r="D89" i="1"/>
  <c r="C89" i="1"/>
  <c r="W88" i="1"/>
  <c r="U81" i="1"/>
  <c r="T81" i="1"/>
  <c r="S81" i="1"/>
  <c r="R81" i="1"/>
  <c r="Q81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U73" i="1"/>
  <c r="T73" i="1"/>
  <c r="S73" i="1"/>
  <c r="R73" i="1"/>
  <c r="Q73" i="1"/>
  <c r="P73" i="1"/>
  <c r="O73" i="1"/>
  <c r="N73" i="1"/>
  <c r="M73" i="1"/>
  <c r="K73" i="1"/>
  <c r="J73" i="1"/>
  <c r="I73" i="1"/>
  <c r="H73" i="1"/>
  <c r="G73" i="1"/>
  <c r="F73" i="1"/>
  <c r="E73" i="1"/>
  <c r="D73" i="1"/>
  <c r="C73" i="1"/>
  <c r="U65" i="1"/>
  <c r="T65" i="1"/>
  <c r="S65" i="1"/>
  <c r="R65" i="1"/>
  <c r="Q65" i="1"/>
  <c r="P65" i="1"/>
  <c r="O65" i="1"/>
  <c r="N65" i="1"/>
  <c r="M65" i="1"/>
  <c r="K65" i="1"/>
  <c r="J65" i="1"/>
  <c r="I65" i="1"/>
  <c r="H65" i="1"/>
  <c r="G65" i="1"/>
  <c r="F65" i="1"/>
  <c r="E65" i="1"/>
  <c r="D65" i="1"/>
  <c r="C65" i="1"/>
  <c r="U57" i="1"/>
  <c r="T57" i="1"/>
  <c r="S57" i="1"/>
  <c r="R57" i="1"/>
  <c r="Q57" i="1"/>
  <c r="P57" i="1"/>
  <c r="O57" i="1"/>
  <c r="N57" i="1"/>
  <c r="M57" i="1"/>
  <c r="K57" i="1"/>
  <c r="J57" i="1"/>
  <c r="I57" i="1"/>
  <c r="H57" i="1"/>
  <c r="G57" i="1"/>
  <c r="F57" i="1"/>
  <c r="E57" i="1"/>
  <c r="D57" i="1"/>
  <c r="C57" i="1"/>
  <c r="U49" i="1"/>
  <c r="T49" i="1"/>
  <c r="S49" i="1"/>
  <c r="R49" i="1"/>
  <c r="Q49" i="1"/>
  <c r="P49" i="1"/>
  <c r="O49" i="1"/>
  <c r="N49" i="1"/>
  <c r="M49" i="1"/>
  <c r="K49" i="1"/>
  <c r="J49" i="1"/>
  <c r="I49" i="1"/>
  <c r="H49" i="1"/>
  <c r="G49" i="1"/>
  <c r="F49" i="1"/>
  <c r="E49" i="1"/>
  <c r="D49" i="1"/>
  <c r="C49" i="1"/>
  <c r="U41" i="1"/>
  <c r="T41" i="1"/>
  <c r="S41" i="1"/>
  <c r="R41" i="1"/>
  <c r="Q41" i="1"/>
  <c r="P41" i="1"/>
  <c r="O41" i="1"/>
  <c r="N41" i="1"/>
  <c r="M41" i="1"/>
  <c r="K41" i="1"/>
  <c r="J41" i="1"/>
  <c r="I41" i="1"/>
  <c r="H41" i="1"/>
  <c r="G41" i="1"/>
  <c r="F41" i="1"/>
  <c r="E41" i="1"/>
  <c r="D41" i="1"/>
  <c r="C41" i="1"/>
  <c r="U33" i="1"/>
  <c r="T33" i="1"/>
  <c r="S33" i="1"/>
  <c r="R33" i="1"/>
  <c r="Q33" i="1"/>
  <c r="P33" i="1"/>
  <c r="O33" i="1"/>
  <c r="N33" i="1"/>
  <c r="M33" i="1"/>
  <c r="K33" i="1"/>
  <c r="J33" i="1"/>
  <c r="I33" i="1"/>
  <c r="H33" i="1"/>
  <c r="G33" i="1"/>
  <c r="F33" i="1"/>
  <c r="E33" i="1"/>
  <c r="D33" i="1"/>
  <c r="C33" i="1"/>
  <c r="V41" i="1" l="1"/>
  <c r="V73" i="1"/>
  <c r="L73" i="1"/>
  <c r="L41" i="1"/>
  <c r="V97" i="1"/>
  <c r="L57" i="1"/>
  <c r="W57" i="1" s="1"/>
  <c r="V65" i="1"/>
  <c r="L97" i="1"/>
  <c r="L113" i="1"/>
  <c r="V113" i="1"/>
  <c r="L121" i="1"/>
  <c r="V121" i="1"/>
  <c r="L65" i="1"/>
  <c r="L89" i="1"/>
  <c r="V89" i="1"/>
  <c r="L33" i="1"/>
  <c r="V33" i="1"/>
  <c r="L49" i="1"/>
  <c r="V49" i="1"/>
  <c r="L81" i="1"/>
  <c r="V81" i="1"/>
  <c r="L105" i="1"/>
  <c r="V105" i="1"/>
  <c r="L129" i="1"/>
  <c r="V129" i="1"/>
  <c r="L137" i="1"/>
  <c r="V137" i="1"/>
  <c r="V57" i="1"/>
  <c r="X54" i="1"/>
  <c r="X126" i="1"/>
  <c r="X110" i="1"/>
  <c r="X102" i="1"/>
  <c r="X94" i="1"/>
  <c r="X78" i="1"/>
  <c r="X70" i="1"/>
  <c r="X62" i="1"/>
  <c r="X46" i="1"/>
  <c r="X38" i="1"/>
  <c r="X30" i="1"/>
  <c r="W41" i="1" l="1"/>
  <c r="W129" i="1"/>
  <c r="W81" i="1"/>
  <c r="W33" i="1"/>
  <c r="W97" i="1"/>
  <c r="W73" i="1"/>
  <c r="W121" i="1"/>
  <c r="W137" i="1"/>
  <c r="W105" i="1"/>
  <c r="W49" i="1"/>
  <c r="W89" i="1"/>
  <c r="W65" i="1"/>
  <c r="W113" i="1"/>
</calcChain>
</file>

<file path=xl/sharedStrings.xml><?xml version="1.0" encoding="utf-8"?>
<sst xmlns="http://schemas.openxmlformats.org/spreadsheetml/2006/main" count="256" uniqueCount="116">
  <si>
    <t>Appleton East</t>
  </si>
  <si>
    <t>Hole</t>
  </si>
  <si>
    <t>out</t>
  </si>
  <si>
    <t>in</t>
  </si>
  <si>
    <t>Total</t>
  </si>
  <si>
    <t>Team Bestball</t>
  </si>
  <si>
    <t>Wrightstown</t>
  </si>
  <si>
    <t>Neenah</t>
  </si>
  <si>
    <t>FVL</t>
  </si>
  <si>
    <t>Appleton North</t>
  </si>
  <si>
    <t>DePere</t>
  </si>
  <si>
    <t>Freedom</t>
  </si>
  <si>
    <t>Kaukauna W</t>
  </si>
  <si>
    <t>Kaukauna O</t>
  </si>
  <si>
    <t>Little Chute</t>
  </si>
  <si>
    <t>Pulaski</t>
  </si>
  <si>
    <t>Xavier</t>
  </si>
  <si>
    <t>Oshkosh North</t>
  </si>
  <si>
    <t>18A</t>
  </si>
  <si>
    <t>18B</t>
  </si>
  <si>
    <t>17A</t>
  </si>
  <si>
    <t>16A</t>
  </si>
  <si>
    <t>16B</t>
  </si>
  <si>
    <t>8A</t>
  </si>
  <si>
    <t>8B</t>
  </si>
  <si>
    <t>7A</t>
  </si>
  <si>
    <t>6A</t>
  </si>
  <si>
    <t>5A</t>
  </si>
  <si>
    <t>15A</t>
  </si>
  <si>
    <t>14A</t>
  </si>
  <si>
    <t>14B</t>
  </si>
  <si>
    <t>13A</t>
  </si>
  <si>
    <t>13B</t>
  </si>
  <si>
    <t>6B</t>
  </si>
  <si>
    <t>12A</t>
  </si>
  <si>
    <t>11A</t>
  </si>
  <si>
    <t>11B</t>
  </si>
  <si>
    <t>10A</t>
  </si>
  <si>
    <t>10B</t>
  </si>
  <si>
    <t>Olivia Reichardt</t>
  </si>
  <si>
    <t>Sophia Sanford</t>
  </si>
  <si>
    <t>Chloe Hitter</t>
  </si>
  <si>
    <t>Annika Anderson</t>
  </si>
  <si>
    <t>Ellie Behnke</t>
  </si>
  <si>
    <t>Sami Plankey</t>
  </si>
  <si>
    <t>Alicen Kjorlien</t>
  </si>
  <si>
    <t>Brooke Vandenberg</t>
  </si>
  <si>
    <t>Isabelle Delfosse</t>
  </si>
  <si>
    <t>Josie Smith</t>
  </si>
  <si>
    <t>Ella Buboltz</t>
  </si>
  <si>
    <t>Abbey Manske</t>
  </si>
  <si>
    <t>Megan Langer</t>
  </si>
  <si>
    <t>Addy Johnson</t>
  </si>
  <si>
    <t>Katie Zeller</t>
  </si>
  <si>
    <t>Paxton Dorn</t>
  </si>
  <si>
    <t>Grace Rundquist</t>
  </si>
  <si>
    <t>Paige Dellovet</t>
  </si>
  <si>
    <t>Claire Burton</t>
  </si>
  <si>
    <t>Erika Priebe</t>
  </si>
  <si>
    <t>Addie Slominsky</t>
  </si>
  <si>
    <t>Elizabeth Santos</t>
  </si>
  <si>
    <t>Emma Santos</t>
  </si>
  <si>
    <t>Macadia Murphy</t>
  </si>
  <si>
    <t>Emma Moore</t>
  </si>
  <si>
    <t>Lilly Sheppard</t>
  </si>
  <si>
    <t>Ally Isselmann</t>
  </si>
  <si>
    <t>Kendall Williamson</t>
  </si>
  <si>
    <t>Hannah Kihl</t>
  </si>
  <si>
    <t>Madi Fauske</t>
  </si>
  <si>
    <t>Emily Anderson</t>
  </si>
  <si>
    <t>Olivia Lamers</t>
  </si>
  <si>
    <t>Lucy Velicer</t>
  </si>
  <si>
    <t>Lindsey Tews</t>
  </si>
  <si>
    <t>Megan Huss</t>
  </si>
  <si>
    <t>Ava Neumann</t>
  </si>
  <si>
    <t>Jena Golden</t>
  </si>
  <si>
    <t>Coletta</t>
  </si>
  <si>
    <t>N/A</t>
  </si>
  <si>
    <t>Karleigh Wolf</t>
  </si>
  <si>
    <t>Maddy Kruckeburg</t>
  </si>
  <si>
    <t>Anna Roehl</t>
  </si>
  <si>
    <t>Sophia Brown</t>
  </si>
  <si>
    <t>Karsen Hammen</t>
  </si>
  <si>
    <t>Bree Borgen</t>
  </si>
  <si>
    <t>Emily Manteufel</t>
  </si>
  <si>
    <t>Abby Poss</t>
  </si>
  <si>
    <t>Hailey Stielow</t>
  </si>
  <si>
    <t>Bailey Brown</t>
  </si>
  <si>
    <t>Madi Winter</t>
  </si>
  <si>
    <t>Alex DeGroot</t>
  </si>
  <si>
    <t>Sadie Kelly</t>
  </si>
  <si>
    <t>Katelyn Binkowski</t>
  </si>
  <si>
    <t>Bacca May</t>
  </si>
  <si>
    <t>Grace Nemerek</t>
  </si>
  <si>
    <t>Camyrn Burke</t>
  </si>
  <si>
    <t>Carley Ott</t>
  </si>
  <si>
    <t>Eliana Tetzlaff</t>
  </si>
  <si>
    <t>Lauren Hean</t>
  </si>
  <si>
    <t>Alysia VanBoxtel</t>
  </si>
  <si>
    <t>Kate Bernecker</t>
  </si>
  <si>
    <t>Tillie Carew</t>
  </si>
  <si>
    <t>Grace Miller</t>
  </si>
  <si>
    <t>Margaret Berger</t>
  </si>
  <si>
    <t>Anna Weidemann</t>
  </si>
  <si>
    <t>Girls Metro</t>
  </si>
  <si>
    <t>High Cliff Golf Course</t>
  </si>
  <si>
    <t>8/14/2017</t>
  </si>
  <si>
    <t>Teams</t>
  </si>
  <si>
    <t>Kaukauna</t>
  </si>
  <si>
    <t>Fox Valley Lutheran</t>
  </si>
  <si>
    <t>Individuals</t>
  </si>
  <si>
    <t xml:space="preserve">Erika Priebe </t>
  </si>
  <si>
    <t>inc</t>
  </si>
  <si>
    <t>Kaukauna "B"</t>
  </si>
  <si>
    <t xml:space="preserve">FVL </t>
  </si>
  <si>
    <t>Kauk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</si>
</sst>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2"/>
      <name val="Arial"/>
    </font>
    <font>
      <sz val="8"/>
      <name val="Arial"/>
    </font>
    <font>
      <b/>
      <i/>
      <sz val="8"/>
      <name val="Arial"/>
    </font>
    <font>
      <b/>
      <sz val="8"/>
      <color rgb="FFFF0000"/>
      <name val="Arial"/>
    </font>
    <font>
      <b/>
      <sz val="8"/>
      <color rgb="FF0000FF"/>
      <name val="Arial"/>
    </font>
    <font>
      <b/>
      <sz val="8"/>
      <name val="Arial"/>
    </font>
    <font>
      <sz val="10"/>
      <name val="Arial"/>
    </font>
    <font>
      <u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5" xfId="0" applyFont="1" applyBorder="1" applyAlignment="1"/>
    <xf numFmtId="0" fontId="2" fillId="0" borderId="6" xfId="0" applyFont="1" applyBorder="1"/>
    <xf numFmtId="0" fontId="4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6" fillId="0" borderId="4" xfId="0" applyFont="1" applyBorder="1"/>
    <xf numFmtId="0" fontId="2" fillId="0" borderId="8" xfId="0" applyFont="1" applyBorder="1"/>
    <xf numFmtId="0" fontId="4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7" fillId="0" borderId="0" xfId="0" applyFont="1"/>
    <xf numFmtId="0" fontId="5" fillId="0" borderId="7" xfId="0" applyFont="1" applyBorder="1" applyAlignment="1">
      <alignment horizontal="right"/>
    </xf>
    <xf numFmtId="0" fontId="1" fillId="0" borderId="1" xfId="0" applyFont="1" applyBorder="1" applyAlignment="1"/>
    <xf numFmtId="0" fontId="2" fillId="0" borderId="0" xfId="0" applyFont="1" applyAlignment="1"/>
    <xf numFmtId="0" fontId="2" fillId="0" borderId="3" xfId="0" applyFont="1" applyBorder="1"/>
    <xf numFmtId="0" fontId="2" fillId="0" borderId="5" xfId="0" applyFont="1" applyBorder="1"/>
    <xf numFmtId="0" fontId="7" fillId="0" borderId="0" xfId="0" applyFont="1" applyAlignment="1"/>
    <xf numFmtId="0" fontId="0" fillId="0" borderId="0" xfId="0" quotePrefix="1" applyFont="1" applyAlignment="1"/>
    <xf numFmtId="0" fontId="8" fillId="0" borderId="0" xfId="0" quotePrefix="1" applyFont="1" applyAlignment="1"/>
    <xf numFmtId="0" fontId="9" fillId="0" borderId="0" xfId="0" quotePrefix="1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tabSelected="1" workbookViewId="0">
      <selection activeCell="L3" sqref="L3"/>
    </sheetView>
  </sheetViews>
  <sheetFormatPr defaultColWidth="17.26953125" defaultRowHeight="15" customHeight="1" x14ac:dyDescent="0.25"/>
  <cols>
    <col min="1" max="1" width="17.54296875" customWidth="1"/>
    <col min="2" max="2" width="6.7265625" customWidth="1"/>
    <col min="3" max="3" width="0.54296875" customWidth="1"/>
    <col min="4" max="11" width="6.7265625" hidden="1" customWidth="1"/>
    <col min="12" max="12" width="10.1796875" customWidth="1"/>
    <col min="13" max="21" width="0.453125" customWidth="1"/>
    <col min="22" max="24" width="6.7265625" customWidth="1"/>
  </cols>
  <sheetData>
    <row r="1" spans="1:2" ht="15" customHeight="1" x14ac:dyDescent="0.25">
      <c r="A1" t="s">
        <v>104</v>
      </c>
    </row>
    <row r="2" spans="1:2" ht="15" customHeight="1" x14ac:dyDescent="0.25">
      <c r="A2" t="s">
        <v>105</v>
      </c>
    </row>
    <row r="3" spans="1:2" ht="15" customHeight="1" x14ac:dyDescent="0.25">
      <c r="A3" s="32" t="s">
        <v>106</v>
      </c>
    </row>
    <row r="4" spans="1:2" ht="15" customHeight="1" x14ac:dyDescent="0.25">
      <c r="A4" s="32"/>
    </row>
    <row r="5" spans="1:2" ht="15" customHeight="1" x14ac:dyDescent="0.25">
      <c r="A5" s="33" t="s">
        <v>107</v>
      </c>
    </row>
    <row r="6" spans="1:2" ht="15" customHeight="1" x14ac:dyDescent="0.25">
      <c r="A6" s="32" t="s">
        <v>108</v>
      </c>
      <c r="B6">
        <v>357</v>
      </c>
    </row>
    <row r="7" spans="1:2" ht="15" customHeight="1" x14ac:dyDescent="0.25">
      <c r="A7" s="32" t="s">
        <v>10</v>
      </c>
      <c r="B7">
        <v>376</v>
      </c>
    </row>
    <row r="8" spans="1:2" ht="15" customHeight="1" x14ac:dyDescent="0.25">
      <c r="A8" s="32" t="s">
        <v>109</v>
      </c>
      <c r="B8">
        <v>378</v>
      </c>
    </row>
    <row r="9" spans="1:2" ht="15" customHeight="1" x14ac:dyDescent="0.25">
      <c r="A9" s="32" t="s">
        <v>15</v>
      </c>
      <c r="B9">
        <v>384</v>
      </c>
    </row>
    <row r="10" spans="1:2" ht="15" customHeight="1" x14ac:dyDescent="0.25">
      <c r="A10" s="32" t="s">
        <v>16</v>
      </c>
      <c r="B10">
        <v>394</v>
      </c>
    </row>
    <row r="11" spans="1:2" ht="15" customHeight="1" x14ac:dyDescent="0.25">
      <c r="A11" s="34" t="s">
        <v>113</v>
      </c>
      <c r="B11">
        <v>397</v>
      </c>
    </row>
    <row r="12" spans="1:2" ht="15" customHeight="1" x14ac:dyDescent="0.25">
      <c r="A12" s="32" t="s">
        <v>7</v>
      </c>
      <c r="B12">
        <v>400</v>
      </c>
    </row>
    <row r="13" spans="1:2" ht="15" customHeight="1" x14ac:dyDescent="0.25">
      <c r="A13" s="32" t="s">
        <v>0</v>
      </c>
      <c r="B13">
        <v>410</v>
      </c>
    </row>
    <row r="14" spans="1:2" ht="15" customHeight="1" x14ac:dyDescent="0.25">
      <c r="A14" s="32" t="s">
        <v>9</v>
      </c>
      <c r="B14">
        <v>431</v>
      </c>
    </row>
    <row r="15" spans="1:2" ht="15" customHeight="1" x14ac:dyDescent="0.25">
      <c r="A15" s="32" t="s">
        <v>11</v>
      </c>
      <c r="B15">
        <v>473</v>
      </c>
    </row>
    <row r="16" spans="1:2" ht="15" customHeight="1" x14ac:dyDescent="0.25">
      <c r="A16" s="32" t="s">
        <v>14</v>
      </c>
      <c r="B16">
        <v>493</v>
      </c>
    </row>
    <row r="17" spans="1:24" ht="15" customHeight="1" x14ac:dyDescent="0.25">
      <c r="A17" s="32" t="s">
        <v>6</v>
      </c>
      <c r="B17" s="35" t="s">
        <v>112</v>
      </c>
    </row>
    <row r="18" spans="1:24" ht="15" customHeight="1" x14ac:dyDescent="0.25">
      <c r="A18" s="32" t="s">
        <v>17</v>
      </c>
      <c r="B18" s="35" t="s">
        <v>112</v>
      </c>
    </row>
    <row r="19" spans="1:24" ht="15" customHeight="1" x14ac:dyDescent="0.25">
      <c r="A19" s="32"/>
      <c r="B19" s="35"/>
    </row>
    <row r="20" spans="1:24" ht="15" customHeight="1" x14ac:dyDescent="0.25">
      <c r="A20" s="33" t="s">
        <v>110</v>
      </c>
    </row>
    <row r="21" spans="1:24" ht="15" customHeight="1" x14ac:dyDescent="0.25">
      <c r="A21" s="32" t="s">
        <v>111</v>
      </c>
      <c r="B21" s="35" t="s">
        <v>114</v>
      </c>
      <c r="L21">
        <v>78</v>
      </c>
    </row>
    <row r="22" spans="1:24" ht="15" customHeight="1" x14ac:dyDescent="0.25">
      <c r="A22" s="32" t="s">
        <v>63</v>
      </c>
      <c r="B22" s="35" t="s">
        <v>115</v>
      </c>
      <c r="L22">
        <v>81</v>
      </c>
    </row>
    <row r="23" spans="1:24" ht="15" customHeight="1" x14ac:dyDescent="0.25">
      <c r="A23" s="32" t="s">
        <v>88</v>
      </c>
      <c r="B23" s="35" t="s">
        <v>15</v>
      </c>
      <c r="L23">
        <v>85</v>
      </c>
    </row>
    <row r="24" spans="1:24" ht="15" customHeight="1" x14ac:dyDescent="0.25">
      <c r="A24" s="32"/>
    </row>
    <row r="26" spans="1:24" ht="14.25" customHeight="1" thickBo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6.5" customHeight="1" x14ac:dyDescent="0.35">
      <c r="A27" s="1" t="s">
        <v>0</v>
      </c>
      <c r="B27" s="2" t="s">
        <v>1</v>
      </c>
      <c r="C27" s="3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3">
        <v>7</v>
      </c>
      <c r="J27" s="3">
        <v>8</v>
      </c>
      <c r="K27" s="3">
        <v>9</v>
      </c>
      <c r="L27" s="4" t="s">
        <v>2</v>
      </c>
      <c r="M27" s="3">
        <v>10</v>
      </c>
      <c r="N27" s="3">
        <v>11</v>
      </c>
      <c r="O27" s="3">
        <v>12</v>
      </c>
      <c r="P27" s="3">
        <v>13</v>
      </c>
      <c r="Q27" s="3">
        <v>14</v>
      </c>
      <c r="R27" s="3">
        <v>15</v>
      </c>
      <c r="S27" s="3">
        <v>16</v>
      </c>
      <c r="T27" s="3">
        <v>17</v>
      </c>
      <c r="U27" s="3">
        <v>18</v>
      </c>
      <c r="V27" s="5" t="s">
        <v>3</v>
      </c>
      <c r="W27" s="6" t="s">
        <v>4</v>
      </c>
      <c r="X27" s="7"/>
    </row>
    <row r="28" spans="1:24" ht="12.75" customHeight="1" x14ac:dyDescent="0.25">
      <c r="A28" s="8" t="s">
        <v>39</v>
      </c>
      <c r="B28" s="9" t="s">
        <v>18</v>
      </c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9"/>
      <c r="O28" s="9"/>
      <c r="P28" s="9"/>
      <c r="Q28" s="9"/>
      <c r="R28" s="9"/>
      <c r="S28" s="9"/>
      <c r="T28" s="9"/>
      <c r="U28" s="11"/>
      <c r="V28" s="10"/>
      <c r="W28" s="12">
        <v>88</v>
      </c>
      <c r="X28" s="7"/>
    </row>
    <row r="29" spans="1:24" ht="12.75" customHeight="1" x14ac:dyDescent="0.25">
      <c r="A29" s="8" t="s">
        <v>40</v>
      </c>
      <c r="B29" s="9" t="s">
        <v>19</v>
      </c>
      <c r="C29" s="9"/>
      <c r="D29" s="9"/>
      <c r="E29" s="9"/>
      <c r="F29" s="9"/>
      <c r="G29" s="9"/>
      <c r="H29" s="9"/>
      <c r="I29" s="9"/>
      <c r="J29" s="9"/>
      <c r="K29" s="11"/>
      <c r="L29" s="10"/>
      <c r="M29" s="9"/>
      <c r="N29" s="9"/>
      <c r="O29" s="9"/>
      <c r="P29" s="9"/>
      <c r="Q29" s="9"/>
      <c r="R29" s="9"/>
      <c r="S29" s="9"/>
      <c r="T29" s="9"/>
      <c r="U29" s="9"/>
      <c r="V29" s="10"/>
      <c r="W29" s="12">
        <v>126</v>
      </c>
      <c r="X29" s="7" t="s">
        <v>4</v>
      </c>
    </row>
    <row r="30" spans="1:24" ht="13.5" customHeight="1" x14ac:dyDescent="0.25">
      <c r="A30" s="8" t="s">
        <v>41</v>
      </c>
      <c r="B30" s="9" t="s">
        <v>20</v>
      </c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9"/>
      <c r="O30" s="9"/>
      <c r="P30" s="9"/>
      <c r="Q30" s="9"/>
      <c r="R30" s="9"/>
      <c r="S30" s="9"/>
      <c r="T30" s="9"/>
      <c r="U30" s="11"/>
      <c r="V30" s="10"/>
      <c r="W30" s="12">
        <v>106</v>
      </c>
      <c r="X30" s="13">
        <f>IF(COUNT(W28:W32)&lt;=3,"DQ",IF(COUNT(W28:W32)=4,SUM(W28:W32),SUM(W28:W32)-MAX(W28:W32)))</f>
        <v>410</v>
      </c>
    </row>
    <row r="31" spans="1:24" ht="13.5" customHeight="1" x14ac:dyDescent="0.25">
      <c r="A31" s="8" t="s">
        <v>42</v>
      </c>
      <c r="B31" s="9" t="s">
        <v>21</v>
      </c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9"/>
      <c r="O31" s="9"/>
      <c r="P31" s="9"/>
      <c r="Q31" s="9"/>
      <c r="R31" s="9"/>
      <c r="S31" s="9"/>
      <c r="T31" s="9"/>
      <c r="U31" s="11"/>
      <c r="V31" s="10"/>
      <c r="W31" s="12">
        <v>109</v>
      </c>
      <c r="X31" s="7"/>
    </row>
    <row r="32" spans="1:24" ht="12.75" customHeight="1" x14ac:dyDescent="0.25">
      <c r="A32" s="15" t="s">
        <v>43</v>
      </c>
      <c r="B32" s="16" t="s"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16"/>
      <c r="R32" s="16"/>
      <c r="S32" s="16"/>
      <c r="T32" s="16"/>
      <c r="U32" s="18"/>
      <c r="V32" s="17"/>
      <c r="W32" s="26">
        <v>107</v>
      </c>
      <c r="X32" s="7"/>
    </row>
    <row r="33" spans="1:24" ht="13.5" customHeight="1" x14ac:dyDescent="0.25">
      <c r="A33" s="20" t="s">
        <v>5</v>
      </c>
      <c r="B33" s="21"/>
      <c r="C33" s="21">
        <f t="shared" ref="C33:K33" si="0">MIN(C28:C32)</f>
        <v>0</v>
      </c>
      <c r="D33" s="21">
        <f t="shared" si="0"/>
        <v>0</v>
      </c>
      <c r="E33" s="21">
        <f t="shared" si="0"/>
        <v>0</v>
      </c>
      <c r="F33" s="21">
        <f t="shared" si="0"/>
        <v>0</v>
      </c>
      <c r="G33" s="21">
        <f t="shared" si="0"/>
        <v>0</v>
      </c>
      <c r="H33" s="21">
        <f t="shared" si="0"/>
        <v>0</v>
      </c>
      <c r="I33" s="21">
        <f t="shared" si="0"/>
        <v>0</v>
      </c>
      <c r="J33" s="21">
        <f t="shared" si="0"/>
        <v>0</v>
      </c>
      <c r="K33" s="21">
        <f t="shared" si="0"/>
        <v>0</v>
      </c>
      <c r="L33" s="22">
        <f>SUM(C33:K33)</f>
        <v>0</v>
      </c>
      <c r="M33" s="21">
        <f t="shared" ref="M33:U33" si="1">MIN(M28:M32)</f>
        <v>0</v>
      </c>
      <c r="N33" s="21">
        <f t="shared" si="1"/>
        <v>0</v>
      </c>
      <c r="O33" s="21">
        <f t="shared" si="1"/>
        <v>0</v>
      </c>
      <c r="P33" s="21">
        <f t="shared" si="1"/>
        <v>0</v>
      </c>
      <c r="Q33" s="21">
        <f t="shared" si="1"/>
        <v>0</v>
      </c>
      <c r="R33" s="21">
        <f t="shared" si="1"/>
        <v>0</v>
      </c>
      <c r="S33" s="21">
        <f t="shared" si="1"/>
        <v>0</v>
      </c>
      <c r="T33" s="21">
        <f t="shared" si="1"/>
        <v>0</v>
      </c>
      <c r="U33" s="23">
        <f t="shared" si="1"/>
        <v>0</v>
      </c>
      <c r="V33" s="22">
        <f>SUM(M33:U33)</f>
        <v>0</v>
      </c>
      <c r="W33" s="24">
        <f>L33+V33</f>
        <v>0</v>
      </c>
      <c r="X33" s="7"/>
    </row>
    <row r="34" spans="1:24" ht="14.2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6.5" customHeight="1" x14ac:dyDescent="0.35">
      <c r="A35" s="1" t="s">
        <v>9</v>
      </c>
      <c r="B35" s="2" t="s">
        <v>1</v>
      </c>
      <c r="C35" s="3">
        <v>1</v>
      </c>
      <c r="D35" s="3">
        <v>2</v>
      </c>
      <c r="E35" s="3">
        <v>3</v>
      </c>
      <c r="F35" s="3">
        <v>4</v>
      </c>
      <c r="G35" s="3">
        <v>5</v>
      </c>
      <c r="H35" s="3">
        <v>6</v>
      </c>
      <c r="I35" s="3">
        <v>7</v>
      </c>
      <c r="J35" s="3">
        <v>8</v>
      </c>
      <c r="K35" s="3">
        <v>9</v>
      </c>
      <c r="L35" s="4" t="s">
        <v>2</v>
      </c>
      <c r="M35" s="3">
        <v>10</v>
      </c>
      <c r="N35" s="3">
        <v>11</v>
      </c>
      <c r="O35" s="3">
        <v>12</v>
      </c>
      <c r="P35" s="3">
        <v>13</v>
      </c>
      <c r="Q35" s="3">
        <v>14</v>
      </c>
      <c r="R35" s="3">
        <v>15</v>
      </c>
      <c r="S35" s="3">
        <v>16</v>
      </c>
      <c r="T35" s="3">
        <v>17</v>
      </c>
      <c r="U35" s="3">
        <v>18</v>
      </c>
      <c r="V35" s="5" t="s">
        <v>3</v>
      </c>
      <c r="W35" s="6" t="s">
        <v>4</v>
      </c>
      <c r="X35" s="7"/>
    </row>
    <row r="36" spans="1:24" ht="12.75" customHeight="1" x14ac:dyDescent="0.25">
      <c r="A36" s="8" t="s">
        <v>44</v>
      </c>
      <c r="B36" s="9" t="s">
        <v>23</v>
      </c>
      <c r="C36" s="9"/>
      <c r="D36" s="9"/>
      <c r="E36" s="9"/>
      <c r="F36" s="9"/>
      <c r="G36" s="9"/>
      <c r="H36" s="9"/>
      <c r="I36" s="9"/>
      <c r="J36" s="9"/>
      <c r="K36" s="9"/>
      <c r="L36" s="10"/>
      <c r="M36" s="9"/>
      <c r="N36" s="9"/>
      <c r="O36" s="9"/>
      <c r="P36" s="9"/>
      <c r="Q36" s="9"/>
      <c r="R36" s="9"/>
      <c r="S36" s="9"/>
      <c r="T36" s="9"/>
      <c r="U36" s="11"/>
      <c r="V36" s="10"/>
      <c r="W36" s="12">
        <v>87</v>
      </c>
      <c r="X36" s="7"/>
    </row>
    <row r="37" spans="1:24" ht="12.75" customHeight="1" x14ac:dyDescent="0.25">
      <c r="A37" s="8" t="s">
        <v>45</v>
      </c>
      <c r="B37" s="9" t="s">
        <v>24</v>
      </c>
      <c r="C37" s="9"/>
      <c r="D37" s="9"/>
      <c r="E37" s="9"/>
      <c r="F37" s="9"/>
      <c r="G37" s="9"/>
      <c r="H37" s="9"/>
      <c r="I37" s="9"/>
      <c r="J37" s="9"/>
      <c r="K37" s="11"/>
      <c r="L37" s="10"/>
      <c r="M37" s="9"/>
      <c r="N37" s="9"/>
      <c r="O37" s="9"/>
      <c r="P37" s="9"/>
      <c r="Q37" s="9"/>
      <c r="R37" s="9"/>
      <c r="S37" s="9"/>
      <c r="T37" s="9"/>
      <c r="U37" s="9"/>
      <c r="V37" s="10"/>
      <c r="W37" s="12">
        <v>113</v>
      </c>
      <c r="X37" s="7" t="s">
        <v>4</v>
      </c>
    </row>
    <row r="38" spans="1:24" ht="13.5" customHeight="1" x14ac:dyDescent="0.25">
      <c r="A38" s="8" t="s">
        <v>46</v>
      </c>
      <c r="B38" s="9" t="s">
        <v>25</v>
      </c>
      <c r="C38" s="9"/>
      <c r="D38" s="9"/>
      <c r="E38" s="9"/>
      <c r="F38" s="9"/>
      <c r="G38" s="9"/>
      <c r="H38" s="9"/>
      <c r="I38" s="9"/>
      <c r="J38" s="9"/>
      <c r="K38" s="9"/>
      <c r="L38" s="10"/>
      <c r="M38" s="9"/>
      <c r="N38" s="9"/>
      <c r="O38" s="9"/>
      <c r="P38" s="9"/>
      <c r="Q38" s="9"/>
      <c r="R38" s="9"/>
      <c r="S38" s="9"/>
      <c r="T38" s="9"/>
      <c r="U38" s="11"/>
      <c r="V38" s="10"/>
      <c r="W38" s="12">
        <v>111</v>
      </c>
      <c r="X38" s="13">
        <f>IF(COUNT(W36:W40)&lt;=3,"DQ",IF(COUNT(W36:W40)=4,SUM(W36:W40),SUM(W36:W40)-MAX(W36:W40)))</f>
        <v>431</v>
      </c>
    </row>
    <row r="39" spans="1:24" ht="13.5" customHeight="1" x14ac:dyDescent="0.25">
      <c r="A39" s="8" t="s">
        <v>47</v>
      </c>
      <c r="B39" s="9" t="s">
        <v>26</v>
      </c>
      <c r="C39" s="9"/>
      <c r="D39" s="9"/>
      <c r="E39" s="9"/>
      <c r="F39" s="9"/>
      <c r="G39" s="9"/>
      <c r="H39" s="9"/>
      <c r="I39" s="9"/>
      <c r="J39" s="9"/>
      <c r="K39" s="9"/>
      <c r="L39" s="10"/>
      <c r="M39" s="9"/>
      <c r="N39" s="9"/>
      <c r="O39" s="9"/>
      <c r="P39" s="9"/>
      <c r="Q39" s="9"/>
      <c r="R39" s="9"/>
      <c r="S39" s="9"/>
      <c r="T39" s="9"/>
      <c r="U39" s="11"/>
      <c r="V39" s="10"/>
      <c r="W39" s="12">
        <v>134</v>
      </c>
      <c r="X39" s="7"/>
    </row>
    <row r="40" spans="1:24" ht="12.75" customHeight="1" x14ac:dyDescent="0.25">
      <c r="A40" s="15" t="s">
        <v>48</v>
      </c>
      <c r="B40" s="16" t="s">
        <v>27</v>
      </c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6"/>
      <c r="T40" s="16"/>
      <c r="U40" s="18"/>
      <c r="V40" s="17"/>
      <c r="W40" s="19">
        <v>120</v>
      </c>
      <c r="X40" s="7"/>
    </row>
    <row r="41" spans="1:24" ht="13.5" customHeight="1" x14ac:dyDescent="0.25">
      <c r="A41" s="20" t="s">
        <v>5</v>
      </c>
      <c r="B41" s="21"/>
      <c r="C41" s="21">
        <f t="shared" ref="C41:K41" si="2">MIN(C36:C40)</f>
        <v>0</v>
      </c>
      <c r="D41" s="21">
        <f t="shared" si="2"/>
        <v>0</v>
      </c>
      <c r="E41" s="21">
        <f t="shared" si="2"/>
        <v>0</v>
      </c>
      <c r="F41" s="21">
        <f t="shared" si="2"/>
        <v>0</v>
      </c>
      <c r="G41" s="21">
        <f t="shared" si="2"/>
        <v>0</v>
      </c>
      <c r="H41" s="21">
        <f t="shared" si="2"/>
        <v>0</v>
      </c>
      <c r="I41" s="21">
        <f t="shared" si="2"/>
        <v>0</v>
      </c>
      <c r="J41" s="21">
        <f t="shared" si="2"/>
        <v>0</v>
      </c>
      <c r="K41" s="21">
        <f t="shared" si="2"/>
        <v>0</v>
      </c>
      <c r="L41" s="22">
        <f>SUM(C41:K41)</f>
        <v>0</v>
      </c>
      <c r="M41" s="21">
        <f t="shared" ref="M41:U41" si="3">MIN(M36:M40)</f>
        <v>0</v>
      </c>
      <c r="N41" s="21">
        <f t="shared" si="3"/>
        <v>0</v>
      </c>
      <c r="O41" s="21">
        <f t="shared" si="3"/>
        <v>0</v>
      </c>
      <c r="P41" s="21">
        <f t="shared" si="3"/>
        <v>0</v>
      </c>
      <c r="Q41" s="21">
        <f t="shared" si="3"/>
        <v>0</v>
      </c>
      <c r="R41" s="21">
        <f t="shared" si="3"/>
        <v>0</v>
      </c>
      <c r="S41" s="21">
        <f t="shared" si="3"/>
        <v>0</v>
      </c>
      <c r="T41" s="21">
        <f t="shared" si="3"/>
        <v>0</v>
      </c>
      <c r="U41" s="23">
        <f t="shared" si="3"/>
        <v>0</v>
      </c>
      <c r="V41" s="22">
        <f>SUM(M41:U41)</f>
        <v>0</v>
      </c>
      <c r="W41" s="24">
        <f>L41+V41</f>
        <v>0</v>
      </c>
      <c r="X41" s="7"/>
    </row>
    <row r="42" spans="1:24" ht="14.2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6.5" customHeight="1" x14ac:dyDescent="0.35">
      <c r="A43" s="27" t="s">
        <v>10</v>
      </c>
      <c r="B43" s="2" t="s">
        <v>1</v>
      </c>
      <c r="C43" s="3">
        <v>1</v>
      </c>
      <c r="D43" s="3">
        <v>2</v>
      </c>
      <c r="E43" s="3">
        <v>3</v>
      </c>
      <c r="F43" s="3">
        <v>4</v>
      </c>
      <c r="G43" s="3">
        <v>5</v>
      </c>
      <c r="H43" s="3">
        <v>6</v>
      </c>
      <c r="I43" s="3">
        <v>7</v>
      </c>
      <c r="J43" s="3">
        <v>8</v>
      </c>
      <c r="K43" s="3">
        <v>9</v>
      </c>
      <c r="L43" s="4" t="s">
        <v>2</v>
      </c>
      <c r="M43" s="3">
        <v>10</v>
      </c>
      <c r="N43" s="3">
        <v>11</v>
      </c>
      <c r="O43" s="3">
        <v>12</v>
      </c>
      <c r="P43" s="3">
        <v>13</v>
      </c>
      <c r="Q43" s="3">
        <v>14</v>
      </c>
      <c r="R43" s="3">
        <v>15</v>
      </c>
      <c r="S43" s="3">
        <v>16</v>
      </c>
      <c r="T43" s="3">
        <v>17</v>
      </c>
      <c r="U43" s="3">
        <v>18</v>
      </c>
      <c r="V43" s="5" t="s">
        <v>3</v>
      </c>
      <c r="W43" s="6" t="s">
        <v>4</v>
      </c>
      <c r="X43" s="7"/>
    </row>
    <row r="44" spans="1:24" ht="12.75" customHeight="1" x14ac:dyDescent="0.25">
      <c r="A44" s="8" t="s">
        <v>49</v>
      </c>
      <c r="B44" s="28" t="s">
        <v>28</v>
      </c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9"/>
      <c r="O44" s="9"/>
      <c r="P44" s="9"/>
      <c r="Q44" s="9"/>
      <c r="R44" s="9"/>
      <c r="S44" s="9"/>
      <c r="T44" s="9"/>
      <c r="U44" s="11"/>
      <c r="V44" s="10"/>
      <c r="W44" s="12">
        <v>93</v>
      </c>
      <c r="X44" s="7"/>
    </row>
    <row r="45" spans="1:24" ht="12.75" customHeight="1" x14ac:dyDescent="0.25">
      <c r="A45" s="8" t="s">
        <v>50</v>
      </c>
      <c r="B45" s="9" t="s">
        <v>29</v>
      </c>
      <c r="C45" s="9"/>
      <c r="D45" s="9"/>
      <c r="E45" s="9"/>
      <c r="F45" s="9"/>
      <c r="G45" s="9"/>
      <c r="H45" s="9"/>
      <c r="I45" s="9"/>
      <c r="J45" s="9"/>
      <c r="K45" s="11"/>
      <c r="L45" s="10"/>
      <c r="M45" s="9"/>
      <c r="N45" s="9"/>
      <c r="O45" s="9"/>
      <c r="P45" s="9"/>
      <c r="Q45" s="9"/>
      <c r="R45" s="9"/>
      <c r="S45" s="9"/>
      <c r="T45" s="9"/>
      <c r="U45" s="9"/>
      <c r="V45" s="10"/>
      <c r="W45" s="12">
        <v>96</v>
      </c>
      <c r="X45" s="7" t="s">
        <v>4</v>
      </c>
    </row>
    <row r="46" spans="1:24" ht="13.5" customHeight="1" x14ac:dyDescent="0.25">
      <c r="A46" s="8" t="s">
        <v>51</v>
      </c>
      <c r="B46" s="9" t="s">
        <v>30</v>
      </c>
      <c r="C46" s="9"/>
      <c r="D46" s="9"/>
      <c r="E46" s="9"/>
      <c r="F46" s="9"/>
      <c r="G46" s="9"/>
      <c r="H46" s="9"/>
      <c r="I46" s="9"/>
      <c r="J46" s="9"/>
      <c r="K46" s="9"/>
      <c r="L46" s="10"/>
      <c r="M46" s="9"/>
      <c r="N46" s="9"/>
      <c r="O46" s="9"/>
      <c r="P46" s="9"/>
      <c r="Q46" s="9"/>
      <c r="R46" s="9"/>
      <c r="S46" s="9"/>
      <c r="T46" s="9"/>
      <c r="U46" s="11"/>
      <c r="V46" s="10"/>
      <c r="W46" s="12">
        <v>95</v>
      </c>
      <c r="X46" s="13">
        <f>IF(COUNT(W44:W48)&lt;=3,"DQ",IF(COUNT(W44:W48)=4,SUM(W44:W48),SUM(W44:W48)-MAX(W44:W48)))</f>
        <v>376</v>
      </c>
    </row>
    <row r="47" spans="1:24" ht="13.5" customHeight="1" x14ac:dyDescent="0.25">
      <c r="A47" s="8" t="s">
        <v>52</v>
      </c>
      <c r="B47" s="9" t="s">
        <v>31</v>
      </c>
      <c r="C47" s="9"/>
      <c r="D47" s="9"/>
      <c r="E47" s="9"/>
      <c r="F47" s="9"/>
      <c r="G47" s="9"/>
      <c r="H47" s="9"/>
      <c r="I47" s="9"/>
      <c r="J47" s="9"/>
      <c r="K47" s="9"/>
      <c r="L47" s="10"/>
      <c r="M47" s="9"/>
      <c r="N47" s="9"/>
      <c r="O47" s="9"/>
      <c r="P47" s="9"/>
      <c r="Q47" s="9"/>
      <c r="R47" s="9"/>
      <c r="S47" s="9"/>
      <c r="T47" s="9"/>
      <c r="U47" s="11"/>
      <c r="V47" s="10"/>
      <c r="W47" s="12">
        <v>92</v>
      </c>
      <c r="X47" s="7"/>
    </row>
    <row r="48" spans="1:24" ht="12.75" customHeight="1" x14ac:dyDescent="0.25">
      <c r="A48" s="15" t="s">
        <v>53</v>
      </c>
      <c r="B48" s="16" t="s">
        <v>32</v>
      </c>
      <c r="C48" s="16"/>
      <c r="D48" s="16"/>
      <c r="E48" s="16"/>
      <c r="F48" s="16"/>
      <c r="G48" s="16"/>
      <c r="H48" s="16"/>
      <c r="I48" s="16"/>
      <c r="J48" s="16"/>
      <c r="K48" s="16"/>
      <c r="L48" s="17"/>
      <c r="M48" s="16"/>
      <c r="N48" s="16"/>
      <c r="O48" s="16"/>
      <c r="P48" s="16"/>
      <c r="Q48" s="16"/>
      <c r="R48" s="16"/>
      <c r="S48" s="16"/>
      <c r="T48" s="16"/>
      <c r="U48" s="18"/>
      <c r="V48" s="17"/>
      <c r="W48" s="19">
        <v>112</v>
      </c>
      <c r="X48" s="7"/>
    </row>
    <row r="49" spans="1:24" ht="13.5" customHeight="1" x14ac:dyDescent="0.25">
      <c r="A49" s="20" t="s">
        <v>5</v>
      </c>
      <c r="B49" s="21"/>
      <c r="C49" s="21">
        <f t="shared" ref="C49:K49" si="4">MIN(C44:C48)</f>
        <v>0</v>
      </c>
      <c r="D49" s="21">
        <f t="shared" si="4"/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2">
        <f>SUM(C49:K49)</f>
        <v>0</v>
      </c>
      <c r="M49" s="21">
        <f t="shared" ref="M49:U49" si="5">MIN(M44:M48)</f>
        <v>0</v>
      </c>
      <c r="N49" s="21">
        <f t="shared" si="5"/>
        <v>0</v>
      </c>
      <c r="O49" s="21">
        <f t="shared" si="5"/>
        <v>0</v>
      </c>
      <c r="P49" s="21">
        <f t="shared" si="5"/>
        <v>0</v>
      </c>
      <c r="Q49" s="21">
        <f t="shared" si="5"/>
        <v>0</v>
      </c>
      <c r="R49" s="21">
        <f t="shared" si="5"/>
        <v>0</v>
      </c>
      <c r="S49" s="21">
        <f t="shared" si="5"/>
        <v>0</v>
      </c>
      <c r="T49" s="21">
        <f t="shared" si="5"/>
        <v>0</v>
      </c>
      <c r="U49" s="23">
        <f t="shared" si="5"/>
        <v>0</v>
      </c>
      <c r="V49" s="22">
        <f>SUM(M49:U49)</f>
        <v>0</v>
      </c>
      <c r="W49" s="24">
        <f>L49+V49</f>
        <v>0</v>
      </c>
      <c r="X49" s="7"/>
    </row>
    <row r="50" spans="1:24" ht="14.2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6.5" customHeight="1" x14ac:dyDescent="0.35">
      <c r="A51" s="27" t="s">
        <v>11</v>
      </c>
      <c r="B51" s="2" t="s">
        <v>1</v>
      </c>
      <c r="C51" s="3">
        <v>1</v>
      </c>
      <c r="D51" s="3">
        <v>2</v>
      </c>
      <c r="E51" s="3">
        <v>3</v>
      </c>
      <c r="F51" s="3">
        <v>4</v>
      </c>
      <c r="G51" s="3">
        <v>5</v>
      </c>
      <c r="H51" s="3">
        <v>6</v>
      </c>
      <c r="I51" s="3">
        <v>7</v>
      </c>
      <c r="J51" s="3">
        <v>8</v>
      </c>
      <c r="K51" s="3">
        <v>9</v>
      </c>
      <c r="L51" s="4" t="s">
        <v>2</v>
      </c>
      <c r="M51" s="3">
        <v>10</v>
      </c>
      <c r="N51" s="3">
        <v>11</v>
      </c>
      <c r="O51" s="3">
        <v>12</v>
      </c>
      <c r="P51" s="3">
        <v>13</v>
      </c>
      <c r="Q51" s="3">
        <v>14</v>
      </c>
      <c r="R51" s="3">
        <v>15</v>
      </c>
      <c r="S51" s="3">
        <v>16</v>
      </c>
      <c r="T51" s="3">
        <v>17</v>
      </c>
      <c r="U51" s="3">
        <v>18</v>
      </c>
      <c r="V51" s="5" t="s">
        <v>3</v>
      </c>
      <c r="W51" s="6" t="s">
        <v>4</v>
      </c>
      <c r="X51" s="7"/>
    </row>
    <row r="52" spans="1:24" ht="12.75" customHeight="1" x14ac:dyDescent="0.25">
      <c r="A52" s="8" t="s">
        <v>54</v>
      </c>
      <c r="B52" s="28" t="s">
        <v>18</v>
      </c>
      <c r="C52" s="9"/>
      <c r="D52" s="9"/>
      <c r="E52" s="9"/>
      <c r="F52" s="9"/>
      <c r="G52" s="9"/>
      <c r="H52" s="9"/>
      <c r="I52" s="9"/>
      <c r="J52" s="9"/>
      <c r="K52" s="9"/>
      <c r="L52" s="10"/>
      <c r="M52" s="9"/>
      <c r="N52" s="9"/>
      <c r="O52" s="9"/>
      <c r="P52" s="9"/>
      <c r="Q52" s="9"/>
      <c r="R52" s="9"/>
      <c r="S52" s="9"/>
      <c r="T52" s="9"/>
      <c r="U52" s="11"/>
      <c r="V52" s="10"/>
      <c r="W52" s="12">
        <v>111</v>
      </c>
      <c r="X52" s="7"/>
    </row>
    <row r="53" spans="1:24" ht="12.75" customHeight="1" x14ac:dyDescent="0.25">
      <c r="A53" s="8" t="s">
        <v>55</v>
      </c>
      <c r="B53" s="9" t="s">
        <v>19</v>
      </c>
      <c r="C53" s="9"/>
      <c r="D53" s="9"/>
      <c r="E53" s="9"/>
      <c r="F53" s="9"/>
      <c r="G53" s="9"/>
      <c r="H53" s="9"/>
      <c r="I53" s="9"/>
      <c r="J53" s="9"/>
      <c r="K53" s="11"/>
      <c r="L53" s="10"/>
      <c r="M53" s="9"/>
      <c r="N53" s="9"/>
      <c r="O53" s="9"/>
      <c r="P53" s="9"/>
      <c r="Q53" s="9"/>
      <c r="R53" s="9"/>
      <c r="S53" s="9"/>
      <c r="T53" s="9"/>
      <c r="U53" s="9"/>
      <c r="V53" s="10"/>
      <c r="W53" s="12">
        <v>135</v>
      </c>
      <c r="X53" s="7" t="s">
        <v>4</v>
      </c>
    </row>
    <row r="54" spans="1:24" ht="13.5" customHeight="1" x14ac:dyDescent="0.25">
      <c r="A54" s="8" t="s">
        <v>56</v>
      </c>
      <c r="B54" s="9" t="s">
        <v>20</v>
      </c>
      <c r="C54" s="9"/>
      <c r="D54" s="9"/>
      <c r="E54" s="9"/>
      <c r="F54" s="9"/>
      <c r="G54" s="9"/>
      <c r="H54" s="9"/>
      <c r="I54" s="9"/>
      <c r="J54" s="9"/>
      <c r="K54" s="9"/>
      <c r="L54" s="10"/>
      <c r="M54" s="9"/>
      <c r="N54" s="9"/>
      <c r="O54" s="9"/>
      <c r="P54" s="9"/>
      <c r="Q54" s="9"/>
      <c r="R54" s="9"/>
      <c r="S54" s="9"/>
      <c r="T54" s="9"/>
      <c r="U54" s="11"/>
      <c r="V54" s="10"/>
      <c r="W54" s="12">
        <v>119</v>
      </c>
      <c r="X54" s="13">
        <f>IF(COUNT(W52:W56)&lt;=3,"DQ",IF(COUNT(W52:W56)=4,SUM(W52:W56),SUM(W52:W56)-MAX(W52:W56)))</f>
        <v>473</v>
      </c>
    </row>
    <row r="55" spans="1:24" ht="13.5" customHeight="1" x14ac:dyDescent="0.25">
      <c r="A55" s="8" t="s">
        <v>57</v>
      </c>
      <c r="B55" s="9" t="s">
        <v>21</v>
      </c>
      <c r="C55" s="9"/>
      <c r="D55" s="9"/>
      <c r="E55" s="9"/>
      <c r="F55" s="9"/>
      <c r="G55" s="9"/>
      <c r="H55" s="9"/>
      <c r="I55" s="9"/>
      <c r="J55" s="9"/>
      <c r="K55" s="9"/>
      <c r="L55" s="10"/>
      <c r="M55" s="9"/>
      <c r="N55" s="9"/>
      <c r="O55" s="9"/>
      <c r="P55" s="9"/>
      <c r="Q55" s="9"/>
      <c r="R55" s="9"/>
      <c r="S55" s="9"/>
      <c r="T55" s="9"/>
      <c r="U55" s="11"/>
      <c r="V55" s="10"/>
      <c r="W55" s="14">
        <v>108</v>
      </c>
      <c r="X55" s="7"/>
    </row>
    <row r="56" spans="1:24" ht="12.75" customHeight="1" x14ac:dyDescent="0.25">
      <c r="A56" s="15"/>
      <c r="B56" s="16" t="s">
        <v>22</v>
      </c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6"/>
      <c r="N56" s="16"/>
      <c r="O56" s="16"/>
      <c r="P56" s="16"/>
      <c r="Q56" s="16"/>
      <c r="R56" s="16"/>
      <c r="S56" s="16"/>
      <c r="T56" s="16"/>
      <c r="U56" s="18"/>
      <c r="V56" s="17"/>
      <c r="W56" s="26">
        <v>999</v>
      </c>
      <c r="X56" s="7"/>
    </row>
    <row r="57" spans="1:24" ht="13.5" customHeight="1" x14ac:dyDescent="0.25">
      <c r="A57" s="20" t="s">
        <v>5</v>
      </c>
      <c r="B57" s="21"/>
      <c r="C57" s="21">
        <f t="shared" ref="C57:K57" si="6">MIN(C52:C56)</f>
        <v>0</v>
      </c>
      <c r="D57" s="21">
        <f t="shared" si="6"/>
        <v>0</v>
      </c>
      <c r="E57" s="21">
        <f t="shared" si="6"/>
        <v>0</v>
      </c>
      <c r="F57" s="21">
        <f t="shared" si="6"/>
        <v>0</v>
      </c>
      <c r="G57" s="21">
        <f t="shared" si="6"/>
        <v>0</v>
      </c>
      <c r="H57" s="21">
        <f t="shared" si="6"/>
        <v>0</v>
      </c>
      <c r="I57" s="21">
        <f t="shared" si="6"/>
        <v>0</v>
      </c>
      <c r="J57" s="21">
        <f t="shared" si="6"/>
        <v>0</v>
      </c>
      <c r="K57" s="21">
        <f t="shared" si="6"/>
        <v>0</v>
      </c>
      <c r="L57" s="22">
        <f>SUM(C57:K57)</f>
        <v>0</v>
      </c>
      <c r="M57" s="21">
        <f t="shared" ref="M57:U57" si="7">MIN(M52:M56)</f>
        <v>0</v>
      </c>
      <c r="N57" s="21">
        <f t="shared" si="7"/>
        <v>0</v>
      </c>
      <c r="O57" s="21">
        <f t="shared" si="7"/>
        <v>0</v>
      </c>
      <c r="P57" s="21">
        <f t="shared" si="7"/>
        <v>0</v>
      </c>
      <c r="Q57" s="21">
        <f t="shared" si="7"/>
        <v>0</v>
      </c>
      <c r="R57" s="21">
        <f t="shared" si="7"/>
        <v>0</v>
      </c>
      <c r="S57" s="21">
        <f t="shared" si="7"/>
        <v>0</v>
      </c>
      <c r="T57" s="21">
        <f t="shared" si="7"/>
        <v>0</v>
      </c>
      <c r="U57" s="23">
        <f t="shared" si="7"/>
        <v>0</v>
      </c>
      <c r="V57" s="22">
        <f>SUM(M57:U57)</f>
        <v>0</v>
      </c>
      <c r="W57" s="24">
        <f>L57+V57</f>
        <v>0</v>
      </c>
      <c r="X57" s="7"/>
    </row>
    <row r="58" spans="1:24" ht="14.2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16.5" customHeight="1" x14ac:dyDescent="0.35">
      <c r="A59" s="1" t="s">
        <v>8</v>
      </c>
      <c r="B59" s="2" t="s">
        <v>1</v>
      </c>
      <c r="C59" s="3">
        <v>1</v>
      </c>
      <c r="D59" s="3">
        <v>2</v>
      </c>
      <c r="E59" s="3">
        <v>3</v>
      </c>
      <c r="F59" s="3">
        <v>4</v>
      </c>
      <c r="G59" s="3">
        <v>5</v>
      </c>
      <c r="H59" s="3">
        <v>6</v>
      </c>
      <c r="I59" s="3">
        <v>7</v>
      </c>
      <c r="J59" s="3">
        <v>8</v>
      </c>
      <c r="K59" s="3">
        <v>9</v>
      </c>
      <c r="L59" s="4" t="s">
        <v>2</v>
      </c>
      <c r="M59" s="3">
        <v>10</v>
      </c>
      <c r="N59" s="3">
        <v>11</v>
      </c>
      <c r="O59" s="3">
        <v>12</v>
      </c>
      <c r="P59" s="3">
        <v>13</v>
      </c>
      <c r="Q59" s="3">
        <v>14</v>
      </c>
      <c r="R59" s="3">
        <v>15</v>
      </c>
      <c r="S59" s="3">
        <v>16</v>
      </c>
      <c r="T59" s="3">
        <v>17</v>
      </c>
      <c r="U59" s="3">
        <v>18</v>
      </c>
      <c r="V59" s="5" t="s">
        <v>3</v>
      </c>
      <c r="W59" s="6" t="s">
        <v>4</v>
      </c>
      <c r="X59" s="7"/>
    </row>
    <row r="60" spans="1:24" ht="12.75" customHeight="1" x14ac:dyDescent="0.25">
      <c r="A60" s="8" t="s">
        <v>58</v>
      </c>
      <c r="B60" s="9" t="s">
        <v>28</v>
      </c>
      <c r="C60" s="9"/>
      <c r="D60" s="9"/>
      <c r="E60" s="9"/>
      <c r="F60" s="9"/>
      <c r="G60" s="9"/>
      <c r="H60" s="9"/>
      <c r="I60" s="9"/>
      <c r="J60" s="9"/>
      <c r="K60" s="9"/>
      <c r="L60" s="10"/>
      <c r="M60" s="9"/>
      <c r="N60" s="9"/>
      <c r="O60" s="9"/>
      <c r="P60" s="9"/>
      <c r="Q60" s="9"/>
      <c r="R60" s="9"/>
      <c r="S60" s="9"/>
      <c r="T60" s="9"/>
      <c r="U60" s="11"/>
      <c r="V60" s="10"/>
      <c r="W60" s="12">
        <v>78</v>
      </c>
      <c r="X60" s="7"/>
    </row>
    <row r="61" spans="1:24" ht="12.75" customHeight="1" x14ac:dyDescent="0.25">
      <c r="A61" s="8" t="s">
        <v>59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11"/>
      <c r="L61" s="10"/>
      <c r="M61" s="9"/>
      <c r="N61" s="9"/>
      <c r="O61" s="9"/>
      <c r="P61" s="9"/>
      <c r="Q61" s="9"/>
      <c r="R61" s="9"/>
      <c r="S61" s="9"/>
      <c r="T61" s="9"/>
      <c r="U61" s="9"/>
      <c r="V61" s="10"/>
      <c r="W61" s="12">
        <v>91</v>
      </c>
      <c r="X61" s="7" t="s">
        <v>4</v>
      </c>
    </row>
    <row r="62" spans="1:24" ht="13.5" customHeight="1" x14ac:dyDescent="0.25">
      <c r="A62" s="8" t="s">
        <v>60</v>
      </c>
      <c r="B62" s="9" t="s">
        <v>30</v>
      </c>
      <c r="C62" s="9"/>
      <c r="D62" s="9"/>
      <c r="E62" s="9"/>
      <c r="F62" s="9"/>
      <c r="G62" s="9"/>
      <c r="H62" s="9"/>
      <c r="I62" s="9"/>
      <c r="J62" s="9"/>
      <c r="K62" s="9"/>
      <c r="L62" s="10"/>
      <c r="M62" s="9"/>
      <c r="N62" s="9"/>
      <c r="O62" s="9"/>
      <c r="P62" s="9"/>
      <c r="Q62" s="9"/>
      <c r="R62" s="9"/>
      <c r="S62" s="9"/>
      <c r="T62" s="9"/>
      <c r="U62" s="11"/>
      <c r="V62" s="10"/>
      <c r="W62" s="12">
        <v>90</v>
      </c>
      <c r="X62" s="13">
        <f>IF(COUNT(W60:W64)&lt;=3,"DQ",IF(COUNT(W60:W64)=4,SUM(W60:W64),SUM(W60:W64)-MAX(W60:W64)))</f>
        <v>378</v>
      </c>
    </row>
    <row r="63" spans="1:24" ht="13.5" customHeight="1" x14ac:dyDescent="0.25">
      <c r="A63" s="8" t="s">
        <v>61</v>
      </c>
      <c r="B63" s="9" t="s">
        <v>31</v>
      </c>
      <c r="C63" s="9"/>
      <c r="D63" s="9"/>
      <c r="E63" s="9"/>
      <c r="F63" s="9"/>
      <c r="G63" s="9"/>
      <c r="H63" s="9"/>
      <c r="I63" s="9"/>
      <c r="J63" s="9"/>
      <c r="K63" s="9"/>
      <c r="L63" s="10"/>
      <c r="M63" s="9"/>
      <c r="N63" s="9"/>
      <c r="O63" s="9"/>
      <c r="P63" s="9"/>
      <c r="Q63" s="9"/>
      <c r="R63" s="9"/>
      <c r="S63" s="9"/>
      <c r="T63" s="9"/>
      <c r="U63" s="11"/>
      <c r="V63" s="10"/>
      <c r="W63" s="12">
        <v>125</v>
      </c>
      <c r="X63" s="7"/>
    </row>
    <row r="64" spans="1:24" ht="12.75" customHeight="1" x14ac:dyDescent="0.25">
      <c r="A64" s="15" t="s">
        <v>62</v>
      </c>
      <c r="B64" s="16" t="s">
        <v>32</v>
      </c>
      <c r="C64" s="16"/>
      <c r="D64" s="16"/>
      <c r="E64" s="16"/>
      <c r="F64" s="16"/>
      <c r="G64" s="16"/>
      <c r="H64" s="16"/>
      <c r="I64" s="16"/>
      <c r="J64" s="16"/>
      <c r="K64" s="16"/>
      <c r="L64" s="17"/>
      <c r="M64" s="16"/>
      <c r="N64" s="16"/>
      <c r="O64" s="16"/>
      <c r="P64" s="16"/>
      <c r="Q64" s="16"/>
      <c r="R64" s="16"/>
      <c r="S64" s="16"/>
      <c r="T64" s="16"/>
      <c r="U64" s="18"/>
      <c r="V64" s="17"/>
      <c r="W64" s="19">
        <v>119</v>
      </c>
      <c r="X64" s="7"/>
    </row>
    <row r="65" spans="1:24" ht="13.5" customHeight="1" x14ac:dyDescent="0.25">
      <c r="A65" s="20" t="s">
        <v>5</v>
      </c>
      <c r="B65" s="21"/>
      <c r="C65" s="21">
        <f t="shared" ref="C65:K65" si="8">MIN(C60:C64)</f>
        <v>0</v>
      </c>
      <c r="D65" s="21">
        <f t="shared" si="8"/>
        <v>0</v>
      </c>
      <c r="E65" s="21">
        <f t="shared" si="8"/>
        <v>0</v>
      </c>
      <c r="F65" s="21">
        <f t="shared" si="8"/>
        <v>0</v>
      </c>
      <c r="G65" s="21">
        <f t="shared" si="8"/>
        <v>0</v>
      </c>
      <c r="H65" s="21">
        <f t="shared" si="8"/>
        <v>0</v>
      </c>
      <c r="I65" s="21">
        <f t="shared" si="8"/>
        <v>0</v>
      </c>
      <c r="J65" s="21">
        <f t="shared" si="8"/>
        <v>0</v>
      </c>
      <c r="K65" s="21">
        <f t="shared" si="8"/>
        <v>0</v>
      </c>
      <c r="L65" s="22">
        <f>SUM(C65:K65)</f>
        <v>0</v>
      </c>
      <c r="M65" s="21">
        <f t="shared" ref="M65:U65" si="9">MIN(M60:M64)</f>
        <v>0</v>
      </c>
      <c r="N65" s="21">
        <f t="shared" si="9"/>
        <v>0</v>
      </c>
      <c r="O65" s="21">
        <f t="shared" si="9"/>
        <v>0</v>
      </c>
      <c r="P65" s="21">
        <f t="shared" si="9"/>
        <v>0</v>
      </c>
      <c r="Q65" s="21">
        <f t="shared" si="9"/>
        <v>0</v>
      </c>
      <c r="R65" s="21">
        <f t="shared" si="9"/>
        <v>0</v>
      </c>
      <c r="S65" s="21">
        <f t="shared" si="9"/>
        <v>0</v>
      </c>
      <c r="T65" s="21">
        <f t="shared" si="9"/>
        <v>0</v>
      </c>
      <c r="U65" s="23">
        <f t="shared" si="9"/>
        <v>0</v>
      </c>
      <c r="V65" s="22">
        <f>SUM(M65:U65)</f>
        <v>0</v>
      </c>
      <c r="W65" s="24">
        <f>L65+V65</f>
        <v>0</v>
      </c>
      <c r="X65" s="7"/>
    </row>
    <row r="66" spans="1:24" ht="14.25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16.5" customHeight="1" x14ac:dyDescent="0.35">
      <c r="A67" s="1" t="s">
        <v>12</v>
      </c>
      <c r="B67" s="2" t="s">
        <v>1</v>
      </c>
      <c r="C67" s="3">
        <v>1</v>
      </c>
      <c r="D67" s="3">
        <v>2</v>
      </c>
      <c r="E67" s="3">
        <v>3</v>
      </c>
      <c r="F67" s="3">
        <v>4</v>
      </c>
      <c r="G67" s="3">
        <v>5</v>
      </c>
      <c r="H67" s="3">
        <v>6</v>
      </c>
      <c r="I67" s="3">
        <v>7</v>
      </c>
      <c r="J67" s="3">
        <v>8</v>
      </c>
      <c r="K67" s="3">
        <v>9</v>
      </c>
      <c r="L67" s="4" t="s">
        <v>2</v>
      </c>
      <c r="M67" s="3">
        <v>10</v>
      </c>
      <c r="N67" s="3">
        <v>11</v>
      </c>
      <c r="O67" s="3">
        <v>12</v>
      </c>
      <c r="P67" s="3">
        <v>13</v>
      </c>
      <c r="Q67" s="3">
        <v>14</v>
      </c>
      <c r="R67" s="3">
        <v>15</v>
      </c>
      <c r="S67" s="3">
        <v>16</v>
      </c>
      <c r="T67" s="3">
        <v>17</v>
      </c>
      <c r="U67" s="3">
        <v>18</v>
      </c>
      <c r="V67" s="5" t="s">
        <v>3</v>
      </c>
      <c r="W67" s="6" t="s">
        <v>4</v>
      </c>
      <c r="X67" s="7"/>
    </row>
    <row r="68" spans="1:24" ht="12.75" customHeight="1" x14ac:dyDescent="0.25">
      <c r="A68" s="8" t="s">
        <v>63</v>
      </c>
      <c r="B68" s="9" t="s">
        <v>28</v>
      </c>
      <c r="C68" s="9"/>
      <c r="D68" s="9"/>
      <c r="E68" s="9"/>
      <c r="F68" s="9"/>
      <c r="G68" s="9"/>
      <c r="H68" s="9"/>
      <c r="I68" s="9"/>
      <c r="J68" s="9"/>
      <c r="K68" s="9"/>
      <c r="L68" s="10"/>
      <c r="M68" s="9"/>
      <c r="N68" s="9"/>
      <c r="O68" s="9"/>
      <c r="P68" s="9"/>
      <c r="Q68" s="9"/>
      <c r="R68" s="9"/>
      <c r="S68" s="9"/>
      <c r="T68" s="9"/>
      <c r="U68" s="11"/>
      <c r="V68" s="10"/>
      <c r="W68" s="12">
        <v>81</v>
      </c>
      <c r="X68" s="7"/>
    </row>
    <row r="69" spans="1:24" ht="12.75" customHeight="1" x14ac:dyDescent="0.25">
      <c r="A69" s="8" t="s">
        <v>64</v>
      </c>
      <c r="B69" s="9" t="s">
        <v>29</v>
      </c>
      <c r="C69" s="9"/>
      <c r="D69" s="9"/>
      <c r="E69" s="9"/>
      <c r="F69" s="9"/>
      <c r="G69" s="9"/>
      <c r="H69" s="9"/>
      <c r="I69" s="9"/>
      <c r="J69" s="9"/>
      <c r="K69" s="11"/>
      <c r="L69" s="10"/>
      <c r="M69" s="9"/>
      <c r="N69" s="9"/>
      <c r="O69" s="9"/>
      <c r="P69" s="9"/>
      <c r="Q69" s="9"/>
      <c r="R69" s="9"/>
      <c r="S69" s="9"/>
      <c r="T69" s="9"/>
      <c r="U69" s="9"/>
      <c r="V69" s="10"/>
      <c r="W69" s="12">
        <v>86</v>
      </c>
      <c r="X69" s="7" t="s">
        <v>4</v>
      </c>
    </row>
    <row r="70" spans="1:24" ht="13.5" customHeight="1" x14ac:dyDescent="0.25">
      <c r="A70" s="8" t="s">
        <v>65</v>
      </c>
      <c r="B70" s="9" t="s">
        <v>30</v>
      </c>
      <c r="C70" s="9"/>
      <c r="D70" s="9"/>
      <c r="E70" s="9"/>
      <c r="F70" s="9"/>
      <c r="G70" s="9"/>
      <c r="H70" s="9"/>
      <c r="I70" s="9"/>
      <c r="J70" s="9"/>
      <c r="K70" s="9"/>
      <c r="L70" s="10"/>
      <c r="M70" s="9"/>
      <c r="N70" s="9"/>
      <c r="O70" s="9"/>
      <c r="P70" s="9"/>
      <c r="Q70" s="9"/>
      <c r="R70" s="9"/>
      <c r="S70" s="9"/>
      <c r="T70" s="9"/>
      <c r="U70" s="11"/>
      <c r="V70" s="10"/>
      <c r="W70" s="12">
        <v>93</v>
      </c>
      <c r="X70" s="13">
        <f>IF(COUNT(W68:W72)&lt;=3,"DQ",IF(COUNT(W68:W72)=4,SUM(W68:W72),SUM(W68:W72)-MAX(W68:W72)))</f>
        <v>357</v>
      </c>
    </row>
    <row r="71" spans="1:24" ht="13.5" customHeight="1" x14ac:dyDescent="0.25">
      <c r="A71" s="8" t="s">
        <v>66</v>
      </c>
      <c r="B71" s="9" t="s">
        <v>31</v>
      </c>
      <c r="C71" s="9"/>
      <c r="D71" s="9"/>
      <c r="E71" s="9"/>
      <c r="F71" s="9"/>
      <c r="G71" s="9"/>
      <c r="H71" s="9"/>
      <c r="I71" s="9"/>
      <c r="J71" s="9"/>
      <c r="K71" s="9"/>
      <c r="L71" s="10"/>
      <c r="M71" s="9"/>
      <c r="N71" s="9"/>
      <c r="O71" s="9"/>
      <c r="P71" s="9"/>
      <c r="Q71" s="9"/>
      <c r="R71" s="9"/>
      <c r="S71" s="9"/>
      <c r="T71" s="9"/>
      <c r="U71" s="11"/>
      <c r="V71" s="10"/>
      <c r="W71" s="12">
        <v>97</v>
      </c>
      <c r="X71" s="7"/>
    </row>
    <row r="72" spans="1:24" ht="12.75" customHeight="1" x14ac:dyDescent="0.25">
      <c r="A72" s="15" t="s">
        <v>67</v>
      </c>
      <c r="B72" s="16" t="s">
        <v>32</v>
      </c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6"/>
      <c r="N72" s="16"/>
      <c r="O72" s="16"/>
      <c r="P72" s="16"/>
      <c r="Q72" s="16"/>
      <c r="R72" s="16"/>
      <c r="S72" s="16"/>
      <c r="T72" s="16"/>
      <c r="U72" s="18"/>
      <c r="V72" s="17"/>
      <c r="W72" s="19">
        <v>106</v>
      </c>
      <c r="X72" s="7"/>
    </row>
    <row r="73" spans="1:24" ht="13.5" customHeight="1" x14ac:dyDescent="0.25">
      <c r="A73" s="20" t="s">
        <v>5</v>
      </c>
      <c r="B73" s="21"/>
      <c r="C73" s="21">
        <f t="shared" ref="C73:K73" si="10">MIN(C68:C72)</f>
        <v>0</v>
      </c>
      <c r="D73" s="21">
        <f t="shared" si="10"/>
        <v>0</v>
      </c>
      <c r="E73" s="21">
        <f t="shared" si="10"/>
        <v>0</v>
      </c>
      <c r="F73" s="21">
        <f t="shared" si="10"/>
        <v>0</v>
      </c>
      <c r="G73" s="21">
        <f t="shared" si="10"/>
        <v>0</v>
      </c>
      <c r="H73" s="21">
        <f t="shared" si="10"/>
        <v>0</v>
      </c>
      <c r="I73" s="21">
        <f t="shared" si="10"/>
        <v>0</v>
      </c>
      <c r="J73" s="21">
        <f t="shared" si="10"/>
        <v>0</v>
      </c>
      <c r="K73" s="21">
        <f t="shared" si="10"/>
        <v>0</v>
      </c>
      <c r="L73" s="22">
        <f>SUM(C73:K73)</f>
        <v>0</v>
      </c>
      <c r="M73" s="21">
        <f t="shared" ref="M73:U73" si="11">MIN(M68:M72)</f>
        <v>0</v>
      </c>
      <c r="N73" s="21">
        <f t="shared" si="11"/>
        <v>0</v>
      </c>
      <c r="O73" s="21">
        <f t="shared" si="11"/>
        <v>0</v>
      </c>
      <c r="P73" s="21">
        <f t="shared" si="11"/>
        <v>0</v>
      </c>
      <c r="Q73" s="21">
        <f t="shared" si="11"/>
        <v>0</v>
      </c>
      <c r="R73" s="21">
        <f t="shared" si="11"/>
        <v>0</v>
      </c>
      <c r="S73" s="21">
        <f t="shared" si="11"/>
        <v>0</v>
      </c>
      <c r="T73" s="21">
        <f t="shared" si="11"/>
        <v>0</v>
      </c>
      <c r="U73" s="23">
        <f t="shared" si="11"/>
        <v>0</v>
      </c>
      <c r="V73" s="22">
        <f>SUM(M73:U73)</f>
        <v>0</v>
      </c>
      <c r="W73" s="24">
        <f>L73+V73</f>
        <v>0</v>
      </c>
      <c r="X73" s="7"/>
    </row>
    <row r="74" spans="1:24" ht="14.2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16.5" customHeight="1" x14ac:dyDescent="0.35">
      <c r="A75" s="27" t="s">
        <v>13</v>
      </c>
      <c r="B75" s="2" t="s">
        <v>1</v>
      </c>
      <c r="C75" s="3">
        <v>1</v>
      </c>
      <c r="D75" s="3">
        <v>2</v>
      </c>
      <c r="E75" s="3">
        <v>3</v>
      </c>
      <c r="F75" s="3">
        <v>4</v>
      </c>
      <c r="G75" s="3">
        <v>5</v>
      </c>
      <c r="H75" s="3">
        <v>6</v>
      </c>
      <c r="I75" s="3">
        <v>7</v>
      </c>
      <c r="J75" s="3">
        <v>8</v>
      </c>
      <c r="K75" s="3">
        <v>9</v>
      </c>
      <c r="L75" s="4" t="s">
        <v>2</v>
      </c>
      <c r="M75" s="3">
        <v>10</v>
      </c>
      <c r="N75" s="3">
        <v>11</v>
      </c>
      <c r="O75" s="3">
        <v>12</v>
      </c>
      <c r="P75" s="3">
        <v>13</v>
      </c>
      <c r="Q75" s="3">
        <v>14</v>
      </c>
      <c r="R75" s="3">
        <v>15</v>
      </c>
      <c r="S75" s="3">
        <v>16</v>
      </c>
      <c r="T75" s="3">
        <v>17</v>
      </c>
      <c r="U75" s="3">
        <v>18</v>
      </c>
      <c r="V75" s="5" t="s">
        <v>3</v>
      </c>
      <c r="W75" s="6" t="s">
        <v>4</v>
      </c>
      <c r="X75" s="7"/>
    </row>
    <row r="76" spans="1:24" ht="12.75" customHeight="1" x14ac:dyDescent="0.25">
      <c r="A76" s="8" t="s">
        <v>68</v>
      </c>
      <c r="B76" s="9" t="s">
        <v>23</v>
      </c>
      <c r="C76" s="9"/>
      <c r="D76" s="9"/>
      <c r="E76" s="9"/>
      <c r="F76" s="9"/>
      <c r="G76" s="9"/>
      <c r="H76" s="9"/>
      <c r="I76" s="9"/>
      <c r="J76" s="9"/>
      <c r="K76" s="9"/>
      <c r="L76" s="10"/>
      <c r="M76" s="9"/>
      <c r="N76" s="9"/>
      <c r="O76" s="9"/>
      <c r="P76" s="9"/>
      <c r="Q76" s="9"/>
      <c r="R76" s="9"/>
      <c r="S76" s="9"/>
      <c r="T76" s="9"/>
      <c r="U76" s="11"/>
      <c r="V76" s="10"/>
      <c r="W76" s="12">
        <v>94</v>
      </c>
      <c r="X76" s="7"/>
    </row>
    <row r="77" spans="1:24" ht="12.75" customHeight="1" x14ac:dyDescent="0.25">
      <c r="A77" s="8" t="s">
        <v>69</v>
      </c>
      <c r="B77" s="9" t="s">
        <v>24</v>
      </c>
      <c r="C77" s="9"/>
      <c r="D77" s="9"/>
      <c r="E77" s="9"/>
      <c r="F77" s="9"/>
      <c r="G77" s="9"/>
      <c r="H77" s="9"/>
      <c r="I77" s="9"/>
      <c r="J77" s="9"/>
      <c r="K77" s="11"/>
      <c r="L77" s="10"/>
      <c r="M77" s="9"/>
      <c r="N77" s="9"/>
      <c r="O77" s="9"/>
      <c r="P77" s="9"/>
      <c r="Q77" s="9"/>
      <c r="R77" s="9"/>
      <c r="S77" s="9"/>
      <c r="T77" s="9"/>
      <c r="U77" s="9"/>
      <c r="V77" s="10"/>
      <c r="W77" s="12">
        <v>87</v>
      </c>
      <c r="X77" s="7" t="s">
        <v>4</v>
      </c>
    </row>
    <row r="78" spans="1:24" ht="13.5" customHeight="1" x14ac:dyDescent="0.25">
      <c r="A78" s="8" t="s">
        <v>70</v>
      </c>
      <c r="B78" s="9" t="s">
        <v>25</v>
      </c>
      <c r="C78" s="9"/>
      <c r="D78" s="9"/>
      <c r="E78" s="9"/>
      <c r="F78" s="9"/>
      <c r="G78" s="9"/>
      <c r="H78" s="9"/>
      <c r="I78" s="9"/>
      <c r="J78" s="9"/>
      <c r="K78" s="9"/>
      <c r="L78" s="10"/>
      <c r="M78" s="9"/>
      <c r="N78" s="9"/>
      <c r="O78" s="9"/>
      <c r="P78" s="9"/>
      <c r="Q78" s="9"/>
      <c r="R78" s="9"/>
      <c r="S78" s="9"/>
      <c r="T78" s="9"/>
      <c r="U78" s="11"/>
      <c r="V78" s="10"/>
      <c r="W78" s="12">
        <v>105</v>
      </c>
      <c r="X78" s="13">
        <f>IF(COUNT(W76:W80)&lt;=3,"DQ",IF(COUNT(W76:W80)=4,SUM(W76:W80),SUM(W76:W80)-MAX(W76:W80)))</f>
        <v>397</v>
      </c>
    </row>
    <row r="79" spans="1:24" ht="13.5" customHeight="1" x14ac:dyDescent="0.25">
      <c r="A79" s="8" t="s">
        <v>71</v>
      </c>
      <c r="B79" s="9" t="s">
        <v>26</v>
      </c>
      <c r="C79" s="9"/>
      <c r="D79" s="9"/>
      <c r="E79" s="9"/>
      <c r="F79" s="9"/>
      <c r="G79" s="9"/>
      <c r="H79" s="9"/>
      <c r="I79" s="9"/>
      <c r="J79" s="9"/>
      <c r="K79" s="9"/>
      <c r="L79" s="10"/>
      <c r="M79" s="9"/>
      <c r="N79" s="9"/>
      <c r="O79" s="9"/>
      <c r="P79" s="9"/>
      <c r="Q79" s="9"/>
      <c r="R79" s="9"/>
      <c r="S79" s="9"/>
      <c r="T79" s="9"/>
      <c r="U79" s="11"/>
      <c r="V79" s="10"/>
      <c r="W79" s="12">
        <v>111</v>
      </c>
      <c r="X79" s="7"/>
    </row>
    <row r="80" spans="1:24" ht="12.75" customHeight="1" x14ac:dyDescent="0.25">
      <c r="A80" s="15" t="s">
        <v>72</v>
      </c>
      <c r="B80" s="16" t="s">
        <v>27</v>
      </c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6"/>
      <c r="N80" s="16"/>
      <c r="O80" s="16"/>
      <c r="P80" s="16"/>
      <c r="Q80" s="16"/>
      <c r="R80" s="16"/>
      <c r="S80" s="16"/>
      <c r="T80" s="16"/>
      <c r="U80" s="18"/>
      <c r="V80" s="17"/>
      <c r="W80" s="19">
        <v>125</v>
      </c>
      <c r="X80" s="7"/>
    </row>
    <row r="81" spans="1:24" ht="13.5" customHeight="1" x14ac:dyDescent="0.25">
      <c r="A81" s="20" t="s">
        <v>5</v>
      </c>
      <c r="B81" s="21"/>
      <c r="C81" s="21">
        <f t="shared" ref="C81:K81" si="12">MIN(C76:C80)</f>
        <v>0</v>
      </c>
      <c r="D81" s="21">
        <f t="shared" si="12"/>
        <v>0</v>
      </c>
      <c r="E81" s="21">
        <f t="shared" si="12"/>
        <v>0</v>
      </c>
      <c r="F81" s="21">
        <f t="shared" si="12"/>
        <v>0</v>
      </c>
      <c r="G81" s="21">
        <f t="shared" si="12"/>
        <v>0</v>
      </c>
      <c r="H81" s="21">
        <f t="shared" si="12"/>
        <v>0</v>
      </c>
      <c r="I81" s="21">
        <f t="shared" si="12"/>
        <v>0</v>
      </c>
      <c r="J81" s="21">
        <f t="shared" si="12"/>
        <v>0</v>
      </c>
      <c r="K81" s="21">
        <f t="shared" si="12"/>
        <v>0</v>
      </c>
      <c r="L81" s="22">
        <f>SUM(C81:K81)</f>
        <v>0</v>
      </c>
      <c r="M81" s="21">
        <f t="shared" ref="M81:U81" si="13">MIN(M76:M80)</f>
        <v>0</v>
      </c>
      <c r="N81" s="21">
        <f t="shared" si="13"/>
        <v>0</v>
      </c>
      <c r="O81" s="21">
        <f t="shared" si="13"/>
        <v>0</v>
      </c>
      <c r="P81" s="21">
        <f t="shared" si="13"/>
        <v>0</v>
      </c>
      <c r="Q81" s="21">
        <f t="shared" si="13"/>
        <v>0</v>
      </c>
      <c r="R81" s="21">
        <f t="shared" si="13"/>
        <v>0</v>
      </c>
      <c r="S81" s="21">
        <f t="shared" si="13"/>
        <v>0</v>
      </c>
      <c r="T81" s="21">
        <f t="shared" si="13"/>
        <v>0</v>
      </c>
      <c r="U81" s="23">
        <f t="shared" si="13"/>
        <v>0</v>
      </c>
      <c r="V81" s="22">
        <f>SUM(M81:U81)</f>
        <v>0</v>
      </c>
      <c r="W81" s="24">
        <f>L81+V81</f>
        <v>0</v>
      </c>
      <c r="X81" s="7"/>
    </row>
    <row r="82" spans="1:24" ht="14.2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16.5" customHeight="1" x14ac:dyDescent="0.35">
      <c r="A83" s="27" t="s">
        <v>13</v>
      </c>
      <c r="B83" s="2" t="s">
        <v>1</v>
      </c>
      <c r="C83" s="3">
        <v>1</v>
      </c>
      <c r="D83" s="3">
        <v>2</v>
      </c>
      <c r="E83" s="3">
        <v>3</v>
      </c>
      <c r="F83" s="3">
        <v>4</v>
      </c>
      <c r="G83" s="3">
        <v>5</v>
      </c>
      <c r="H83" s="3">
        <v>6</v>
      </c>
      <c r="I83" s="3">
        <v>7</v>
      </c>
      <c r="J83" s="3">
        <v>8</v>
      </c>
      <c r="K83" s="3">
        <v>9</v>
      </c>
      <c r="L83" s="4" t="s">
        <v>2</v>
      </c>
      <c r="M83" s="3">
        <v>10</v>
      </c>
      <c r="N83" s="3">
        <v>11</v>
      </c>
      <c r="O83" s="3">
        <v>12</v>
      </c>
      <c r="P83" s="3">
        <v>13</v>
      </c>
      <c r="Q83" s="3">
        <v>14</v>
      </c>
      <c r="R83" s="3">
        <v>15</v>
      </c>
      <c r="S83" s="3">
        <v>16</v>
      </c>
      <c r="T83" s="3">
        <v>17</v>
      </c>
      <c r="U83" s="3">
        <v>18</v>
      </c>
      <c r="V83" s="5" t="s">
        <v>3</v>
      </c>
      <c r="W83" s="6" t="s">
        <v>4</v>
      </c>
      <c r="X83" s="7"/>
    </row>
    <row r="84" spans="1:24" ht="12.75" customHeight="1" x14ac:dyDescent="0.25">
      <c r="A84" s="8" t="s">
        <v>73</v>
      </c>
      <c r="B84" s="9" t="s">
        <v>26</v>
      </c>
      <c r="C84" s="9"/>
      <c r="D84" s="9"/>
      <c r="E84" s="9"/>
      <c r="F84" s="9"/>
      <c r="G84" s="9"/>
      <c r="H84" s="9"/>
      <c r="I84" s="9"/>
      <c r="J84" s="9"/>
      <c r="K84" s="9"/>
      <c r="L84" s="10"/>
      <c r="M84" s="9"/>
      <c r="N84" s="9"/>
      <c r="O84" s="9"/>
      <c r="P84" s="9"/>
      <c r="Q84" s="9"/>
      <c r="R84" s="9"/>
      <c r="S84" s="9"/>
      <c r="T84" s="9"/>
      <c r="U84" s="11"/>
      <c r="V84" s="10"/>
      <c r="W84" s="12">
        <v>110</v>
      </c>
      <c r="X84" s="7"/>
    </row>
    <row r="85" spans="1:24" ht="12.75" customHeight="1" x14ac:dyDescent="0.25">
      <c r="A85" s="8" t="s">
        <v>74</v>
      </c>
      <c r="B85" s="9" t="s">
        <v>33</v>
      </c>
      <c r="C85" s="9"/>
      <c r="D85" s="9"/>
      <c r="E85" s="9"/>
      <c r="F85" s="9"/>
      <c r="G85" s="9"/>
      <c r="H85" s="9"/>
      <c r="I85" s="9"/>
      <c r="J85" s="9"/>
      <c r="K85" s="11"/>
      <c r="L85" s="10"/>
      <c r="M85" s="9"/>
      <c r="N85" s="9"/>
      <c r="O85" s="9"/>
      <c r="P85" s="9"/>
      <c r="Q85" s="9"/>
      <c r="R85" s="9"/>
      <c r="S85" s="9"/>
      <c r="T85" s="9"/>
      <c r="U85" s="9"/>
      <c r="V85" s="10"/>
      <c r="W85" s="12">
        <v>161</v>
      </c>
      <c r="X85" s="7" t="s">
        <v>4</v>
      </c>
    </row>
    <row r="86" spans="1:24" ht="13.5" customHeight="1" x14ac:dyDescent="0.25">
      <c r="A86" s="8" t="s">
        <v>75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10"/>
      <c r="M86" s="9"/>
      <c r="N86" s="9"/>
      <c r="O86" s="9"/>
      <c r="P86" s="9"/>
      <c r="Q86" s="9"/>
      <c r="R86" s="9"/>
      <c r="S86" s="9"/>
      <c r="T86" s="9"/>
      <c r="U86" s="11"/>
      <c r="V86" s="10"/>
      <c r="W86" s="12">
        <v>149</v>
      </c>
      <c r="X86" s="13" t="s">
        <v>77</v>
      </c>
    </row>
    <row r="87" spans="1:24" ht="13.5" customHeight="1" x14ac:dyDescent="0.25">
      <c r="A87" s="8" t="s">
        <v>76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10"/>
      <c r="M87" s="9"/>
      <c r="N87" s="9"/>
      <c r="O87" s="9"/>
      <c r="P87" s="9"/>
      <c r="Q87" s="9"/>
      <c r="R87" s="9"/>
      <c r="S87" s="9"/>
      <c r="T87" s="9"/>
      <c r="U87" s="11"/>
      <c r="V87" s="10"/>
      <c r="W87" s="12">
        <v>101</v>
      </c>
      <c r="X87" s="7"/>
    </row>
    <row r="88" spans="1:24" ht="12.75" customHeight="1" x14ac:dyDescent="0.2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6"/>
      <c r="N88" s="16"/>
      <c r="O88" s="16"/>
      <c r="P88" s="16"/>
      <c r="Q88" s="16"/>
      <c r="R88" s="16"/>
      <c r="S88" s="16"/>
      <c r="T88" s="16"/>
      <c r="U88" s="18"/>
      <c r="V88" s="17"/>
      <c r="W88" s="19">
        <f t="shared" ref="W88" si="14">IF(V88&gt;"a",V88,L88+V88)</f>
        <v>0</v>
      </c>
      <c r="X88" s="7"/>
    </row>
    <row r="89" spans="1:24" ht="13.5" customHeight="1" x14ac:dyDescent="0.25">
      <c r="A89" s="20" t="s">
        <v>5</v>
      </c>
      <c r="B89" s="21"/>
      <c r="C89" s="21">
        <f t="shared" ref="C89:K89" si="15">MIN(C84:C88)</f>
        <v>0</v>
      </c>
      <c r="D89" s="21">
        <f t="shared" si="15"/>
        <v>0</v>
      </c>
      <c r="E89" s="21">
        <f t="shared" si="15"/>
        <v>0</v>
      </c>
      <c r="F89" s="21">
        <f t="shared" si="15"/>
        <v>0</v>
      </c>
      <c r="G89" s="21">
        <f t="shared" si="15"/>
        <v>0</v>
      </c>
      <c r="H89" s="21">
        <f t="shared" si="15"/>
        <v>0</v>
      </c>
      <c r="I89" s="21">
        <f t="shared" si="15"/>
        <v>0</v>
      </c>
      <c r="J89" s="21">
        <f t="shared" si="15"/>
        <v>0</v>
      </c>
      <c r="K89" s="21">
        <f t="shared" si="15"/>
        <v>0</v>
      </c>
      <c r="L89" s="22">
        <f>SUM(C89:K89)</f>
        <v>0</v>
      </c>
      <c r="M89" s="21">
        <f t="shared" ref="M89:U89" si="16">MIN(M84:M88)</f>
        <v>0</v>
      </c>
      <c r="N89" s="21">
        <f t="shared" si="16"/>
        <v>0</v>
      </c>
      <c r="O89" s="21">
        <f t="shared" si="16"/>
        <v>0</v>
      </c>
      <c r="P89" s="21">
        <f t="shared" si="16"/>
        <v>0</v>
      </c>
      <c r="Q89" s="21">
        <f t="shared" si="16"/>
        <v>0</v>
      </c>
      <c r="R89" s="21">
        <f t="shared" si="16"/>
        <v>0</v>
      </c>
      <c r="S89" s="21">
        <f t="shared" si="16"/>
        <v>0</v>
      </c>
      <c r="T89" s="21">
        <f t="shared" si="16"/>
        <v>0</v>
      </c>
      <c r="U89" s="23">
        <f t="shared" si="16"/>
        <v>0</v>
      </c>
      <c r="V89" s="22">
        <f>SUM(M89:U89)</f>
        <v>0</v>
      </c>
      <c r="W89" s="24">
        <f>L89+V89</f>
        <v>0</v>
      </c>
      <c r="X89" s="7"/>
    </row>
    <row r="90" spans="1:24" ht="14.25" customHeight="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ht="16.5" customHeight="1" x14ac:dyDescent="0.35">
      <c r="A91" s="27" t="s">
        <v>14</v>
      </c>
      <c r="B91" s="2" t="s">
        <v>1</v>
      </c>
      <c r="C91" s="3">
        <v>1</v>
      </c>
      <c r="D91" s="3">
        <v>2</v>
      </c>
      <c r="E91" s="3">
        <v>3</v>
      </c>
      <c r="F91" s="3">
        <v>4</v>
      </c>
      <c r="G91" s="3">
        <v>5</v>
      </c>
      <c r="H91" s="3">
        <v>6</v>
      </c>
      <c r="I91" s="3">
        <v>7</v>
      </c>
      <c r="J91" s="3">
        <v>8</v>
      </c>
      <c r="K91" s="3">
        <v>9</v>
      </c>
      <c r="L91" s="4" t="s">
        <v>2</v>
      </c>
      <c r="M91" s="3">
        <v>10</v>
      </c>
      <c r="N91" s="3">
        <v>11</v>
      </c>
      <c r="O91" s="3">
        <v>12</v>
      </c>
      <c r="P91" s="3">
        <v>13</v>
      </c>
      <c r="Q91" s="3">
        <v>14</v>
      </c>
      <c r="R91" s="3">
        <v>15</v>
      </c>
      <c r="S91" s="3">
        <v>16</v>
      </c>
      <c r="T91" s="3">
        <v>17</v>
      </c>
      <c r="U91" s="3">
        <v>18</v>
      </c>
      <c r="V91" s="5" t="s">
        <v>3</v>
      </c>
      <c r="W91" s="6" t="s">
        <v>4</v>
      </c>
      <c r="X91" s="7"/>
    </row>
    <row r="92" spans="1:24" ht="12.75" customHeight="1" x14ac:dyDescent="0.25">
      <c r="A92" s="29" t="s">
        <v>78</v>
      </c>
      <c r="B92" s="9" t="s">
        <v>34</v>
      </c>
      <c r="C92" s="9"/>
      <c r="D92" s="9"/>
      <c r="E92" s="9"/>
      <c r="F92" s="9"/>
      <c r="G92" s="9"/>
      <c r="H92" s="9"/>
      <c r="I92" s="9"/>
      <c r="J92" s="9"/>
      <c r="K92" s="9"/>
      <c r="L92" s="10"/>
      <c r="M92" s="9"/>
      <c r="N92" s="9"/>
      <c r="O92" s="9"/>
      <c r="P92" s="9"/>
      <c r="Q92" s="9"/>
      <c r="R92" s="9"/>
      <c r="S92" s="9"/>
      <c r="T92" s="9"/>
      <c r="U92" s="11"/>
      <c r="V92" s="10"/>
      <c r="W92" s="12">
        <v>105</v>
      </c>
      <c r="X92" s="7"/>
    </row>
    <row r="93" spans="1:24" ht="12.75" customHeight="1" x14ac:dyDescent="0.25">
      <c r="A93" s="8" t="s">
        <v>79</v>
      </c>
      <c r="B93" s="9" t="s">
        <v>35</v>
      </c>
      <c r="C93" s="9"/>
      <c r="D93" s="9"/>
      <c r="E93" s="9"/>
      <c r="F93" s="9"/>
      <c r="G93" s="9"/>
      <c r="H93" s="9"/>
      <c r="I93" s="9"/>
      <c r="J93" s="9"/>
      <c r="K93" s="11"/>
      <c r="L93" s="10"/>
      <c r="M93" s="9"/>
      <c r="N93" s="9"/>
      <c r="O93" s="9"/>
      <c r="P93" s="9"/>
      <c r="Q93" s="9"/>
      <c r="R93" s="9"/>
      <c r="S93" s="9"/>
      <c r="T93" s="9"/>
      <c r="U93" s="9"/>
      <c r="V93" s="10"/>
      <c r="W93" s="12">
        <v>125</v>
      </c>
      <c r="X93" s="7" t="s">
        <v>4</v>
      </c>
    </row>
    <row r="94" spans="1:24" ht="13.5" customHeight="1" x14ac:dyDescent="0.25">
      <c r="A94" s="8" t="s">
        <v>80</v>
      </c>
      <c r="B94" s="9" t="s">
        <v>36</v>
      </c>
      <c r="C94" s="9"/>
      <c r="D94" s="9"/>
      <c r="E94" s="9"/>
      <c r="F94" s="9"/>
      <c r="G94" s="9"/>
      <c r="H94" s="9"/>
      <c r="I94" s="9"/>
      <c r="J94" s="9"/>
      <c r="K94" s="9"/>
      <c r="L94" s="10"/>
      <c r="M94" s="9"/>
      <c r="N94" s="9"/>
      <c r="O94" s="9"/>
      <c r="P94" s="9"/>
      <c r="Q94" s="9"/>
      <c r="R94" s="9"/>
      <c r="S94" s="9"/>
      <c r="T94" s="9"/>
      <c r="U94" s="11"/>
      <c r="V94" s="10"/>
      <c r="W94" s="12">
        <v>128</v>
      </c>
      <c r="X94" s="13">
        <f>IF(COUNT(W92:W96)&lt;=3,"DQ",IF(COUNT(W92:W96)=4,SUM(W92:W96),SUM(W92:W96)-MAX(W92:W96)))</f>
        <v>493</v>
      </c>
    </row>
    <row r="95" spans="1:24" ht="13.5" customHeight="1" x14ac:dyDescent="0.25">
      <c r="A95" s="8" t="s">
        <v>81</v>
      </c>
      <c r="B95" s="9" t="s">
        <v>37</v>
      </c>
      <c r="C95" s="9"/>
      <c r="D95" s="9"/>
      <c r="E95" s="9"/>
      <c r="F95" s="9"/>
      <c r="G95" s="9"/>
      <c r="H95" s="9"/>
      <c r="I95" s="9"/>
      <c r="J95" s="9"/>
      <c r="K95" s="9"/>
      <c r="L95" s="10"/>
      <c r="M95" s="9"/>
      <c r="N95" s="9"/>
      <c r="O95" s="9"/>
      <c r="P95" s="9"/>
      <c r="Q95" s="9"/>
      <c r="R95" s="9"/>
      <c r="S95" s="9"/>
      <c r="T95" s="9"/>
      <c r="U95" s="11"/>
      <c r="V95" s="10"/>
      <c r="W95" s="12">
        <v>135</v>
      </c>
      <c r="X95" s="7"/>
    </row>
    <row r="96" spans="1:24" ht="12.75" customHeight="1" x14ac:dyDescent="0.25">
      <c r="A96" s="30" t="s">
        <v>82</v>
      </c>
      <c r="B96" s="16" t="s">
        <v>38</v>
      </c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6"/>
      <c r="N96" s="16"/>
      <c r="O96" s="16"/>
      <c r="P96" s="16"/>
      <c r="Q96" s="16"/>
      <c r="R96" s="16"/>
      <c r="S96" s="16"/>
      <c r="T96" s="16"/>
      <c r="U96" s="18"/>
      <c r="V96" s="17"/>
      <c r="W96" s="19">
        <v>141</v>
      </c>
      <c r="X96" s="7"/>
    </row>
    <row r="97" spans="1:24" ht="13.5" customHeight="1" x14ac:dyDescent="0.25">
      <c r="A97" s="20" t="s">
        <v>5</v>
      </c>
      <c r="B97" s="21"/>
      <c r="C97" s="21">
        <f t="shared" ref="C97:K97" si="17">MIN(C92:C96)</f>
        <v>0</v>
      </c>
      <c r="D97" s="21">
        <f t="shared" si="17"/>
        <v>0</v>
      </c>
      <c r="E97" s="21">
        <f t="shared" si="17"/>
        <v>0</v>
      </c>
      <c r="F97" s="21">
        <f t="shared" si="17"/>
        <v>0</v>
      </c>
      <c r="G97" s="21">
        <f t="shared" si="17"/>
        <v>0</v>
      </c>
      <c r="H97" s="21">
        <f t="shared" si="17"/>
        <v>0</v>
      </c>
      <c r="I97" s="21">
        <f t="shared" si="17"/>
        <v>0</v>
      </c>
      <c r="J97" s="21">
        <f t="shared" si="17"/>
        <v>0</v>
      </c>
      <c r="K97" s="21">
        <f t="shared" si="17"/>
        <v>0</v>
      </c>
      <c r="L97" s="22">
        <f>SUM(C97:K97)</f>
        <v>0</v>
      </c>
      <c r="M97" s="21">
        <f t="shared" ref="M97:U97" si="18">MIN(M92:M96)</f>
        <v>0</v>
      </c>
      <c r="N97" s="21">
        <f t="shared" si="18"/>
        <v>0</v>
      </c>
      <c r="O97" s="21">
        <f t="shared" si="18"/>
        <v>0</v>
      </c>
      <c r="P97" s="21">
        <f t="shared" si="18"/>
        <v>0</v>
      </c>
      <c r="Q97" s="21">
        <f t="shared" si="18"/>
        <v>0</v>
      </c>
      <c r="R97" s="21">
        <f t="shared" si="18"/>
        <v>0</v>
      </c>
      <c r="S97" s="21">
        <f t="shared" si="18"/>
        <v>0</v>
      </c>
      <c r="T97" s="21">
        <f t="shared" si="18"/>
        <v>0</v>
      </c>
      <c r="U97" s="23">
        <f t="shared" si="18"/>
        <v>0</v>
      </c>
      <c r="V97" s="22">
        <f>SUM(M97:U97)</f>
        <v>0</v>
      </c>
      <c r="W97" s="24">
        <f>L97+V97</f>
        <v>0</v>
      </c>
      <c r="X97" s="7"/>
    </row>
    <row r="98" spans="1:24" ht="14.25" customHeight="1" x14ac:dyDescent="0.25">
      <c r="A98" s="31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ht="16.5" customHeight="1" x14ac:dyDescent="0.35">
      <c r="A99" s="27" t="s">
        <v>7</v>
      </c>
      <c r="B99" s="2" t="s">
        <v>1</v>
      </c>
      <c r="C99" s="3">
        <v>1</v>
      </c>
      <c r="D99" s="3">
        <v>2</v>
      </c>
      <c r="E99" s="3">
        <v>3</v>
      </c>
      <c r="F99" s="3">
        <v>4</v>
      </c>
      <c r="G99" s="3">
        <v>5</v>
      </c>
      <c r="H99" s="3">
        <v>6</v>
      </c>
      <c r="I99" s="3">
        <v>7</v>
      </c>
      <c r="J99" s="3">
        <v>8</v>
      </c>
      <c r="K99" s="3">
        <v>9</v>
      </c>
      <c r="L99" s="4" t="s">
        <v>2</v>
      </c>
      <c r="M99" s="3">
        <v>10</v>
      </c>
      <c r="N99" s="3">
        <v>11</v>
      </c>
      <c r="O99" s="3">
        <v>12</v>
      </c>
      <c r="P99" s="3">
        <v>13</v>
      </c>
      <c r="Q99" s="3">
        <v>14</v>
      </c>
      <c r="R99" s="3">
        <v>15</v>
      </c>
      <c r="S99" s="3">
        <v>16</v>
      </c>
      <c r="T99" s="3">
        <v>17</v>
      </c>
      <c r="U99" s="3">
        <v>18</v>
      </c>
      <c r="V99" s="5" t="s">
        <v>3</v>
      </c>
      <c r="W99" s="6" t="s">
        <v>4</v>
      </c>
      <c r="X99" s="7"/>
    </row>
    <row r="100" spans="1:24" ht="12.75" customHeight="1" x14ac:dyDescent="0.25">
      <c r="A100" s="8" t="s">
        <v>83</v>
      </c>
      <c r="B100" s="9" t="s">
        <v>34</v>
      </c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9"/>
      <c r="N100" s="9"/>
      <c r="O100" s="9"/>
      <c r="P100" s="9"/>
      <c r="Q100" s="9"/>
      <c r="R100" s="9"/>
      <c r="S100" s="9"/>
      <c r="T100" s="9"/>
      <c r="U100" s="11"/>
      <c r="V100" s="10"/>
      <c r="W100" s="12">
        <v>89</v>
      </c>
      <c r="X100" s="7"/>
    </row>
    <row r="101" spans="1:24" ht="12.75" customHeight="1" x14ac:dyDescent="0.25">
      <c r="A101" s="8" t="s">
        <v>84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/>
      <c r="K101" s="11"/>
      <c r="L101" s="10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2">
        <v>103</v>
      </c>
      <c r="X101" s="7" t="s">
        <v>4</v>
      </c>
    </row>
    <row r="102" spans="1:24" ht="13.5" customHeight="1" x14ac:dyDescent="0.25">
      <c r="A102" s="8" t="s">
        <v>85</v>
      </c>
      <c r="B102" s="9" t="s">
        <v>36</v>
      </c>
      <c r="C102" s="9"/>
      <c r="D102" s="9"/>
      <c r="E102" s="9"/>
      <c r="F102" s="9"/>
      <c r="G102" s="9"/>
      <c r="H102" s="9"/>
      <c r="I102" s="9"/>
      <c r="J102" s="9"/>
      <c r="K102" s="9"/>
      <c r="L102" s="10"/>
      <c r="M102" s="9"/>
      <c r="N102" s="9"/>
      <c r="O102" s="9"/>
      <c r="P102" s="9"/>
      <c r="Q102" s="9"/>
      <c r="R102" s="9"/>
      <c r="S102" s="9"/>
      <c r="T102" s="9"/>
      <c r="U102" s="11"/>
      <c r="V102" s="10"/>
      <c r="W102" s="12">
        <v>120</v>
      </c>
      <c r="X102" s="13">
        <f>IF(COUNT(W100:W104)&lt;=3,"DQ",IF(COUNT(W100:W104)=4,SUM(W100:W104),SUM(W100:W104)-MAX(W100:W104)))</f>
        <v>400</v>
      </c>
    </row>
    <row r="103" spans="1:24" ht="13.5" customHeight="1" x14ac:dyDescent="0.25">
      <c r="A103" s="8" t="s">
        <v>86</v>
      </c>
      <c r="B103" s="9" t="s">
        <v>37</v>
      </c>
      <c r="C103" s="9"/>
      <c r="D103" s="9"/>
      <c r="E103" s="9"/>
      <c r="F103" s="9"/>
      <c r="G103" s="9"/>
      <c r="H103" s="9"/>
      <c r="I103" s="9"/>
      <c r="J103" s="9"/>
      <c r="K103" s="9"/>
      <c r="L103" s="10"/>
      <c r="M103" s="9"/>
      <c r="N103" s="9"/>
      <c r="O103" s="9"/>
      <c r="P103" s="9"/>
      <c r="Q103" s="9"/>
      <c r="R103" s="9"/>
      <c r="S103" s="9"/>
      <c r="T103" s="9"/>
      <c r="U103" s="11"/>
      <c r="V103" s="10"/>
      <c r="W103" s="14">
        <v>101</v>
      </c>
      <c r="X103" s="7"/>
    </row>
    <row r="104" spans="1:24" ht="12.75" customHeight="1" x14ac:dyDescent="0.25">
      <c r="A104" s="15" t="s">
        <v>87</v>
      </c>
      <c r="B104" s="16" t="s">
        <v>38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6"/>
      <c r="N104" s="16"/>
      <c r="O104" s="16"/>
      <c r="P104" s="16"/>
      <c r="Q104" s="16"/>
      <c r="R104" s="16"/>
      <c r="S104" s="16"/>
      <c r="T104" s="16"/>
      <c r="U104" s="18"/>
      <c r="V104" s="17"/>
      <c r="W104" s="19">
        <v>107</v>
      </c>
      <c r="X104" s="7"/>
    </row>
    <row r="105" spans="1:24" ht="13.5" customHeight="1" x14ac:dyDescent="0.25">
      <c r="A105" s="20" t="s">
        <v>5</v>
      </c>
      <c r="B105" s="21" t="str">
        <f>B104</f>
        <v>10B</v>
      </c>
      <c r="C105" s="21">
        <f t="shared" ref="C105:K105" si="19">MIN(C100:C104)</f>
        <v>0</v>
      </c>
      <c r="D105" s="21">
        <f t="shared" si="19"/>
        <v>0</v>
      </c>
      <c r="E105" s="21">
        <f t="shared" si="19"/>
        <v>0</v>
      </c>
      <c r="F105" s="21">
        <f t="shared" si="19"/>
        <v>0</v>
      </c>
      <c r="G105" s="21">
        <f t="shared" si="19"/>
        <v>0</v>
      </c>
      <c r="H105" s="21">
        <f t="shared" si="19"/>
        <v>0</v>
      </c>
      <c r="I105" s="21">
        <f t="shared" si="19"/>
        <v>0</v>
      </c>
      <c r="J105" s="21">
        <f t="shared" si="19"/>
        <v>0</v>
      </c>
      <c r="K105" s="21">
        <f t="shared" si="19"/>
        <v>0</v>
      </c>
      <c r="L105" s="22">
        <f>SUM(C105:K105)</f>
        <v>0</v>
      </c>
      <c r="M105" s="21">
        <f t="shared" ref="M105:U105" si="20">MIN(M100:M104)</f>
        <v>0</v>
      </c>
      <c r="N105" s="21">
        <f t="shared" si="20"/>
        <v>0</v>
      </c>
      <c r="O105" s="21">
        <f t="shared" si="20"/>
        <v>0</v>
      </c>
      <c r="P105" s="21">
        <f t="shared" si="20"/>
        <v>0</v>
      </c>
      <c r="Q105" s="21">
        <f t="shared" si="20"/>
        <v>0</v>
      </c>
      <c r="R105" s="21">
        <f t="shared" si="20"/>
        <v>0</v>
      </c>
      <c r="S105" s="21">
        <f t="shared" si="20"/>
        <v>0</v>
      </c>
      <c r="T105" s="21">
        <f t="shared" si="20"/>
        <v>0</v>
      </c>
      <c r="U105" s="23">
        <f t="shared" si="20"/>
        <v>0</v>
      </c>
      <c r="V105" s="22">
        <f>SUM(M105:U105)</f>
        <v>0</v>
      </c>
      <c r="W105" s="24">
        <f>L105+V105</f>
        <v>0</v>
      </c>
      <c r="X105" s="7"/>
    </row>
    <row r="106" spans="1:24" ht="14.2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ht="16.5" customHeight="1" x14ac:dyDescent="0.35">
      <c r="A107" s="27" t="s">
        <v>15</v>
      </c>
      <c r="B107" s="2" t="s">
        <v>1</v>
      </c>
      <c r="C107" s="3">
        <v>1</v>
      </c>
      <c r="D107" s="3">
        <v>2</v>
      </c>
      <c r="E107" s="3">
        <v>3</v>
      </c>
      <c r="F107" s="3">
        <v>4</v>
      </c>
      <c r="G107" s="3">
        <v>5</v>
      </c>
      <c r="H107" s="3">
        <v>6</v>
      </c>
      <c r="I107" s="3">
        <v>7</v>
      </c>
      <c r="J107" s="3">
        <v>8</v>
      </c>
      <c r="K107" s="3">
        <v>9</v>
      </c>
      <c r="L107" s="4" t="s">
        <v>2</v>
      </c>
      <c r="M107" s="3">
        <v>10</v>
      </c>
      <c r="N107" s="3">
        <v>11</v>
      </c>
      <c r="O107" s="3">
        <v>12</v>
      </c>
      <c r="P107" s="3">
        <v>13</v>
      </c>
      <c r="Q107" s="3">
        <v>14</v>
      </c>
      <c r="R107" s="3">
        <v>15</v>
      </c>
      <c r="S107" s="3">
        <v>16</v>
      </c>
      <c r="T107" s="3">
        <v>17</v>
      </c>
      <c r="U107" s="3">
        <v>18</v>
      </c>
      <c r="V107" s="5" t="s">
        <v>3</v>
      </c>
      <c r="W107" s="6" t="s">
        <v>4</v>
      </c>
      <c r="X107" s="7"/>
    </row>
    <row r="108" spans="1:24" ht="12.75" customHeight="1" x14ac:dyDescent="0.25">
      <c r="A108" s="8" t="s">
        <v>88</v>
      </c>
      <c r="B108" s="9" t="s">
        <v>34</v>
      </c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9"/>
      <c r="N108" s="9"/>
      <c r="O108" s="9"/>
      <c r="P108" s="9"/>
      <c r="Q108" s="9"/>
      <c r="R108" s="9"/>
      <c r="S108" s="9"/>
      <c r="T108" s="9"/>
      <c r="U108" s="11"/>
      <c r="V108" s="10"/>
      <c r="W108" s="12">
        <v>85</v>
      </c>
      <c r="X108" s="7"/>
    </row>
    <row r="109" spans="1:24" ht="12.75" customHeight="1" x14ac:dyDescent="0.25">
      <c r="A109" s="8" t="s">
        <v>89</v>
      </c>
      <c r="B109" s="9" t="s">
        <v>35</v>
      </c>
      <c r="C109" s="9"/>
      <c r="D109" s="9"/>
      <c r="E109" s="9"/>
      <c r="F109" s="9"/>
      <c r="G109" s="9"/>
      <c r="H109" s="9"/>
      <c r="I109" s="9"/>
      <c r="J109" s="9"/>
      <c r="K109" s="11"/>
      <c r="L109" s="10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2">
        <v>107</v>
      </c>
      <c r="X109" s="7" t="s">
        <v>4</v>
      </c>
    </row>
    <row r="110" spans="1:24" ht="13.5" customHeight="1" x14ac:dyDescent="0.25">
      <c r="A110" s="8" t="s">
        <v>90</v>
      </c>
      <c r="B110" s="9" t="s">
        <v>36</v>
      </c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9"/>
      <c r="N110" s="9"/>
      <c r="O110" s="9"/>
      <c r="P110" s="9"/>
      <c r="Q110" s="9"/>
      <c r="R110" s="9"/>
      <c r="S110" s="9"/>
      <c r="T110" s="9"/>
      <c r="U110" s="11"/>
      <c r="V110" s="10"/>
      <c r="W110" s="12">
        <v>91</v>
      </c>
      <c r="X110" s="13">
        <f>IF(COUNT(W108:W112)&lt;=3,"DQ",IF(COUNT(W108:W112)=4,SUM(W108:W112),SUM(W108:W112)-MAX(W108:W112)))</f>
        <v>384</v>
      </c>
    </row>
    <row r="111" spans="1:24" ht="13.5" customHeight="1" x14ac:dyDescent="0.25">
      <c r="A111" s="8" t="s">
        <v>91</v>
      </c>
      <c r="B111" s="9" t="s">
        <v>37</v>
      </c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9"/>
      <c r="N111" s="9"/>
      <c r="O111" s="9"/>
      <c r="P111" s="9"/>
      <c r="Q111" s="9"/>
      <c r="R111" s="9"/>
      <c r="S111" s="9"/>
      <c r="T111" s="9"/>
      <c r="U111" s="11"/>
      <c r="V111" s="10"/>
      <c r="W111" s="12">
        <v>101</v>
      </c>
      <c r="X111" s="7"/>
    </row>
    <row r="112" spans="1:24" ht="12.75" customHeight="1" x14ac:dyDescent="0.25">
      <c r="A112" s="15" t="s">
        <v>92</v>
      </c>
      <c r="B112" s="16" t="s">
        <v>38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/>
      <c r="M112" s="16"/>
      <c r="N112" s="16"/>
      <c r="O112" s="16"/>
      <c r="P112" s="16"/>
      <c r="Q112" s="16"/>
      <c r="R112" s="16"/>
      <c r="S112" s="16"/>
      <c r="T112" s="16"/>
      <c r="U112" s="18"/>
      <c r="V112" s="17"/>
      <c r="W112" s="19">
        <v>112</v>
      </c>
      <c r="X112" s="7"/>
    </row>
    <row r="113" spans="1:24" ht="13.5" customHeight="1" x14ac:dyDescent="0.25">
      <c r="A113" s="20" t="s">
        <v>5</v>
      </c>
      <c r="B113" s="21"/>
      <c r="C113" s="21">
        <f t="shared" ref="C113:K113" si="21">MIN(C108:C112)</f>
        <v>0</v>
      </c>
      <c r="D113" s="21">
        <f t="shared" si="21"/>
        <v>0</v>
      </c>
      <c r="E113" s="21">
        <f t="shared" si="21"/>
        <v>0</v>
      </c>
      <c r="F113" s="21">
        <f t="shared" si="21"/>
        <v>0</v>
      </c>
      <c r="G113" s="21">
        <f t="shared" si="21"/>
        <v>0</v>
      </c>
      <c r="H113" s="21">
        <f t="shared" si="21"/>
        <v>0</v>
      </c>
      <c r="I113" s="21">
        <f t="shared" si="21"/>
        <v>0</v>
      </c>
      <c r="J113" s="21">
        <f t="shared" si="21"/>
        <v>0</v>
      </c>
      <c r="K113" s="21">
        <f t="shared" si="21"/>
        <v>0</v>
      </c>
      <c r="L113" s="22">
        <f>SUM(C113:K113)</f>
        <v>0</v>
      </c>
      <c r="M113" s="21">
        <f t="shared" ref="M113:U113" si="22">MIN(M108:M112)</f>
        <v>0</v>
      </c>
      <c r="N113" s="21">
        <f t="shared" si="22"/>
        <v>0</v>
      </c>
      <c r="O113" s="21">
        <f t="shared" si="22"/>
        <v>0</v>
      </c>
      <c r="P113" s="21">
        <f t="shared" si="22"/>
        <v>0</v>
      </c>
      <c r="Q113" s="21">
        <f t="shared" si="22"/>
        <v>0</v>
      </c>
      <c r="R113" s="21">
        <f t="shared" si="22"/>
        <v>0</v>
      </c>
      <c r="S113" s="21">
        <f t="shared" si="22"/>
        <v>0</v>
      </c>
      <c r="T113" s="21">
        <f t="shared" si="22"/>
        <v>0</v>
      </c>
      <c r="U113" s="23">
        <f t="shared" si="22"/>
        <v>0</v>
      </c>
      <c r="V113" s="22">
        <f>SUM(M113:U113)</f>
        <v>0</v>
      </c>
      <c r="W113" s="24">
        <f>L113+V113</f>
        <v>0</v>
      </c>
      <c r="X113" s="7"/>
    </row>
    <row r="114" spans="1:24" ht="14.2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ht="16.5" customHeight="1" x14ac:dyDescent="0.35">
      <c r="A115" s="27" t="s">
        <v>6</v>
      </c>
      <c r="B115" s="2" t="s">
        <v>1</v>
      </c>
      <c r="C115" s="3">
        <v>1</v>
      </c>
      <c r="D115" s="3">
        <v>2</v>
      </c>
      <c r="E115" s="3">
        <v>3</v>
      </c>
      <c r="F115" s="3">
        <v>4</v>
      </c>
      <c r="G115" s="3">
        <v>5</v>
      </c>
      <c r="H115" s="3">
        <v>6</v>
      </c>
      <c r="I115" s="3">
        <v>7</v>
      </c>
      <c r="J115" s="3">
        <v>8</v>
      </c>
      <c r="K115" s="3">
        <v>9</v>
      </c>
      <c r="L115" s="4" t="s">
        <v>2</v>
      </c>
      <c r="M115" s="3">
        <v>10</v>
      </c>
      <c r="N115" s="3">
        <v>11</v>
      </c>
      <c r="O115" s="3">
        <v>12</v>
      </c>
      <c r="P115" s="3">
        <v>13</v>
      </c>
      <c r="Q115" s="3">
        <v>14</v>
      </c>
      <c r="R115" s="3">
        <v>15</v>
      </c>
      <c r="S115" s="3">
        <v>16</v>
      </c>
      <c r="T115" s="3">
        <v>17</v>
      </c>
      <c r="U115" s="3">
        <v>18</v>
      </c>
      <c r="V115" s="5" t="s">
        <v>3</v>
      </c>
      <c r="W115" s="6" t="s">
        <v>4</v>
      </c>
      <c r="X115" s="7"/>
    </row>
    <row r="116" spans="1:24" ht="12.75" customHeight="1" x14ac:dyDescent="0.25">
      <c r="A116" s="8" t="s">
        <v>93</v>
      </c>
      <c r="B116" s="28" t="s">
        <v>23</v>
      </c>
      <c r="C116" s="9"/>
      <c r="D116" s="9"/>
      <c r="E116" s="9"/>
      <c r="F116" s="9"/>
      <c r="G116" s="9"/>
      <c r="H116" s="9"/>
      <c r="I116" s="9"/>
      <c r="J116" s="9"/>
      <c r="K116" s="9"/>
      <c r="L116" s="10"/>
      <c r="M116" s="9"/>
      <c r="N116" s="9"/>
      <c r="O116" s="9"/>
      <c r="P116" s="9"/>
      <c r="Q116" s="9"/>
      <c r="R116" s="9"/>
      <c r="S116" s="9"/>
      <c r="T116" s="9"/>
      <c r="U116" s="11"/>
      <c r="V116" s="10"/>
      <c r="W116" s="12">
        <v>94</v>
      </c>
      <c r="X116" s="7"/>
    </row>
    <row r="117" spans="1:24" ht="12.75" customHeight="1" x14ac:dyDescent="0.25">
      <c r="A117" s="8" t="s">
        <v>94</v>
      </c>
      <c r="B117" s="9" t="s">
        <v>24</v>
      </c>
      <c r="C117" s="9"/>
      <c r="D117" s="9"/>
      <c r="E117" s="9"/>
      <c r="F117" s="9"/>
      <c r="G117" s="9"/>
      <c r="H117" s="9"/>
      <c r="I117" s="9"/>
      <c r="J117" s="9"/>
      <c r="K117" s="11"/>
      <c r="L117" s="10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2">
        <v>143</v>
      </c>
      <c r="X117" s="7" t="s">
        <v>4</v>
      </c>
    </row>
    <row r="118" spans="1:24" ht="13.5" customHeight="1" x14ac:dyDescent="0.25">
      <c r="A118" s="8" t="s">
        <v>95</v>
      </c>
      <c r="B118" s="9" t="s">
        <v>25</v>
      </c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9"/>
      <c r="N118" s="9"/>
      <c r="O118" s="9"/>
      <c r="P118" s="9"/>
      <c r="Q118" s="9"/>
      <c r="R118" s="9"/>
      <c r="S118" s="9"/>
      <c r="T118" s="9"/>
      <c r="U118" s="11"/>
      <c r="V118" s="10"/>
      <c r="W118" s="12">
        <v>128</v>
      </c>
      <c r="X118" s="13" t="s">
        <v>77</v>
      </c>
    </row>
    <row r="119" spans="1:24" ht="13.5" customHeight="1" x14ac:dyDescent="0.25">
      <c r="A119" s="8"/>
      <c r="B119" s="9" t="s">
        <v>26</v>
      </c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9"/>
      <c r="N119" s="9"/>
      <c r="O119" s="9"/>
      <c r="P119" s="9"/>
      <c r="Q119" s="9"/>
      <c r="R119" s="9"/>
      <c r="S119" s="9"/>
      <c r="T119" s="9"/>
      <c r="U119" s="11"/>
      <c r="V119" s="10"/>
      <c r="W119" s="12">
        <f t="shared" ref="W119:W120" si="23">IF(V119&gt;"a",V119,L119+V119)</f>
        <v>0</v>
      </c>
      <c r="X119" s="7"/>
    </row>
    <row r="120" spans="1:24" ht="12.75" customHeight="1" x14ac:dyDescent="0.25">
      <c r="A120" s="15"/>
      <c r="B120" s="16" t="s">
        <v>27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16"/>
      <c r="N120" s="16"/>
      <c r="O120" s="16"/>
      <c r="P120" s="16"/>
      <c r="Q120" s="16"/>
      <c r="R120" s="16"/>
      <c r="S120" s="16"/>
      <c r="T120" s="16"/>
      <c r="U120" s="18"/>
      <c r="V120" s="17"/>
      <c r="W120" s="19">
        <f t="shared" si="23"/>
        <v>0</v>
      </c>
      <c r="X120" s="7"/>
    </row>
    <row r="121" spans="1:24" ht="13.5" customHeight="1" x14ac:dyDescent="0.25">
      <c r="A121" s="20" t="s">
        <v>5</v>
      </c>
      <c r="B121" s="21"/>
      <c r="C121" s="21">
        <f t="shared" ref="C121:K121" si="24">MIN(C116:C120)</f>
        <v>0</v>
      </c>
      <c r="D121" s="21">
        <f t="shared" si="24"/>
        <v>0</v>
      </c>
      <c r="E121" s="21">
        <f t="shared" si="24"/>
        <v>0</v>
      </c>
      <c r="F121" s="21">
        <f t="shared" si="24"/>
        <v>0</v>
      </c>
      <c r="G121" s="21">
        <f t="shared" si="24"/>
        <v>0</v>
      </c>
      <c r="H121" s="21">
        <f t="shared" si="24"/>
        <v>0</v>
      </c>
      <c r="I121" s="21">
        <f t="shared" si="24"/>
        <v>0</v>
      </c>
      <c r="J121" s="21">
        <f t="shared" si="24"/>
        <v>0</v>
      </c>
      <c r="K121" s="21">
        <f t="shared" si="24"/>
        <v>0</v>
      </c>
      <c r="L121" s="22">
        <f>SUM(C121:K121)</f>
        <v>0</v>
      </c>
      <c r="M121" s="21">
        <f t="shared" ref="M121:U121" si="25">MIN(M116:M120)</f>
        <v>0</v>
      </c>
      <c r="N121" s="21">
        <f t="shared" si="25"/>
        <v>0</v>
      </c>
      <c r="O121" s="21">
        <f t="shared" si="25"/>
        <v>0</v>
      </c>
      <c r="P121" s="21">
        <f t="shared" si="25"/>
        <v>0</v>
      </c>
      <c r="Q121" s="21">
        <f t="shared" si="25"/>
        <v>0</v>
      </c>
      <c r="R121" s="21">
        <f t="shared" si="25"/>
        <v>0</v>
      </c>
      <c r="S121" s="21">
        <f t="shared" si="25"/>
        <v>0</v>
      </c>
      <c r="T121" s="21">
        <f t="shared" si="25"/>
        <v>0</v>
      </c>
      <c r="U121" s="23">
        <f t="shared" si="25"/>
        <v>0</v>
      </c>
      <c r="V121" s="22">
        <f>SUM(M121:U121)</f>
        <v>0</v>
      </c>
      <c r="W121" s="24">
        <f>L121+V121</f>
        <v>0</v>
      </c>
      <c r="X121" s="7"/>
    </row>
    <row r="122" spans="1:24" ht="14.2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ht="16.5" customHeight="1" x14ac:dyDescent="0.35">
      <c r="A123" s="1" t="s">
        <v>16</v>
      </c>
      <c r="B123" s="2" t="s">
        <v>1</v>
      </c>
      <c r="C123" s="3">
        <v>1</v>
      </c>
      <c r="D123" s="3">
        <v>2</v>
      </c>
      <c r="E123" s="3">
        <v>3</v>
      </c>
      <c r="F123" s="3">
        <v>4</v>
      </c>
      <c r="G123" s="3">
        <v>5</v>
      </c>
      <c r="H123" s="3">
        <v>6</v>
      </c>
      <c r="I123" s="3">
        <v>7</v>
      </c>
      <c r="J123" s="3">
        <v>8</v>
      </c>
      <c r="K123" s="3">
        <v>9</v>
      </c>
      <c r="L123" s="4" t="s">
        <v>2</v>
      </c>
      <c r="M123" s="3">
        <v>10</v>
      </c>
      <c r="N123" s="3">
        <v>11</v>
      </c>
      <c r="O123" s="3">
        <v>12</v>
      </c>
      <c r="P123" s="3">
        <v>13</v>
      </c>
      <c r="Q123" s="3">
        <v>14</v>
      </c>
      <c r="R123" s="3">
        <v>15</v>
      </c>
      <c r="S123" s="3">
        <v>16</v>
      </c>
      <c r="T123" s="3">
        <v>17</v>
      </c>
      <c r="U123" s="3">
        <v>18</v>
      </c>
      <c r="V123" s="5" t="s">
        <v>3</v>
      </c>
      <c r="W123" s="6" t="s">
        <v>4</v>
      </c>
      <c r="X123" s="7"/>
    </row>
    <row r="124" spans="1:24" ht="12.75" customHeight="1" x14ac:dyDescent="0.25">
      <c r="A124" s="8" t="s">
        <v>96</v>
      </c>
      <c r="B124" s="9" t="s">
        <v>18</v>
      </c>
      <c r="C124" s="9"/>
      <c r="D124" s="9"/>
      <c r="E124" s="9"/>
      <c r="F124" s="9"/>
      <c r="G124" s="9"/>
      <c r="H124" s="9"/>
      <c r="I124" s="9"/>
      <c r="J124" s="9"/>
      <c r="K124" s="9"/>
      <c r="L124" s="10"/>
      <c r="M124" s="9"/>
      <c r="N124" s="9"/>
      <c r="O124" s="9"/>
      <c r="P124" s="9"/>
      <c r="Q124" s="9"/>
      <c r="R124" s="9"/>
      <c r="S124" s="9"/>
      <c r="T124" s="9"/>
      <c r="U124" s="11"/>
      <c r="V124" s="10"/>
      <c r="W124" s="12">
        <v>91</v>
      </c>
      <c r="X124" s="7"/>
    </row>
    <row r="125" spans="1:24" ht="12.75" customHeight="1" x14ac:dyDescent="0.25">
      <c r="A125" s="8" t="s">
        <v>97</v>
      </c>
      <c r="B125" s="9" t="s">
        <v>19</v>
      </c>
      <c r="C125" s="9"/>
      <c r="D125" s="9"/>
      <c r="E125" s="9"/>
      <c r="F125" s="9"/>
      <c r="G125" s="9"/>
      <c r="H125" s="9"/>
      <c r="I125" s="9"/>
      <c r="J125" s="9"/>
      <c r="K125" s="11"/>
      <c r="L125" s="10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2">
        <v>91</v>
      </c>
      <c r="X125" s="7" t="s">
        <v>4</v>
      </c>
    </row>
    <row r="126" spans="1:24" ht="13.5" customHeight="1" x14ac:dyDescent="0.25">
      <c r="A126" s="8" t="s">
        <v>98</v>
      </c>
      <c r="B126" s="9" t="s">
        <v>20</v>
      </c>
      <c r="C126" s="9"/>
      <c r="D126" s="9"/>
      <c r="E126" s="9"/>
      <c r="F126" s="9"/>
      <c r="G126" s="9"/>
      <c r="H126" s="9"/>
      <c r="I126" s="9"/>
      <c r="J126" s="9"/>
      <c r="K126" s="9"/>
      <c r="L126" s="10"/>
      <c r="M126" s="9"/>
      <c r="N126" s="9"/>
      <c r="O126" s="9"/>
      <c r="P126" s="9"/>
      <c r="Q126" s="9"/>
      <c r="R126" s="9"/>
      <c r="S126" s="9"/>
      <c r="T126" s="9"/>
      <c r="U126" s="11"/>
      <c r="V126" s="10"/>
      <c r="W126" s="12">
        <v>93</v>
      </c>
      <c r="X126" s="13">
        <f>IF(COUNT(W124:W128)&lt;=3,"DQ",IF(COUNT(W124:W128)=4,SUM(W124:W128),SUM(W124:W128)-MAX(W124:W128)))</f>
        <v>394</v>
      </c>
    </row>
    <row r="127" spans="1:24" ht="13.5" customHeight="1" x14ac:dyDescent="0.25">
      <c r="A127" s="8" t="s">
        <v>99</v>
      </c>
      <c r="B127" s="9" t="s">
        <v>21</v>
      </c>
      <c r="C127" s="9"/>
      <c r="D127" s="9"/>
      <c r="E127" s="9"/>
      <c r="F127" s="9"/>
      <c r="G127" s="9"/>
      <c r="H127" s="9"/>
      <c r="I127" s="9"/>
      <c r="J127" s="9"/>
      <c r="K127" s="9"/>
      <c r="L127" s="10"/>
      <c r="M127" s="9"/>
      <c r="N127" s="9"/>
      <c r="O127" s="9"/>
      <c r="P127" s="9"/>
      <c r="Q127" s="9"/>
      <c r="R127" s="9"/>
      <c r="S127" s="9"/>
      <c r="T127" s="9"/>
      <c r="U127" s="11"/>
      <c r="V127" s="10"/>
      <c r="W127" s="14">
        <v>119</v>
      </c>
      <c r="X127" s="7"/>
    </row>
    <row r="128" spans="1:24" ht="12.75" customHeight="1" x14ac:dyDescent="0.25">
      <c r="A128" s="15" t="s">
        <v>100</v>
      </c>
      <c r="B128" s="16" t="s">
        <v>22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6"/>
      <c r="N128" s="16"/>
      <c r="O128" s="16"/>
      <c r="P128" s="16"/>
      <c r="Q128" s="16"/>
      <c r="R128" s="16"/>
      <c r="S128" s="16"/>
      <c r="T128" s="16"/>
      <c r="U128" s="18"/>
      <c r="V128" s="17"/>
      <c r="W128" s="19">
        <v>120</v>
      </c>
      <c r="X128" s="7"/>
    </row>
    <row r="129" spans="1:24" ht="13.5" customHeight="1" x14ac:dyDescent="0.25">
      <c r="A129" s="20" t="s">
        <v>5</v>
      </c>
      <c r="B129" s="21"/>
      <c r="C129" s="21">
        <f t="shared" ref="C129:K129" si="26">MIN(C124:C128)</f>
        <v>0</v>
      </c>
      <c r="D129" s="21">
        <f t="shared" si="26"/>
        <v>0</v>
      </c>
      <c r="E129" s="21">
        <f t="shared" si="26"/>
        <v>0</v>
      </c>
      <c r="F129" s="21">
        <f t="shared" si="26"/>
        <v>0</v>
      </c>
      <c r="G129" s="21">
        <f t="shared" si="26"/>
        <v>0</v>
      </c>
      <c r="H129" s="21">
        <f t="shared" si="26"/>
        <v>0</v>
      </c>
      <c r="I129" s="21">
        <f t="shared" si="26"/>
        <v>0</v>
      </c>
      <c r="J129" s="21">
        <f t="shared" si="26"/>
        <v>0</v>
      </c>
      <c r="K129" s="21">
        <f t="shared" si="26"/>
        <v>0</v>
      </c>
      <c r="L129" s="22">
        <f>SUM(C129:K129)</f>
        <v>0</v>
      </c>
      <c r="M129" s="21">
        <f t="shared" ref="M129:U129" si="27">MIN(M124:M128)</f>
        <v>0</v>
      </c>
      <c r="N129" s="21">
        <f t="shared" si="27"/>
        <v>0</v>
      </c>
      <c r="O129" s="21">
        <f t="shared" si="27"/>
        <v>0</v>
      </c>
      <c r="P129" s="21">
        <f t="shared" si="27"/>
        <v>0</v>
      </c>
      <c r="Q129" s="21">
        <f t="shared" si="27"/>
        <v>0</v>
      </c>
      <c r="R129" s="21">
        <f t="shared" si="27"/>
        <v>0</v>
      </c>
      <c r="S129" s="21">
        <f t="shared" si="27"/>
        <v>0</v>
      </c>
      <c r="T129" s="21">
        <f t="shared" si="27"/>
        <v>0</v>
      </c>
      <c r="U129" s="23">
        <f t="shared" si="27"/>
        <v>0</v>
      </c>
      <c r="V129" s="22">
        <f>SUM(M129:U129)</f>
        <v>0</v>
      </c>
      <c r="W129" s="24">
        <f>L129+V129</f>
        <v>0</v>
      </c>
      <c r="X129" s="7"/>
    </row>
    <row r="130" spans="1:24" ht="14.2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ht="16.5" customHeight="1" x14ac:dyDescent="0.35">
      <c r="A131" s="27" t="s">
        <v>17</v>
      </c>
      <c r="B131" s="2" t="s">
        <v>1</v>
      </c>
      <c r="C131" s="3">
        <v>1</v>
      </c>
      <c r="D131" s="3">
        <v>2</v>
      </c>
      <c r="E131" s="3">
        <v>3</v>
      </c>
      <c r="F131" s="3">
        <v>4</v>
      </c>
      <c r="G131" s="3">
        <v>5</v>
      </c>
      <c r="H131" s="3">
        <v>6</v>
      </c>
      <c r="I131" s="3">
        <v>7</v>
      </c>
      <c r="J131" s="3">
        <v>8</v>
      </c>
      <c r="K131" s="3">
        <v>9</v>
      </c>
      <c r="L131" s="4" t="s">
        <v>2</v>
      </c>
      <c r="M131" s="3">
        <v>10</v>
      </c>
      <c r="N131" s="3">
        <v>11</v>
      </c>
      <c r="O131" s="3">
        <v>12</v>
      </c>
      <c r="P131" s="3">
        <v>13</v>
      </c>
      <c r="Q131" s="3">
        <v>14</v>
      </c>
      <c r="R131" s="3">
        <v>15</v>
      </c>
      <c r="S131" s="3">
        <v>16</v>
      </c>
      <c r="T131" s="3">
        <v>17</v>
      </c>
      <c r="U131" s="3">
        <v>18</v>
      </c>
      <c r="V131" s="5" t="s">
        <v>3</v>
      </c>
      <c r="W131" s="6" t="s">
        <v>4</v>
      </c>
      <c r="X131" s="7"/>
    </row>
    <row r="132" spans="1:24" ht="12.75" customHeight="1" x14ac:dyDescent="0.25">
      <c r="A132" s="8" t="s">
        <v>101</v>
      </c>
      <c r="B132" s="9" t="s">
        <v>23</v>
      </c>
      <c r="C132" s="9"/>
      <c r="D132" s="9"/>
      <c r="E132" s="9"/>
      <c r="F132" s="9"/>
      <c r="G132" s="9"/>
      <c r="H132" s="9"/>
      <c r="I132" s="9"/>
      <c r="J132" s="9"/>
      <c r="K132" s="9"/>
      <c r="L132" s="10"/>
      <c r="M132" s="9"/>
      <c r="N132" s="9"/>
      <c r="O132" s="9"/>
      <c r="P132" s="9"/>
      <c r="Q132" s="9"/>
      <c r="R132" s="9"/>
      <c r="S132" s="9"/>
      <c r="T132" s="9"/>
      <c r="U132" s="11"/>
      <c r="V132" s="10"/>
      <c r="W132" s="12">
        <v>94</v>
      </c>
      <c r="X132" s="7"/>
    </row>
    <row r="133" spans="1:24" ht="12.75" customHeight="1" x14ac:dyDescent="0.25">
      <c r="A133" s="8" t="s">
        <v>102</v>
      </c>
      <c r="B133" s="9" t="s">
        <v>24</v>
      </c>
      <c r="C133" s="9"/>
      <c r="D133" s="9"/>
      <c r="E133" s="9"/>
      <c r="F133" s="9"/>
      <c r="G133" s="9"/>
      <c r="H133" s="9"/>
      <c r="I133" s="9"/>
      <c r="J133" s="9"/>
      <c r="K133" s="11"/>
      <c r="L133" s="10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2">
        <v>143</v>
      </c>
      <c r="X133" s="7" t="s">
        <v>4</v>
      </c>
    </row>
    <row r="134" spans="1:24" ht="13.5" customHeight="1" x14ac:dyDescent="0.25">
      <c r="A134" s="8" t="s">
        <v>103</v>
      </c>
      <c r="B134" s="9" t="s">
        <v>25</v>
      </c>
      <c r="C134" s="9"/>
      <c r="D134" s="9"/>
      <c r="E134" s="9"/>
      <c r="F134" s="9"/>
      <c r="G134" s="9"/>
      <c r="H134" s="9"/>
      <c r="I134" s="9"/>
      <c r="J134" s="9"/>
      <c r="K134" s="9"/>
      <c r="L134" s="10"/>
      <c r="M134" s="9"/>
      <c r="N134" s="9"/>
      <c r="O134" s="9"/>
      <c r="P134" s="9"/>
      <c r="Q134" s="9"/>
      <c r="R134" s="9"/>
      <c r="S134" s="9"/>
      <c r="T134" s="9"/>
      <c r="U134" s="11"/>
      <c r="V134" s="10"/>
      <c r="W134" s="12">
        <v>128</v>
      </c>
      <c r="X134" s="13" t="s">
        <v>77</v>
      </c>
    </row>
    <row r="135" spans="1:24" ht="13.5" customHeight="1" x14ac:dyDescent="0.2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0"/>
      <c r="M135" s="9"/>
      <c r="N135" s="9"/>
      <c r="O135" s="9"/>
      <c r="P135" s="9"/>
      <c r="Q135" s="9"/>
      <c r="R135" s="9"/>
      <c r="S135" s="9"/>
      <c r="T135" s="9"/>
      <c r="U135" s="11"/>
      <c r="V135" s="10"/>
      <c r="W135" s="12">
        <f t="shared" ref="W135:W136" si="28">IF(V135&gt;"a",V135,L135+V135)</f>
        <v>0</v>
      </c>
      <c r="X135" s="7"/>
    </row>
    <row r="136" spans="1:24" ht="12.75" customHeight="1" x14ac:dyDescent="0.25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16"/>
      <c r="N136" s="16"/>
      <c r="O136" s="16"/>
      <c r="P136" s="16"/>
      <c r="Q136" s="16"/>
      <c r="R136" s="16"/>
      <c r="S136" s="16"/>
      <c r="T136" s="16"/>
      <c r="U136" s="18"/>
      <c r="V136" s="17"/>
      <c r="W136" s="19">
        <f t="shared" si="28"/>
        <v>0</v>
      </c>
      <c r="X136" s="7"/>
    </row>
    <row r="137" spans="1:24" ht="13.5" customHeight="1" x14ac:dyDescent="0.25">
      <c r="A137" s="20" t="s">
        <v>5</v>
      </c>
      <c r="B137" s="21"/>
      <c r="C137" s="21">
        <f t="shared" ref="C137:K137" si="29">MIN(C132:C136)</f>
        <v>0</v>
      </c>
      <c r="D137" s="21">
        <f t="shared" si="29"/>
        <v>0</v>
      </c>
      <c r="E137" s="21">
        <f t="shared" si="29"/>
        <v>0</v>
      </c>
      <c r="F137" s="21">
        <f t="shared" si="29"/>
        <v>0</v>
      </c>
      <c r="G137" s="21">
        <f t="shared" si="29"/>
        <v>0</v>
      </c>
      <c r="H137" s="21">
        <f t="shared" si="29"/>
        <v>0</v>
      </c>
      <c r="I137" s="21">
        <f t="shared" si="29"/>
        <v>0</v>
      </c>
      <c r="J137" s="21">
        <f t="shared" si="29"/>
        <v>0</v>
      </c>
      <c r="K137" s="21">
        <f t="shared" si="29"/>
        <v>0</v>
      </c>
      <c r="L137" s="22">
        <f>SUM(C137:K137)</f>
        <v>0</v>
      </c>
      <c r="M137" s="21">
        <f t="shared" ref="M137:U137" si="30">MIN(M132:M136)</f>
        <v>0</v>
      </c>
      <c r="N137" s="21">
        <f t="shared" si="30"/>
        <v>0</v>
      </c>
      <c r="O137" s="21">
        <f t="shared" si="30"/>
        <v>0</v>
      </c>
      <c r="P137" s="21">
        <f t="shared" si="30"/>
        <v>0</v>
      </c>
      <c r="Q137" s="21">
        <f t="shared" si="30"/>
        <v>0</v>
      </c>
      <c r="R137" s="21">
        <f t="shared" si="30"/>
        <v>0</v>
      </c>
      <c r="S137" s="21">
        <f t="shared" si="30"/>
        <v>0</v>
      </c>
      <c r="T137" s="21">
        <f t="shared" si="30"/>
        <v>0</v>
      </c>
      <c r="U137" s="23">
        <f t="shared" si="30"/>
        <v>0</v>
      </c>
      <c r="V137" s="22">
        <f>SUM(M137:U137)</f>
        <v>0</v>
      </c>
      <c r="W137" s="24">
        <f>L137+V137</f>
        <v>0</v>
      </c>
      <c r="X137" s="7"/>
    </row>
    <row r="138" spans="1:24" ht="14.25" customHeight="1" thickTop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</sheetData>
  <sortState ref="A8:B16">
    <sortCondition ref="B8:B16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Dennis Priebe, CPA</cp:lastModifiedBy>
  <dcterms:created xsi:type="dcterms:W3CDTF">2017-08-14T21:51:15Z</dcterms:created>
  <dcterms:modified xsi:type="dcterms:W3CDTF">2017-08-14T21:51:20Z</dcterms:modified>
</cp:coreProperties>
</file>