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All Teams and Individuals" sheetId="1" r:id="rId1"/>
    <sheet name="Teams" sheetId="2" r:id="rId2"/>
    <sheet name="Individuals" sheetId="3" r:id="rId3"/>
  </sheets>
  <definedNames/>
  <calcPr fullCalcOnLoad="1"/>
</workbook>
</file>

<file path=xl/sharedStrings.xml><?xml version="1.0" encoding="utf-8"?>
<sst xmlns="http://schemas.openxmlformats.org/spreadsheetml/2006/main" count="109" uniqueCount="97">
  <si>
    <t>FRONT</t>
  </si>
  <si>
    <t>Back</t>
  </si>
  <si>
    <t>Total</t>
  </si>
  <si>
    <t>TOTAL</t>
  </si>
  <si>
    <t>TEAM SCORE</t>
  </si>
  <si>
    <t>Cambridge</t>
  </si>
  <si>
    <t>Gregory Wagner</t>
  </si>
  <si>
    <t>Patrick Oates</t>
  </si>
  <si>
    <t>Sam Jeffery</t>
  </si>
  <si>
    <t>Shane Leadholm</t>
  </si>
  <si>
    <t>Chris Allen</t>
  </si>
  <si>
    <t>Columbus</t>
  </si>
  <si>
    <t>Alex Anton</t>
  </si>
  <si>
    <t>Nate Fletcher</t>
  </si>
  <si>
    <t>Tom Jahnke</t>
  </si>
  <si>
    <t>Billy Onheiber</t>
  </si>
  <si>
    <t>Ryan Clark</t>
  </si>
  <si>
    <t>Lake Mills</t>
  </si>
  <si>
    <t>Clayton Nass</t>
  </si>
  <si>
    <t>Justin Lambrecht</t>
  </si>
  <si>
    <t>Charlie Hastings</t>
  </si>
  <si>
    <t>Sam Zastrow</t>
  </si>
  <si>
    <t>Stephen Pooler</t>
  </si>
  <si>
    <t>Lakside</t>
  </si>
  <si>
    <t>Hunter Saloff</t>
  </si>
  <si>
    <t>Nathan Brunk</t>
  </si>
  <si>
    <t>Rob Snyder</t>
  </si>
  <si>
    <t>Craig Wilke</t>
  </si>
  <si>
    <t>Mitch Vomhof</t>
  </si>
  <si>
    <t>Lodi</t>
  </si>
  <si>
    <t>Tony Thaden</t>
  </si>
  <si>
    <t>Joey Hilgers</t>
  </si>
  <si>
    <t>Shawn Reinen</t>
  </si>
  <si>
    <t>Ben Ibinger</t>
  </si>
  <si>
    <t>Tyler Stoltenberg</t>
  </si>
  <si>
    <t>Luther Prep</t>
  </si>
  <si>
    <t>Caleb Pearson</t>
  </si>
  <si>
    <t>Kyle Bence</t>
  </si>
  <si>
    <t>Jon Schroeder</t>
  </si>
  <si>
    <t>Caleb Schultz</t>
  </si>
  <si>
    <t>Jacob Biebert</t>
  </si>
  <si>
    <t>New Glarus</t>
  </si>
  <si>
    <t>Alex Johnson</t>
  </si>
  <si>
    <t>Logan Lockard</t>
  </si>
  <si>
    <t>Justin Blumer</t>
  </si>
  <si>
    <t>Andrew Morland</t>
  </si>
  <si>
    <t>Jake Bast</t>
  </si>
  <si>
    <t>Corey Dyreson</t>
  </si>
  <si>
    <t>Joey Lawler</t>
  </si>
  <si>
    <t>Brian Gunderson</t>
  </si>
  <si>
    <t>Stuart Dybdahl</t>
  </si>
  <si>
    <t>Jared Brunner</t>
  </si>
  <si>
    <t>Wisc Heights</t>
  </si>
  <si>
    <t>Watertown</t>
  </si>
  <si>
    <t>Arrowhead</t>
  </si>
  <si>
    <t>Beaver Dam</t>
  </si>
  <si>
    <t>Fort Atkinson</t>
  </si>
  <si>
    <t>Kewaskum</t>
  </si>
  <si>
    <t>Menomonee Falls</t>
  </si>
  <si>
    <t>Mukwonago</t>
  </si>
  <si>
    <t>Nicolet</t>
  </si>
  <si>
    <t>Notre Dame</t>
  </si>
  <si>
    <t>Reedsburg</t>
  </si>
  <si>
    <t>3rd</t>
  </si>
  <si>
    <t>1st</t>
  </si>
  <si>
    <t>2nd</t>
  </si>
  <si>
    <t>1st place team</t>
  </si>
  <si>
    <t>10th Tie</t>
  </si>
  <si>
    <t xml:space="preserve">9th </t>
  </si>
  <si>
    <t xml:space="preserve">4th </t>
  </si>
  <si>
    <t>8th</t>
  </si>
  <si>
    <t>5th</t>
  </si>
  <si>
    <t>6th</t>
  </si>
  <si>
    <t>7th</t>
  </si>
  <si>
    <t>2nd place team</t>
  </si>
  <si>
    <t>Ashley Kulka</t>
  </si>
  <si>
    <t xml:space="preserve">Kendra Swanson </t>
  </si>
  <si>
    <t>Skyler Phillips</t>
  </si>
  <si>
    <t>Wauwatosa East</t>
  </si>
  <si>
    <t>Katie Gastral</t>
  </si>
  <si>
    <t>Maggie Lang</t>
  </si>
  <si>
    <t>Katie Crogan</t>
  </si>
  <si>
    <t>Hannah Schulz</t>
  </si>
  <si>
    <t>Kaitln Schnieder</t>
  </si>
  <si>
    <t>Rachel Kauflin</t>
  </si>
  <si>
    <t>Emily Smits</t>
  </si>
  <si>
    <t>11th Place Team</t>
  </si>
  <si>
    <t>3rd Place Team</t>
  </si>
  <si>
    <t>4th Place Team</t>
  </si>
  <si>
    <t>5th Place Team Tie</t>
  </si>
  <si>
    <t>7th Place Team</t>
  </si>
  <si>
    <t>10th Place Team</t>
  </si>
  <si>
    <t>9th Place Team</t>
  </si>
  <si>
    <t>8th Place Team</t>
  </si>
  <si>
    <t>Kristin Stair</t>
  </si>
  <si>
    <t>Nia Frederich</t>
  </si>
  <si>
    <t>Gabby Kuehl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</si>
</sst>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@Batang"/>
      <family val="1"/>
    </font>
    <font>
      <b/>
      <sz val="16"/>
      <name val="@Batang"/>
      <family val="1"/>
    </font>
    <font>
      <b/>
      <sz val="12"/>
      <name val="@Batang"/>
      <family val="1"/>
    </font>
    <font>
      <b/>
      <sz val="8"/>
      <name val="@Batang"/>
      <family val="1"/>
    </font>
    <font>
      <b/>
      <sz val="8"/>
      <name val="Arial"/>
      <family val="2"/>
    </font>
    <font>
      <sz val="8"/>
      <name val="Arial"/>
      <family val="0"/>
    </font>
    <font>
      <sz val="8"/>
      <name val="@Batang"/>
      <family val="1"/>
    </font>
    <font>
      <sz val="12"/>
      <name val="@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 locked="0"/>
    </xf>
    <xf numFmtId="0" fontId="8" fillId="3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8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7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14.421875" style="9" customWidth="1"/>
    <col min="2" max="10" width="4.57421875" style="10" customWidth="1"/>
    <col min="11" max="11" width="7.140625" style="12" customWidth="1"/>
    <col min="12" max="20" width="4.57421875" style="10" customWidth="1"/>
    <col min="21" max="21" width="7.140625" style="12" customWidth="1"/>
    <col min="22" max="22" width="7.7109375" style="12" customWidth="1"/>
    <col min="23" max="23" width="5.00390625" style="8" customWidth="1"/>
    <col min="24" max="24" width="9.140625" style="8" customWidth="1"/>
    <col min="25" max="25" width="11.00390625" style="8" bestFit="1" customWidth="1"/>
    <col min="26" max="16384" width="9.140625" style="8" customWidth="1"/>
  </cols>
  <sheetData>
    <row r="1" spans="1:22" ht="11.25">
      <c r="A1" s="6" t="s">
        <v>54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11" t="s">
        <v>0</v>
      </c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11" t="s">
        <v>1</v>
      </c>
      <c r="V1" s="11" t="s">
        <v>2</v>
      </c>
    </row>
    <row r="2" spans="1:24" ht="11.25">
      <c r="A2" s="9" t="s">
        <v>77</v>
      </c>
      <c r="B2" s="10">
        <v>5</v>
      </c>
      <c r="C2" s="10">
        <v>5</v>
      </c>
      <c r="D2" s="10">
        <v>6</v>
      </c>
      <c r="E2" s="10">
        <v>4</v>
      </c>
      <c r="F2" s="10">
        <v>3</v>
      </c>
      <c r="G2" s="10">
        <v>4</v>
      </c>
      <c r="H2" s="10">
        <v>4</v>
      </c>
      <c r="I2" s="10">
        <v>5</v>
      </c>
      <c r="J2" s="10">
        <v>4</v>
      </c>
      <c r="K2" s="12">
        <f>SUM(B2:J2)</f>
        <v>40</v>
      </c>
      <c r="L2" s="10">
        <v>5</v>
      </c>
      <c r="M2" s="10">
        <v>3</v>
      </c>
      <c r="N2" s="10">
        <v>5</v>
      </c>
      <c r="O2" s="10">
        <v>4</v>
      </c>
      <c r="P2" s="10">
        <v>6</v>
      </c>
      <c r="Q2" s="10">
        <v>5</v>
      </c>
      <c r="R2" s="10">
        <v>3</v>
      </c>
      <c r="S2" s="10">
        <v>6</v>
      </c>
      <c r="T2" s="10">
        <v>4</v>
      </c>
      <c r="U2" s="12">
        <f>SUM(L2:T2)</f>
        <v>41</v>
      </c>
      <c r="V2" s="12">
        <f>K2+U2</f>
        <v>81</v>
      </c>
      <c r="X2" s="20" t="s">
        <v>63</v>
      </c>
    </row>
    <row r="3" spans="1:25" ht="11.25">
      <c r="A3" s="9">
        <v>2</v>
      </c>
      <c r="B3" s="10">
        <v>6</v>
      </c>
      <c r="C3" s="10">
        <v>5</v>
      </c>
      <c r="D3" s="10">
        <v>7</v>
      </c>
      <c r="E3" s="10">
        <v>4</v>
      </c>
      <c r="F3" s="10">
        <v>5</v>
      </c>
      <c r="G3" s="10">
        <v>2</v>
      </c>
      <c r="H3" s="10">
        <v>6</v>
      </c>
      <c r="I3" s="10">
        <v>6</v>
      </c>
      <c r="J3" s="10">
        <v>3</v>
      </c>
      <c r="K3" s="12">
        <f aca="true" t="shared" si="0" ref="K3:K64">SUM(B3:J3)</f>
        <v>44</v>
      </c>
      <c r="L3" s="10">
        <v>7</v>
      </c>
      <c r="M3" s="10">
        <v>5</v>
      </c>
      <c r="N3" s="10">
        <v>7</v>
      </c>
      <c r="O3" s="10">
        <v>6</v>
      </c>
      <c r="P3" s="10">
        <v>8</v>
      </c>
      <c r="Q3" s="10">
        <v>6</v>
      </c>
      <c r="R3" s="10">
        <v>3</v>
      </c>
      <c r="S3" s="10">
        <v>8</v>
      </c>
      <c r="T3" s="10">
        <v>4</v>
      </c>
      <c r="U3" s="12">
        <f aca="true" t="shared" si="1" ref="U3:U64">SUM(L3:T3)</f>
        <v>54</v>
      </c>
      <c r="V3" s="12">
        <f>K3+U3</f>
        <v>98</v>
      </c>
      <c r="Y3" s="8" t="s">
        <v>87</v>
      </c>
    </row>
    <row r="4" spans="1:23" ht="11.25">
      <c r="A4" s="9">
        <v>3</v>
      </c>
      <c r="B4" s="10">
        <v>9</v>
      </c>
      <c r="C4" s="10">
        <v>8</v>
      </c>
      <c r="D4" s="10">
        <v>6</v>
      </c>
      <c r="E4" s="10">
        <v>4</v>
      </c>
      <c r="F4" s="10">
        <v>5</v>
      </c>
      <c r="G4" s="10">
        <v>6</v>
      </c>
      <c r="H4" s="10">
        <v>7</v>
      </c>
      <c r="I4" s="10">
        <v>6</v>
      </c>
      <c r="J4" s="10">
        <v>5</v>
      </c>
      <c r="K4" s="12">
        <f t="shared" si="0"/>
        <v>56</v>
      </c>
      <c r="L4" s="10">
        <v>6</v>
      </c>
      <c r="M4" s="10">
        <v>5</v>
      </c>
      <c r="N4" s="10">
        <v>5</v>
      </c>
      <c r="O4" s="10">
        <v>6</v>
      </c>
      <c r="P4" s="10">
        <v>8</v>
      </c>
      <c r="Q4" s="10">
        <v>4</v>
      </c>
      <c r="R4" s="10">
        <v>3</v>
      </c>
      <c r="S4" s="10">
        <v>7</v>
      </c>
      <c r="T4" s="10">
        <v>5</v>
      </c>
      <c r="U4" s="12">
        <f t="shared" si="1"/>
        <v>49</v>
      </c>
      <c r="V4" s="12">
        <f aca="true" t="shared" si="2" ref="V4:V64">K4+U4</f>
        <v>105</v>
      </c>
      <c r="W4" s="15">
        <f>SUM(V2:V6)-MAX(V2:V6)</f>
        <v>393</v>
      </c>
    </row>
    <row r="5" spans="1:22" ht="11.25">
      <c r="A5" s="9">
        <v>4</v>
      </c>
      <c r="B5" s="10">
        <v>7</v>
      </c>
      <c r="C5" s="10">
        <v>7</v>
      </c>
      <c r="D5" s="10">
        <v>6</v>
      </c>
      <c r="E5" s="10">
        <v>7</v>
      </c>
      <c r="F5" s="10">
        <v>5</v>
      </c>
      <c r="G5" s="10">
        <v>5</v>
      </c>
      <c r="H5" s="10">
        <v>5</v>
      </c>
      <c r="I5" s="10">
        <v>7</v>
      </c>
      <c r="J5" s="10">
        <v>4</v>
      </c>
      <c r="K5" s="12">
        <f t="shared" si="0"/>
        <v>53</v>
      </c>
      <c r="L5" s="10">
        <v>6</v>
      </c>
      <c r="M5" s="10">
        <v>3</v>
      </c>
      <c r="N5" s="10">
        <v>6</v>
      </c>
      <c r="O5" s="10">
        <v>8</v>
      </c>
      <c r="P5" s="10">
        <v>7</v>
      </c>
      <c r="Q5" s="10">
        <v>5</v>
      </c>
      <c r="R5" s="10">
        <v>6</v>
      </c>
      <c r="S5" s="10">
        <v>8</v>
      </c>
      <c r="T5" s="10">
        <v>7</v>
      </c>
      <c r="U5" s="12">
        <f t="shared" si="1"/>
        <v>56</v>
      </c>
      <c r="V5" s="12">
        <f t="shared" si="2"/>
        <v>109</v>
      </c>
    </row>
    <row r="6" spans="1:22" ht="11.25">
      <c r="A6" s="9">
        <v>5</v>
      </c>
      <c r="B6" s="10">
        <v>9</v>
      </c>
      <c r="C6" s="10">
        <v>7</v>
      </c>
      <c r="D6" s="10">
        <v>7</v>
      </c>
      <c r="E6" s="10">
        <v>8</v>
      </c>
      <c r="F6" s="10">
        <v>5</v>
      </c>
      <c r="G6" s="10">
        <v>5</v>
      </c>
      <c r="H6" s="10">
        <v>5</v>
      </c>
      <c r="I6" s="10">
        <v>7</v>
      </c>
      <c r="J6" s="10">
        <v>10</v>
      </c>
      <c r="K6" s="12">
        <f t="shared" si="0"/>
        <v>63</v>
      </c>
      <c r="L6" s="10">
        <v>6</v>
      </c>
      <c r="M6" s="10">
        <v>5</v>
      </c>
      <c r="N6" s="10">
        <v>6</v>
      </c>
      <c r="O6" s="10">
        <v>6</v>
      </c>
      <c r="P6" s="10">
        <v>8</v>
      </c>
      <c r="Q6" s="10">
        <v>6</v>
      </c>
      <c r="R6" s="10">
        <v>4</v>
      </c>
      <c r="S6" s="10">
        <v>7</v>
      </c>
      <c r="T6" s="10">
        <v>5</v>
      </c>
      <c r="U6" s="12">
        <f t="shared" si="1"/>
        <v>53</v>
      </c>
      <c r="V6" s="12">
        <f t="shared" si="2"/>
        <v>116</v>
      </c>
    </row>
    <row r="7" spans="1:22" ht="11.25">
      <c r="A7" s="14" t="s">
        <v>3</v>
      </c>
      <c r="K7" s="13">
        <f>SUM(K2:K6)</f>
        <v>256</v>
      </c>
      <c r="U7" s="13">
        <f>SUM(U2:U6)</f>
        <v>253</v>
      </c>
      <c r="V7" s="13">
        <f>SUM(K7,U7)</f>
        <v>509</v>
      </c>
    </row>
    <row r="9" spans="1:17" ht="11.25">
      <c r="A9" s="6" t="s">
        <v>55</v>
      </c>
      <c r="Q9" s="7"/>
    </row>
    <row r="10" spans="1:24" ht="11.25">
      <c r="A10" s="9" t="s">
        <v>75</v>
      </c>
      <c r="B10" s="10">
        <v>5</v>
      </c>
      <c r="C10" s="10">
        <v>4</v>
      </c>
      <c r="D10" s="10">
        <v>5</v>
      </c>
      <c r="E10" s="10">
        <v>4</v>
      </c>
      <c r="F10" s="10">
        <v>3</v>
      </c>
      <c r="G10" s="10">
        <v>4</v>
      </c>
      <c r="H10" s="10">
        <v>3</v>
      </c>
      <c r="I10" s="10">
        <v>5</v>
      </c>
      <c r="J10" s="10">
        <v>4</v>
      </c>
      <c r="K10" s="12">
        <f>SUM(B10:J10)</f>
        <v>37</v>
      </c>
      <c r="L10" s="10">
        <v>5</v>
      </c>
      <c r="M10" s="10">
        <v>3</v>
      </c>
      <c r="N10" s="10">
        <v>4</v>
      </c>
      <c r="O10" s="10">
        <v>5</v>
      </c>
      <c r="P10" s="10">
        <v>6</v>
      </c>
      <c r="Q10" s="10">
        <v>3</v>
      </c>
      <c r="R10" s="10">
        <v>2</v>
      </c>
      <c r="S10" s="10">
        <v>4</v>
      </c>
      <c r="T10" s="10">
        <v>4</v>
      </c>
      <c r="U10" s="12">
        <f t="shared" si="1"/>
        <v>36</v>
      </c>
      <c r="V10" s="12">
        <f t="shared" si="2"/>
        <v>73</v>
      </c>
      <c r="X10" s="20" t="s">
        <v>64</v>
      </c>
    </row>
    <row r="11" spans="1:24" ht="11.25">
      <c r="A11" s="9" t="s">
        <v>76</v>
      </c>
      <c r="B11" s="10">
        <v>5</v>
      </c>
      <c r="C11" s="10">
        <v>9</v>
      </c>
      <c r="D11" s="10">
        <v>3</v>
      </c>
      <c r="E11" s="10">
        <v>3</v>
      </c>
      <c r="F11" s="10">
        <v>4</v>
      </c>
      <c r="G11" s="10">
        <v>2</v>
      </c>
      <c r="H11" s="10">
        <v>5</v>
      </c>
      <c r="I11" s="10">
        <v>4</v>
      </c>
      <c r="J11" s="10">
        <v>2</v>
      </c>
      <c r="K11" s="12">
        <f t="shared" si="0"/>
        <v>37</v>
      </c>
      <c r="L11" s="10">
        <v>4</v>
      </c>
      <c r="M11" s="10">
        <v>4</v>
      </c>
      <c r="N11" s="10">
        <v>5</v>
      </c>
      <c r="O11" s="10">
        <v>4</v>
      </c>
      <c r="P11" s="10">
        <v>5</v>
      </c>
      <c r="Q11" s="10">
        <v>6</v>
      </c>
      <c r="R11" s="10">
        <v>3</v>
      </c>
      <c r="S11" s="10">
        <v>5</v>
      </c>
      <c r="T11" s="10">
        <v>4</v>
      </c>
      <c r="U11" s="12">
        <f t="shared" si="1"/>
        <v>40</v>
      </c>
      <c r="V11" s="12">
        <f t="shared" si="2"/>
        <v>77</v>
      </c>
      <c r="X11" s="20" t="s">
        <v>65</v>
      </c>
    </row>
    <row r="12" spans="1:25" ht="11.25">
      <c r="A12" s="9">
        <v>3</v>
      </c>
      <c r="B12" s="10">
        <v>9</v>
      </c>
      <c r="C12" s="10">
        <v>9</v>
      </c>
      <c r="D12" s="10">
        <v>7</v>
      </c>
      <c r="E12" s="10">
        <v>7</v>
      </c>
      <c r="F12" s="10">
        <v>6</v>
      </c>
      <c r="G12" s="10">
        <v>6</v>
      </c>
      <c r="H12" s="10">
        <v>7</v>
      </c>
      <c r="I12" s="10">
        <v>6</v>
      </c>
      <c r="J12" s="10">
        <v>4</v>
      </c>
      <c r="K12" s="12">
        <f t="shared" si="0"/>
        <v>61</v>
      </c>
      <c r="L12" s="10">
        <v>7</v>
      </c>
      <c r="M12" s="10">
        <v>5</v>
      </c>
      <c r="N12" s="10">
        <v>6</v>
      </c>
      <c r="O12" s="10">
        <v>8</v>
      </c>
      <c r="P12" s="10">
        <v>10</v>
      </c>
      <c r="Q12" s="10">
        <v>4</v>
      </c>
      <c r="R12" s="10">
        <v>5</v>
      </c>
      <c r="S12" s="10">
        <v>9</v>
      </c>
      <c r="T12" s="10">
        <v>7</v>
      </c>
      <c r="U12" s="12">
        <f t="shared" si="1"/>
        <v>61</v>
      </c>
      <c r="V12" s="12">
        <f t="shared" si="2"/>
        <v>122</v>
      </c>
      <c r="W12" s="15">
        <f>SUM(V10:V14)-MAX(V10:V14)</f>
        <v>364</v>
      </c>
      <c r="Y12" s="20" t="s">
        <v>66</v>
      </c>
    </row>
    <row r="13" spans="1:22" ht="11.25">
      <c r="A13" s="9">
        <v>4</v>
      </c>
      <c r="B13" s="10">
        <v>6</v>
      </c>
      <c r="C13" s="10">
        <v>7</v>
      </c>
      <c r="D13" s="10">
        <v>6</v>
      </c>
      <c r="E13" s="10">
        <v>6</v>
      </c>
      <c r="F13" s="10">
        <v>3</v>
      </c>
      <c r="G13" s="10">
        <v>6</v>
      </c>
      <c r="H13" s="10">
        <v>6</v>
      </c>
      <c r="I13" s="10">
        <v>6</v>
      </c>
      <c r="J13" s="10">
        <v>5</v>
      </c>
      <c r="K13" s="12">
        <f t="shared" si="0"/>
        <v>51</v>
      </c>
      <c r="L13" s="10">
        <v>7</v>
      </c>
      <c r="M13" s="10">
        <v>4</v>
      </c>
      <c r="N13" s="10">
        <v>6</v>
      </c>
      <c r="O13" s="10">
        <v>6</v>
      </c>
      <c r="P13" s="10">
        <v>8</v>
      </c>
      <c r="Q13" s="10">
        <v>6</v>
      </c>
      <c r="R13" s="10">
        <v>4</v>
      </c>
      <c r="S13" s="10">
        <v>9</v>
      </c>
      <c r="T13" s="10">
        <v>7</v>
      </c>
      <c r="U13" s="12">
        <f t="shared" si="1"/>
        <v>57</v>
      </c>
      <c r="V13" s="12">
        <f t="shared" si="2"/>
        <v>108</v>
      </c>
    </row>
    <row r="14" spans="1:22" ht="11.25">
      <c r="A14" s="9">
        <v>5</v>
      </c>
      <c r="B14" s="10">
        <v>9</v>
      </c>
      <c r="C14" s="10">
        <v>6</v>
      </c>
      <c r="D14" s="10">
        <v>6</v>
      </c>
      <c r="E14" s="10">
        <v>5</v>
      </c>
      <c r="F14" s="10">
        <v>7</v>
      </c>
      <c r="G14" s="10">
        <v>4</v>
      </c>
      <c r="H14" s="10">
        <v>6</v>
      </c>
      <c r="I14" s="10">
        <v>5</v>
      </c>
      <c r="J14" s="10">
        <v>3</v>
      </c>
      <c r="K14" s="12">
        <f t="shared" si="0"/>
        <v>51</v>
      </c>
      <c r="L14" s="10">
        <v>5</v>
      </c>
      <c r="M14" s="10">
        <v>5</v>
      </c>
      <c r="N14" s="10">
        <v>7</v>
      </c>
      <c r="O14" s="10">
        <v>7</v>
      </c>
      <c r="P14" s="10">
        <v>8</v>
      </c>
      <c r="Q14" s="10">
        <v>5</v>
      </c>
      <c r="R14" s="10">
        <v>4</v>
      </c>
      <c r="S14" s="10">
        <v>8</v>
      </c>
      <c r="T14" s="10">
        <v>6</v>
      </c>
      <c r="U14" s="12">
        <f t="shared" si="1"/>
        <v>55</v>
      </c>
      <c r="V14" s="12">
        <f t="shared" si="2"/>
        <v>106</v>
      </c>
    </row>
    <row r="15" spans="1:22" ht="11.25">
      <c r="A15" s="14" t="s">
        <v>3</v>
      </c>
      <c r="K15" s="13">
        <f>SUM(K9:K14)</f>
        <v>237</v>
      </c>
      <c r="U15" s="13">
        <f>SUM(U10:U14)</f>
        <v>249</v>
      </c>
      <c r="V15" s="13">
        <f>SUM(K15,U15)</f>
        <v>486</v>
      </c>
    </row>
    <row r="17" ht="11.25">
      <c r="A17" s="6" t="s">
        <v>56</v>
      </c>
    </row>
    <row r="18" spans="1:24" ht="11.25">
      <c r="A18" s="9" t="s">
        <v>83</v>
      </c>
      <c r="B18" s="10">
        <v>6</v>
      </c>
      <c r="C18" s="10">
        <v>5</v>
      </c>
      <c r="D18" s="10">
        <v>5</v>
      </c>
      <c r="E18" s="10">
        <v>5</v>
      </c>
      <c r="F18" s="10">
        <v>4</v>
      </c>
      <c r="G18" s="10">
        <v>3</v>
      </c>
      <c r="H18" s="10">
        <v>5</v>
      </c>
      <c r="I18" s="10">
        <v>5</v>
      </c>
      <c r="J18" s="10">
        <v>3</v>
      </c>
      <c r="K18" s="12">
        <f t="shared" si="0"/>
        <v>41</v>
      </c>
      <c r="L18" s="10">
        <v>5</v>
      </c>
      <c r="M18" s="10">
        <v>4</v>
      </c>
      <c r="N18" s="10">
        <v>5</v>
      </c>
      <c r="O18" s="10">
        <v>7</v>
      </c>
      <c r="P18" s="10">
        <v>7</v>
      </c>
      <c r="Q18" s="10">
        <v>4</v>
      </c>
      <c r="R18" s="10">
        <v>3</v>
      </c>
      <c r="S18" s="10">
        <v>6</v>
      </c>
      <c r="T18" s="10">
        <v>4</v>
      </c>
      <c r="U18" s="12">
        <f t="shared" si="1"/>
        <v>45</v>
      </c>
      <c r="V18" s="12">
        <f t="shared" si="2"/>
        <v>86</v>
      </c>
      <c r="X18" s="20" t="s">
        <v>72</v>
      </c>
    </row>
    <row r="19" spans="1:22" ht="11.25">
      <c r="A19" s="9">
        <v>2</v>
      </c>
      <c r="B19" s="10">
        <v>6</v>
      </c>
      <c r="C19" s="10">
        <v>9</v>
      </c>
      <c r="D19" s="10">
        <v>6</v>
      </c>
      <c r="E19" s="10">
        <v>7</v>
      </c>
      <c r="F19" s="10">
        <v>4</v>
      </c>
      <c r="G19" s="10">
        <v>6</v>
      </c>
      <c r="H19" s="10">
        <v>6</v>
      </c>
      <c r="I19" s="10">
        <v>7</v>
      </c>
      <c r="J19" s="10">
        <v>3</v>
      </c>
      <c r="K19" s="12">
        <f t="shared" si="0"/>
        <v>54</v>
      </c>
      <c r="L19" s="10">
        <v>7</v>
      </c>
      <c r="M19" s="10">
        <v>6</v>
      </c>
      <c r="N19" s="10">
        <v>8</v>
      </c>
      <c r="O19" s="10">
        <v>6</v>
      </c>
      <c r="P19" s="10">
        <v>7</v>
      </c>
      <c r="Q19" s="10">
        <v>7</v>
      </c>
      <c r="R19" s="10">
        <v>3</v>
      </c>
      <c r="S19" s="10">
        <v>7</v>
      </c>
      <c r="T19" s="10">
        <v>6</v>
      </c>
      <c r="U19" s="12">
        <f t="shared" si="1"/>
        <v>57</v>
      </c>
      <c r="V19" s="12">
        <f t="shared" si="2"/>
        <v>111</v>
      </c>
    </row>
    <row r="20" spans="1:25" ht="11.25">
      <c r="A20" s="9">
        <v>3</v>
      </c>
      <c r="B20" s="10">
        <v>10</v>
      </c>
      <c r="C20" s="10">
        <v>14</v>
      </c>
      <c r="D20" s="10">
        <v>7</v>
      </c>
      <c r="E20" s="10">
        <v>6</v>
      </c>
      <c r="F20" s="10">
        <v>5</v>
      </c>
      <c r="G20" s="10">
        <v>6</v>
      </c>
      <c r="H20" s="10">
        <v>8</v>
      </c>
      <c r="I20" s="10">
        <v>10</v>
      </c>
      <c r="J20" s="10">
        <v>5</v>
      </c>
      <c r="K20" s="12">
        <f t="shared" si="0"/>
        <v>71</v>
      </c>
      <c r="L20" s="10">
        <v>5</v>
      </c>
      <c r="M20" s="10">
        <v>4</v>
      </c>
      <c r="N20" s="10">
        <v>7</v>
      </c>
      <c r="O20" s="10">
        <v>10</v>
      </c>
      <c r="P20" s="10">
        <v>10</v>
      </c>
      <c r="Q20" s="10">
        <v>6</v>
      </c>
      <c r="R20" s="10">
        <v>4</v>
      </c>
      <c r="S20" s="10">
        <v>10</v>
      </c>
      <c r="T20" s="10">
        <v>7</v>
      </c>
      <c r="U20" s="12">
        <f t="shared" si="1"/>
        <v>63</v>
      </c>
      <c r="V20" s="12">
        <f t="shared" si="2"/>
        <v>134</v>
      </c>
      <c r="W20" s="15">
        <f>SUM(V18:V22)-MAX(V18:V22)</f>
        <v>444</v>
      </c>
      <c r="Y20" s="8" t="s">
        <v>92</v>
      </c>
    </row>
    <row r="21" spans="1:22" ht="11.25">
      <c r="A21" s="9">
        <v>4</v>
      </c>
      <c r="B21" s="10">
        <v>8</v>
      </c>
      <c r="C21" s="10">
        <v>9</v>
      </c>
      <c r="D21" s="10">
        <v>8</v>
      </c>
      <c r="E21" s="10">
        <v>6</v>
      </c>
      <c r="F21" s="10">
        <v>5</v>
      </c>
      <c r="G21" s="10">
        <v>5</v>
      </c>
      <c r="H21" s="10">
        <v>6</v>
      </c>
      <c r="I21" s="10">
        <v>6</v>
      </c>
      <c r="J21" s="10">
        <v>4</v>
      </c>
      <c r="K21" s="12">
        <f t="shared" si="0"/>
        <v>57</v>
      </c>
      <c r="L21" s="10">
        <v>7</v>
      </c>
      <c r="M21" s="10">
        <v>5</v>
      </c>
      <c r="N21" s="10">
        <v>5</v>
      </c>
      <c r="O21" s="10">
        <v>6</v>
      </c>
      <c r="P21" s="10">
        <v>10</v>
      </c>
      <c r="Q21" s="10">
        <v>6</v>
      </c>
      <c r="R21" s="10">
        <v>5</v>
      </c>
      <c r="S21" s="10">
        <v>9</v>
      </c>
      <c r="T21" s="10">
        <v>8</v>
      </c>
      <c r="U21" s="12">
        <f t="shared" si="1"/>
        <v>61</v>
      </c>
      <c r="V21" s="12">
        <f t="shared" si="2"/>
        <v>118</v>
      </c>
    </row>
    <row r="22" spans="1:22" ht="11.25">
      <c r="A22" s="9">
        <v>5</v>
      </c>
      <c r="B22" s="10">
        <v>6</v>
      </c>
      <c r="C22" s="10">
        <v>9</v>
      </c>
      <c r="D22" s="10">
        <v>7</v>
      </c>
      <c r="E22" s="10">
        <v>9</v>
      </c>
      <c r="F22" s="10">
        <v>8</v>
      </c>
      <c r="G22" s="10">
        <v>5</v>
      </c>
      <c r="H22" s="10">
        <v>6</v>
      </c>
      <c r="I22" s="10">
        <v>8</v>
      </c>
      <c r="J22" s="10">
        <v>8</v>
      </c>
      <c r="K22" s="12">
        <f t="shared" si="0"/>
        <v>66</v>
      </c>
      <c r="L22" s="10">
        <v>6</v>
      </c>
      <c r="M22" s="10">
        <v>6</v>
      </c>
      <c r="N22" s="10">
        <v>6</v>
      </c>
      <c r="O22" s="10">
        <v>7</v>
      </c>
      <c r="P22" s="10">
        <v>11</v>
      </c>
      <c r="Q22" s="10">
        <v>7</v>
      </c>
      <c r="R22" s="10">
        <v>5</v>
      </c>
      <c r="S22" s="10">
        <v>9</v>
      </c>
      <c r="T22" s="10">
        <v>6</v>
      </c>
      <c r="U22" s="12">
        <f t="shared" si="1"/>
        <v>63</v>
      </c>
      <c r="V22" s="12">
        <f t="shared" si="2"/>
        <v>129</v>
      </c>
    </row>
    <row r="23" spans="1:22" ht="11.25">
      <c r="A23" s="14" t="s">
        <v>3</v>
      </c>
      <c r="K23" s="13">
        <f>SUM(K17:K22)</f>
        <v>289</v>
      </c>
      <c r="U23" s="13">
        <f>SUM(U18:U22)</f>
        <v>289</v>
      </c>
      <c r="V23" s="13">
        <f>SUM(K23,U23)</f>
        <v>578</v>
      </c>
    </row>
    <row r="25" ht="11.25">
      <c r="A25" s="6" t="s">
        <v>57</v>
      </c>
    </row>
    <row r="26" spans="1:22" ht="11.25">
      <c r="A26" s="9">
        <v>1</v>
      </c>
      <c r="B26" s="10">
        <v>10</v>
      </c>
      <c r="C26" s="10">
        <v>5</v>
      </c>
      <c r="D26" s="10">
        <v>8</v>
      </c>
      <c r="E26" s="10">
        <v>6</v>
      </c>
      <c r="F26" s="10">
        <v>4</v>
      </c>
      <c r="G26" s="10">
        <v>6</v>
      </c>
      <c r="H26" s="10">
        <v>6</v>
      </c>
      <c r="I26" s="10">
        <v>6</v>
      </c>
      <c r="J26" s="10">
        <v>4</v>
      </c>
      <c r="K26" s="12">
        <f t="shared" si="0"/>
        <v>55</v>
      </c>
      <c r="L26" s="10">
        <v>4</v>
      </c>
      <c r="M26" s="10">
        <v>4</v>
      </c>
      <c r="N26" s="10">
        <v>7</v>
      </c>
      <c r="O26" s="10">
        <v>6</v>
      </c>
      <c r="P26" s="10">
        <v>6</v>
      </c>
      <c r="Q26" s="10">
        <v>8</v>
      </c>
      <c r="R26" s="10">
        <v>7</v>
      </c>
      <c r="S26" s="10">
        <v>7</v>
      </c>
      <c r="T26" s="10">
        <v>6</v>
      </c>
      <c r="U26" s="12">
        <f t="shared" si="1"/>
        <v>55</v>
      </c>
      <c r="V26" s="12">
        <f t="shared" si="2"/>
        <v>110</v>
      </c>
    </row>
    <row r="27" spans="1:22" ht="11.25">
      <c r="A27" s="9">
        <v>2</v>
      </c>
      <c r="B27" s="10">
        <v>7</v>
      </c>
      <c r="C27" s="10">
        <v>9</v>
      </c>
      <c r="D27" s="10">
        <v>8</v>
      </c>
      <c r="E27" s="10">
        <v>7</v>
      </c>
      <c r="F27" s="10">
        <v>4</v>
      </c>
      <c r="G27" s="10">
        <v>6</v>
      </c>
      <c r="H27" s="10">
        <v>7</v>
      </c>
      <c r="I27" s="10">
        <v>9</v>
      </c>
      <c r="J27" s="10">
        <v>5</v>
      </c>
      <c r="K27" s="12">
        <f t="shared" si="0"/>
        <v>62</v>
      </c>
      <c r="L27" s="10">
        <v>7</v>
      </c>
      <c r="M27" s="10">
        <v>5</v>
      </c>
      <c r="N27" s="10">
        <v>8</v>
      </c>
      <c r="O27" s="10">
        <v>8</v>
      </c>
      <c r="P27" s="10">
        <v>10</v>
      </c>
      <c r="Q27" s="10">
        <v>7</v>
      </c>
      <c r="R27" s="10">
        <v>4</v>
      </c>
      <c r="S27" s="10">
        <v>8</v>
      </c>
      <c r="T27" s="10">
        <v>7</v>
      </c>
      <c r="U27" s="12">
        <f t="shared" si="1"/>
        <v>64</v>
      </c>
      <c r="V27" s="12">
        <f t="shared" si="2"/>
        <v>126</v>
      </c>
    </row>
    <row r="28" spans="1:25" ht="11.25">
      <c r="A28" s="9">
        <v>3</v>
      </c>
      <c r="B28" s="10">
        <v>10</v>
      </c>
      <c r="C28" s="10">
        <v>6</v>
      </c>
      <c r="D28" s="10">
        <v>6</v>
      </c>
      <c r="E28" s="10">
        <v>9</v>
      </c>
      <c r="F28" s="10">
        <v>6</v>
      </c>
      <c r="G28" s="10">
        <v>6</v>
      </c>
      <c r="H28" s="10">
        <v>8</v>
      </c>
      <c r="I28" s="10">
        <v>7</v>
      </c>
      <c r="J28" s="10">
        <v>7</v>
      </c>
      <c r="K28" s="12">
        <f t="shared" si="0"/>
        <v>65</v>
      </c>
      <c r="L28" s="10">
        <v>7</v>
      </c>
      <c r="M28" s="10">
        <v>5</v>
      </c>
      <c r="N28" s="10">
        <v>7</v>
      </c>
      <c r="O28" s="10">
        <v>11</v>
      </c>
      <c r="P28" s="10">
        <v>8</v>
      </c>
      <c r="Q28" s="10">
        <v>6</v>
      </c>
      <c r="R28" s="10">
        <v>4</v>
      </c>
      <c r="S28" s="10">
        <v>8</v>
      </c>
      <c r="T28" s="10">
        <v>5</v>
      </c>
      <c r="U28" s="12">
        <f t="shared" si="1"/>
        <v>61</v>
      </c>
      <c r="V28" s="12">
        <f t="shared" si="2"/>
        <v>126</v>
      </c>
      <c r="W28" s="15">
        <f>SUM(V26:V30)-MAX(V26:V30)</f>
        <v>470</v>
      </c>
      <c r="Y28" s="8" t="s">
        <v>86</v>
      </c>
    </row>
    <row r="29" spans="1:22" ht="11.25">
      <c r="A29" s="9">
        <v>4</v>
      </c>
      <c r="B29" s="10">
        <v>8</v>
      </c>
      <c r="C29" s="10">
        <v>8</v>
      </c>
      <c r="D29" s="10">
        <v>7</v>
      </c>
      <c r="E29" s="10">
        <v>9</v>
      </c>
      <c r="F29" s="10">
        <v>4</v>
      </c>
      <c r="G29" s="10">
        <v>5</v>
      </c>
      <c r="H29" s="10">
        <v>6</v>
      </c>
      <c r="I29" s="10">
        <v>6</v>
      </c>
      <c r="J29" s="10">
        <v>5</v>
      </c>
      <c r="K29" s="12">
        <f t="shared" si="0"/>
        <v>58</v>
      </c>
      <c r="L29" s="10">
        <v>5</v>
      </c>
      <c r="M29" s="10">
        <v>5</v>
      </c>
      <c r="N29" s="10">
        <v>9</v>
      </c>
      <c r="O29" s="10">
        <v>8</v>
      </c>
      <c r="P29" s="10">
        <v>10</v>
      </c>
      <c r="Q29" s="10">
        <v>6</v>
      </c>
      <c r="R29" s="10">
        <v>4</v>
      </c>
      <c r="S29" s="10">
        <v>6</v>
      </c>
      <c r="T29" s="10">
        <v>6</v>
      </c>
      <c r="U29" s="12">
        <f t="shared" si="1"/>
        <v>59</v>
      </c>
      <c r="V29" s="12">
        <f t="shared" si="2"/>
        <v>117</v>
      </c>
    </row>
    <row r="30" spans="1:22" ht="11.25">
      <c r="A30" s="9">
        <v>5</v>
      </c>
      <c r="B30" s="10">
        <v>7</v>
      </c>
      <c r="C30" s="10">
        <v>10</v>
      </c>
      <c r="D30" s="10">
        <v>8</v>
      </c>
      <c r="E30" s="10">
        <v>6</v>
      </c>
      <c r="F30" s="10">
        <v>6</v>
      </c>
      <c r="G30" s="10">
        <v>4</v>
      </c>
      <c r="H30" s="10">
        <v>5</v>
      </c>
      <c r="I30" s="10">
        <v>7</v>
      </c>
      <c r="J30" s="10">
        <v>5</v>
      </c>
      <c r="K30" s="12">
        <f t="shared" si="0"/>
        <v>58</v>
      </c>
      <c r="L30" s="10">
        <v>7</v>
      </c>
      <c r="M30" s="10">
        <v>7</v>
      </c>
      <c r="N30" s="10">
        <v>7</v>
      </c>
      <c r="O30" s="10">
        <v>7</v>
      </c>
      <c r="P30" s="10">
        <v>6</v>
      </c>
      <c r="Q30" s="10">
        <v>6</v>
      </c>
      <c r="R30" s="10">
        <v>5</v>
      </c>
      <c r="S30" s="10">
        <v>9</v>
      </c>
      <c r="T30" s="10">
        <v>5</v>
      </c>
      <c r="U30" s="12">
        <f t="shared" si="1"/>
        <v>59</v>
      </c>
      <c r="V30" s="12">
        <f t="shared" si="2"/>
        <v>117</v>
      </c>
    </row>
    <row r="31" spans="1:22" ht="11.25">
      <c r="A31" s="14" t="s">
        <v>3</v>
      </c>
      <c r="K31" s="13">
        <f>SUM(K25:K30)</f>
        <v>298</v>
      </c>
      <c r="U31" s="13">
        <f>SUM(U26:U30)</f>
        <v>298</v>
      </c>
      <c r="V31" s="13">
        <f>SUM(K31,U31)</f>
        <v>596</v>
      </c>
    </row>
    <row r="33" ht="11.25">
      <c r="A33" s="6" t="s">
        <v>58</v>
      </c>
    </row>
    <row r="34" spans="1:22" ht="11.25">
      <c r="A34" s="9">
        <v>1</v>
      </c>
      <c r="B34" s="10">
        <v>8</v>
      </c>
      <c r="C34" s="10">
        <v>5</v>
      </c>
      <c r="D34" s="10">
        <v>5</v>
      </c>
      <c r="E34" s="10">
        <v>7</v>
      </c>
      <c r="F34" s="10">
        <v>2</v>
      </c>
      <c r="G34" s="10">
        <v>5</v>
      </c>
      <c r="H34" s="10">
        <v>5</v>
      </c>
      <c r="I34" s="10">
        <v>7</v>
      </c>
      <c r="J34" s="10">
        <v>4</v>
      </c>
      <c r="K34" s="12">
        <f t="shared" si="0"/>
        <v>48</v>
      </c>
      <c r="L34" s="10">
        <v>8</v>
      </c>
      <c r="M34" s="10">
        <v>4</v>
      </c>
      <c r="N34" s="10">
        <v>6</v>
      </c>
      <c r="O34" s="10">
        <v>6</v>
      </c>
      <c r="P34" s="10">
        <v>9</v>
      </c>
      <c r="Q34" s="10">
        <v>5</v>
      </c>
      <c r="R34" s="10">
        <v>3</v>
      </c>
      <c r="S34" s="10">
        <v>7</v>
      </c>
      <c r="T34" s="10">
        <v>7</v>
      </c>
      <c r="U34" s="12">
        <f t="shared" si="1"/>
        <v>55</v>
      </c>
      <c r="V34" s="12">
        <f t="shared" si="2"/>
        <v>103</v>
      </c>
    </row>
    <row r="35" spans="1:22" ht="11.25">
      <c r="A35" s="9">
        <v>2</v>
      </c>
      <c r="B35" s="10">
        <v>9</v>
      </c>
      <c r="C35" s="10">
        <v>4</v>
      </c>
      <c r="D35" s="10">
        <v>5</v>
      </c>
      <c r="E35" s="10">
        <v>6</v>
      </c>
      <c r="F35" s="10">
        <v>3</v>
      </c>
      <c r="G35" s="10">
        <v>5</v>
      </c>
      <c r="H35" s="10">
        <v>5</v>
      </c>
      <c r="I35" s="10">
        <v>6</v>
      </c>
      <c r="J35" s="10">
        <v>3</v>
      </c>
      <c r="K35" s="12">
        <f t="shared" si="0"/>
        <v>46</v>
      </c>
      <c r="L35" s="10">
        <v>6</v>
      </c>
      <c r="M35" s="10">
        <v>4</v>
      </c>
      <c r="N35" s="10">
        <v>5</v>
      </c>
      <c r="O35" s="10">
        <v>5</v>
      </c>
      <c r="P35" s="10">
        <v>7</v>
      </c>
      <c r="Q35" s="10">
        <v>6</v>
      </c>
      <c r="R35" s="10">
        <v>6</v>
      </c>
      <c r="S35" s="10">
        <v>7</v>
      </c>
      <c r="T35" s="10">
        <v>7</v>
      </c>
      <c r="U35" s="12">
        <f t="shared" si="1"/>
        <v>53</v>
      </c>
      <c r="V35" s="12">
        <f t="shared" si="2"/>
        <v>99</v>
      </c>
    </row>
    <row r="36" spans="1:25" ht="11.25">
      <c r="A36" s="9">
        <v>3</v>
      </c>
      <c r="B36" s="10">
        <v>7</v>
      </c>
      <c r="C36" s="10">
        <v>7</v>
      </c>
      <c r="D36" s="10">
        <v>6</v>
      </c>
      <c r="E36" s="10">
        <v>6</v>
      </c>
      <c r="F36" s="10">
        <v>4</v>
      </c>
      <c r="G36" s="10">
        <v>5</v>
      </c>
      <c r="H36" s="10">
        <v>5</v>
      </c>
      <c r="I36" s="10">
        <v>7</v>
      </c>
      <c r="J36" s="10">
        <v>9</v>
      </c>
      <c r="K36" s="12">
        <f t="shared" si="0"/>
        <v>56</v>
      </c>
      <c r="L36" s="10">
        <v>7</v>
      </c>
      <c r="M36" s="10">
        <v>4</v>
      </c>
      <c r="N36" s="10">
        <v>5</v>
      </c>
      <c r="O36" s="10">
        <v>7</v>
      </c>
      <c r="P36" s="10">
        <v>9</v>
      </c>
      <c r="Q36" s="10">
        <v>5</v>
      </c>
      <c r="R36" s="10">
        <v>4</v>
      </c>
      <c r="S36" s="10">
        <v>6</v>
      </c>
      <c r="T36" s="10">
        <v>5</v>
      </c>
      <c r="U36" s="12">
        <f t="shared" si="1"/>
        <v>52</v>
      </c>
      <c r="V36" s="12">
        <f t="shared" si="2"/>
        <v>108</v>
      </c>
      <c r="W36" s="15">
        <f>SUM(V34:V38)-MAX(V34:V38)</f>
        <v>415</v>
      </c>
      <c r="Y36" s="8" t="s">
        <v>93</v>
      </c>
    </row>
    <row r="37" spans="1:22" ht="11.25">
      <c r="A37" s="9">
        <v>4</v>
      </c>
      <c r="B37" s="10">
        <v>7</v>
      </c>
      <c r="C37" s="10">
        <v>10</v>
      </c>
      <c r="D37" s="10">
        <v>7</v>
      </c>
      <c r="E37" s="10">
        <v>8</v>
      </c>
      <c r="F37" s="10">
        <v>5</v>
      </c>
      <c r="G37" s="10">
        <v>5</v>
      </c>
      <c r="H37" s="10">
        <v>5</v>
      </c>
      <c r="I37" s="10">
        <v>7</v>
      </c>
      <c r="J37" s="10">
        <v>5</v>
      </c>
      <c r="K37" s="12">
        <f t="shared" si="0"/>
        <v>59</v>
      </c>
      <c r="L37" s="10">
        <v>8</v>
      </c>
      <c r="M37" s="10">
        <v>5</v>
      </c>
      <c r="N37" s="10">
        <v>6</v>
      </c>
      <c r="O37" s="10">
        <v>7</v>
      </c>
      <c r="P37" s="10">
        <v>9</v>
      </c>
      <c r="Q37" s="10">
        <v>6</v>
      </c>
      <c r="R37" s="10">
        <v>5</v>
      </c>
      <c r="S37" s="10">
        <v>7</v>
      </c>
      <c r="T37" s="10">
        <v>5</v>
      </c>
      <c r="U37" s="12">
        <f t="shared" si="1"/>
        <v>58</v>
      </c>
      <c r="V37" s="12">
        <f t="shared" si="2"/>
        <v>117</v>
      </c>
    </row>
    <row r="38" spans="1:22" ht="11.25">
      <c r="A38" s="9">
        <v>5</v>
      </c>
      <c r="B38" s="10">
        <v>6</v>
      </c>
      <c r="C38" s="10">
        <v>7</v>
      </c>
      <c r="D38" s="10">
        <v>6</v>
      </c>
      <c r="E38" s="10">
        <v>6</v>
      </c>
      <c r="F38" s="10">
        <v>4</v>
      </c>
      <c r="G38" s="10">
        <v>4</v>
      </c>
      <c r="H38" s="10">
        <v>7</v>
      </c>
      <c r="I38" s="10">
        <v>7</v>
      </c>
      <c r="J38" s="10">
        <v>5</v>
      </c>
      <c r="K38" s="12">
        <f>SUM(B38:J38)</f>
        <v>52</v>
      </c>
      <c r="L38" s="10">
        <v>6</v>
      </c>
      <c r="M38" s="10">
        <v>3</v>
      </c>
      <c r="N38" s="10">
        <v>7</v>
      </c>
      <c r="O38" s="10">
        <v>7</v>
      </c>
      <c r="P38" s="10">
        <v>8</v>
      </c>
      <c r="Q38" s="10">
        <v>6</v>
      </c>
      <c r="R38" s="10">
        <v>4</v>
      </c>
      <c r="S38" s="10">
        <v>6</v>
      </c>
      <c r="T38" s="10">
        <v>6</v>
      </c>
      <c r="U38" s="12">
        <f t="shared" si="1"/>
        <v>53</v>
      </c>
      <c r="V38" s="12">
        <f t="shared" si="2"/>
        <v>105</v>
      </c>
    </row>
    <row r="39" spans="1:22" ht="11.25">
      <c r="A39" s="14" t="s">
        <v>3</v>
      </c>
      <c r="K39" s="13">
        <f>SUM(K33:K38)</f>
        <v>261</v>
      </c>
      <c r="U39" s="13">
        <f>SUM(U34:U38)</f>
        <v>271</v>
      </c>
      <c r="V39" s="13">
        <f>SUM(K39,U39)</f>
        <v>532</v>
      </c>
    </row>
    <row r="40" spans="1:22" ht="11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/>
      <c r="R40" s="18"/>
      <c r="S40" s="18"/>
      <c r="T40" s="18"/>
      <c r="U40" s="19"/>
      <c r="V40" s="19"/>
    </row>
    <row r="41" spans="1:22" ht="11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19"/>
    </row>
    <row r="43" ht="11.25">
      <c r="A43" s="6" t="s">
        <v>59</v>
      </c>
    </row>
    <row r="44" spans="1:24" ht="11.25">
      <c r="A44" s="9" t="s">
        <v>82</v>
      </c>
      <c r="B44" s="10">
        <v>5</v>
      </c>
      <c r="C44" s="10">
        <v>6</v>
      </c>
      <c r="D44" s="10">
        <v>5</v>
      </c>
      <c r="E44" s="10">
        <v>5</v>
      </c>
      <c r="F44" s="10">
        <v>4</v>
      </c>
      <c r="G44" s="10">
        <v>4</v>
      </c>
      <c r="H44" s="10">
        <v>4</v>
      </c>
      <c r="I44" s="10">
        <v>6</v>
      </c>
      <c r="J44" s="10">
        <v>4</v>
      </c>
      <c r="K44" s="12">
        <f t="shared" si="0"/>
        <v>43</v>
      </c>
      <c r="L44" s="10">
        <v>4</v>
      </c>
      <c r="M44" s="10">
        <v>2</v>
      </c>
      <c r="N44" s="10">
        <v>5</v>
      </c>
      <c r="O44" s="10">
        <v>6</v>
      </c>
      <c r="P44" s="10">
        <v>5</v>
      </c>
      <c r="Q44" s="10">
        <v>5</v>
      </c>
      <c r="R44" s="10">
        <v>3</v>
      </c>
      <c r="S44" s="10">
        <v>6</v>
      </c>
      <c r="T44" s="10">
        <v>5</v>
      </c>
      <c r="U44" s="12">
        <f t="shared" si="1"/>
        <v>41</v>
      </c>
      <c r="V44" s="12">
        <f t="shared" si="2"/>
        <v>84</v>
      </c>
      <c r="X44" s="20" t="s">
        <v>71</v>
      </c>
    </row>
    <row r="45" spans="1:22" ht="11.25">
      <c r="A45" s="9">
        <v>2</v>
      </c>
      <c r="B45" s="10">
        <v>7</v>
      </c>
      <c r="C45" s="10">
        <v>5</v>
      </c>
      <c r="D45" s="10">
        <v>6</v>
      </c>
      <c r="E45" s="10">
        <v>6</v>
      </c>
      <c r="F45" s="10">
        <v>3</v>
      </c>
      <c r="G45" s="10">
        <v>4</v>
      </c>
      <c r="H45" s="10">
        <v>6</v>
      </c>
      <c r="I45" s="10">
        <v>5</v>
      </c>
      <c r="J45" s="10">
        <v>3</v>
      </c>
      <c r="K45" s="12">
        <f t="shared" si="0"/>
        <v>45</v>
      </c>
      <c r="L45" s="10">
        <v>4</v>
      </c>
      <c r="M45" s="10">
        <v>3</v>
      </c>
      <c r="N45" s="10">
        <v>4</v>
      </c>
      <c r="O45" s="10">
        <v>6</v>
      </c>
      <c r="P45" s="10">
        <v>7</v>
      </c>
      <c r="Q45" s="10">
        <v>6</v>
      </c>
      <c r="R45" s="10">
        <v>7</v>
      </c>
      <c r="S45" s="10">
        <v>7</v>
      </c>
      <c r="T45" s="10">
        <v>5</v>
      </c>
      <c r="U45" s="12">
        <f t="shared" si="1"/>
        <v>49</v>
      </c>
      <c r="V45" s="12">
        <f t="shared" si="2"/>
        <v>94</v>
      </c>
    </row>
    <row r="46" spans="1:25" ht="11.25">
      <c r="A46" s="9">
        <v>3</v>
      </c>
      <c r="B46" s="10">
        <v>8</v>
      </c>
      <c r="C46" s="10">
        <v>7</v>
      </c>
      <c r="D46" s="10">
        <v>6</v>
      </c>
      <c r="E46" s="10">
        <v>5</v>
      </c>
      <c r="F46" s="10">
        <v>4</v>
      </c>
      <c r="G46" s="10">
        <v>3</v>
      </c>
      <c r="H46" s="10">
        <v>5</v>
      </c>
      <c r="I46" s="10">
        <v>7</v>
      </c>
      <c r="J46" s="10">
        <v>4</v>
      </c>
      <c r="K46" s="12">
        <f t="shared" si="0"/>
        <v>49</v>
      </c>
      <c r="L46" s="10">
        <v>6</v>
      </c>
      <c r="M46" s="10">
        <v>5</v>
      </c>
      <c r="N46" s="10">
        <v>5</v>
      </c>
      <c r="O46" s="10">
        <v>5</v>
      </c>
      <c r="P46" s="10">
        <v>6</v>
      </c>
      <c r="Q46" s="10">
        <v>6</v>
      </c>
      <c r="R46" s="10">
        <v>4</v>
      </c>
      <c r="S46" s="10">
        <v>6</v>
      </c>
      <c r="T46" s="10">
        <v>6</v>
      </c>
      <c r="U46" s="12">
        <f t="shared" si="1"/>
        <v>49</v>
      </c>
      <c r="V46" s="12">
        <f t="shared" si="2"/>
        <v>98</v>
      </c>
      <c r="W46" s="15">
        <f>SUM(V44:V48)-MAX(V44:V48)</f>
        <v>382</v>
      </c>
      <c r="Y46" s="20" t="s">
        <v>74</v>
      </c>
    </row>
    <row r="47" spans="1:22" ht="11.25">
      <c r="A47" s="9">
        <v>4</v>
      </c>
      <c r="B47" s="10">
        <v>8</v>
      </c>
      <c r="C47" s="10">
        <v>6</v>
      </c>
      <c r="D47" s="10">
        <v>8</v>
      </c>
      <c r="E47" s="10">
        <v>8</v>
      </c>
      <c r="F47" s="10">
        <v>5</v>
      </c>
      <c r="G47" s="10">
        <v>4</v>
      </c>
      <c r="H47" s="10">
        <v>10</v>
      </c>
      <c r="I47" s="10">
        <v>7</v>
      </c>
      <c r="J47" s="10">
        <v>4</v>
      </c>
      <c r="K47" s="12">
        <f t="shared" si="0"/>
        <v>60</v>
      </c>
      <c r="L47" s="10">
        <v>8</v>
      </c>
      <c r="M47" s="10">
        <v>4</v>
      </c>
      <c r="N47" s="10">
        <v>5</v>
      </c>
      <c r="O47" s="10">
        <v>5</v>
      </c>
      <c r="P47" s="10">
        <v>9</v>
      </c>
      <c r="Q47" s="10">
        <v>5</v>
      </c>
      <c r="R47" s="10">
        <v>4</v>
      </c>
      <c r="S47" s="10">
        <v>7</v>
      </c>
      <c r="T47" s="10">
        <v>5</v>
      </c>
      <c r="U47" s="12">
        <f t="shared" si="1"/>
        <v>52</v>
      </c>
      <c r="V47" s="12">
        <f t="shared" si="2"/>
        <v>112</v>
      </c>
    </row>
    <row r="48" spans="1:22" ht="11.25">
      <c r="A48" s="9">
        <v>5</v>
      </c>
      <c r="B48" s="10">
        <v>6</v>
      </c>
      <c r="C48" s="10">
        <v>6</v>
      </c>
      <c r="D48" s="10">
        <v>7</v>
      </c>
      <c r="E48" s="10">
        <v>5</v>
      </c>
      <c r="F48" s="10">
        <v>5</v>
      </c>
      <c r="G48" s="10">
        <v>5</v>
      </c>
      <c r="H48" s="10">
        <v>6</v>
      </c>
      <c r="I48" s="10">
        <v>6</v>
      </c>
      <c r="J48" s="10">
        <v>6</v>
      </c>
      <c r="K48" s="12">
        <f>SUM(B48:J48)</f>
        <v>52</v>
      </c>
      <c r="L48" s="10">
        <v>5</v>
      </c>
      <c r="M48" s="10">
        <v>5</v>
      </c>
      <c r="N48" s="10">
        <v>6</v>
      </c>
      <c r="O48" s="10">
        <v>7</v>
      </c>
      <c r="P48" s="10">
        <v>9</v>
      </c>
      <c r="Q48" s="10">
        <v>5</v>
      </c>
      <c r="R48" s="10">
        <v>5</v>
      </c>
      <c r="S48" s="10">
        <v>6</v>
      </c>
      <c r="T48" s="10">
        <v>6</v>
      </c>
      <c r="U48" s="12">
        <f t="shared" si="1"/>
        <v>54</v>
      </c>
      <c r="V48" s="12">
        <f t="shared" si="2"/>
        <v>106</v>
      </c>
    </row>
    <row r="49" spans="1:22" ht="11.25">
      <c r="A49" s="14" t="s">
        <v>3</v>
      </c>
      <c r="K49" s="13">
        <f>SUM(K43:K48)</f>
        <v>249</v>
      </c>
      <c r="U49" s="13">
        <f>SUM(U44:U48)</f>
        <v>245</v>
      </c>
      <c r="V49" s="13">
        <f>SUM(K49,U49)</f>
        <v>494</v>
      </c>
    </row>
    <row r="51" ht="11.25">
      <c r="A51" s="6" t="s">
        <v>60</v>
      </c>
    </row>
    <row r="52" spans="1:24" ht="11.25">
      <c r="A52" s="9">
        <v>1</v>
      </c>
      <c r="B52" s="10">
        <v>6</v>
      </c>
      <c r="C52" s="10">
        <v>6</v>
      </c>
      <c r="D52" s="10">
        <v>8</v>
      </c>
      <c r="E52" s="10">
        <v>3</v>
      </c>
      <c r="F52" s="10">
        <v>4</v>
      </c>
      <c r="G52" s="10">
        <v>4</v>
      </c>
      <c r="H52" s="10">
        <v>5</v>
      </c>
      <c r="I52" s="10">
        <v>6</v>
      </c>
      <c r="J52" s="10">
        <v>4</v>
      </c>
      <c r="K52" s="12">
        <f t="shared" si="0"/>
        <v>46</v>
      </c>
      <c r="L52" s="10">
        <v>7</v>
      </c>
      <c r="M52" s="10">
        <v>3</v>
      </c>
      <c r="N52" s="10">
        <v>5</v>
      </c>
      <c r="O52" s="10">
        <v>4</v>
      </c>
      <c r="P52" s="10">
        <v>6</v>
      </c>
      <c r="Q52" s="10">
        <v>6</v>
      </c>
      <c r="R52" s="10">
        <v>2</v>
      </c>
      <c r="S52" s="10">
        <v>6</v>
      </c>
      <c r="T52" s="10">
        <v>6</v>
      </c>
      <c r="U52" s="12">
        <f t="shared" si="1"/>
        <v>45</v>
      </c>
      <c r="V52" s="12">
        <f t="shared" si="2"/>
        <v>91</v>
      </c>
      <c r="X52" s="20" t="s">
        <v>67</v>
      </c>
    </row>
    <row r="53" spans="1:22" ht="11.25">
      <c r="A53" s="9">
        <v>2</v>
      </c>
      <c r="K53" s="12">
        <f t="shared" si="0"/>
        <v>0</v>
      </c>
      <c r="U53" s="12">
        <f t="shared" si="1"/>
        <v>0</v>
      </c>
      <c r="V53" s="12">
        <v>999</v>
      </c>
    </row>
    <row r="54" spans="1:25" ht="11.25">
      <c r="A54" s="9">
        <v>3</v>
      </c>
      <c r="B54" s="10">
        <v>7</v>
      </c>
      <c r="C54" s="10">
        <v>9</v>
      </c>
      <c r="D54" s="10">
        <v>7</v>
      </c>
      <c r="E54" s="10">
        <v>8</v>
      </c>
      <c r="F54" s="10">
        <v>5</v>
      </c>
      <c r="G54" s="10">
        <v>3</v>
      </c>
      <c r="H54" s="10">
        <v>9</v>
      </c>
      <c r="I54" s="10">
        <v>8</v>
      </c>
      <c r="J54" s="10">
        <v>5</v>
      </c>
      <c r="K54" s="12">
        <f t="shared" si="0"/>
        <v>61</v>
      </c>
      <c r="L54" s="10">
        <v>8</v>
      </c>
      <c r="M54" s="10">
        <v>7</v>
      </c>
      <c r="N54" s="10">
        <v>7</v>
      </c>
      <c r="O54" s="10">
        <v>7</v>
      </c>
      <c r="P54" s="10">
        <v>7</v>
      </c>
      <c r="Q54" s="10">
        <v>8</v>
      </c>
      <c r="R54" s="10">
        <v>5</v>
      </c>
      <c r="S54" s="10">
        <v>9</v>
      </c>
      <c r="T54" s="10">
        <v>7</v>
      </c>
      <c r="U54" s="12">
        <f t="shared" si="1"/>
        <v>65</v>
      </c>
      <c r="V54" s="12">
        <f t="shared" si="2"/>
        <v>126</v>
      </c>
      <c r="W54" s="15">
        <f>SUM(V52:V56)-MAX(V52:V56)</f>
        <v>458</v>
      </c>
      <c r="Y54" s="8" t="s">
        <v>91</v>
      </c>
    </row>
    <row r="55" spans="1:22" ht="11.25">
      <c r="A55" s="9">
        <v>4</v>
      </c>
      <c r="B55" s="10">
        <v>8</v>
      </c>
      <c r="C55" s="10">
        <v>9</v>
      </c>
      <c r="D55" s="10">
        <v>8</v>
      </c>
      <c r="E55" s="10">
        <v>6</v>
      </c>
      <c r="F55" s="10">
        <v>5</v>
      </c>
      <c r="G55" s="10">
        <v>5</v>
      </c>
      <c r="H55" s="10">
        <v>6</v>
      </c>
      <c r="I55" s="10">
        <v>6</v>
      </c>
      <c r="J55" s="10">
        <v>4</v>
      </c>
      <c r="K55" s="12">
        <f t="shared" si="0"/>
        <v>57</v>
      </c>
      <c r="L55" s="10">
        <v>7</v>
      </c>
      <c r="M55" s="10">
        <v>5</v>
      </c>
      <c r="N55" s="10">
        <v>5</v>
      </c>
      <c r="O55" s="10">
        <v>6</v>
      </c>
      <c r="P55" s="10">
        <v>10</v>
      </c>
      <c r="Q55" s="10">
        <v>6</v>
      </c>
      <c r="R55" s="10">
        <v>5</v>
      </c>
      <c r="S55" s="10">
        <v>9</v>
      </c>
      <c r="T55" s="10">
        <v>8</v>
      </c>
      <c r="U55" s="12">
        <f t="shared" si="1"/>
        <v>61</v>
      </c>
      <c r="V55" s="12">
        <f t="shared" si="2"/>
        <v>118</v>
      </c>
    </row>
    <row r="56" spans="1:22" ht="11.25">
      <c r="A56" s="9">
        <v>5</v>
      </c>
      <c r="B56" s="10">
        <v>7</v>
      </c>
      <c r="C56" s="10">
        <v>9</v>
      </c>
      <c r="D56" s="10">
        <v>6</v>
      </c>
      <c r="E56" s="10">
        <v>6</v>
      </c>
      <c r="F56" s="10">
        <v>4</v>
      </c>
      <c r="G56" s="10">
        <v>7</v>
      </c>
      <c r="H56" s="10">
        <v>5</v>
      </c>
      <c r="I56" s="10">
        <v>7</v>
      </c>
      <c r="J56" s="10">
        <v>5</v>
      </c>
      <c r="K56" s="12">
        <f t="shared" si="0"/>
        <v>56</v>
      </c>
      <c r="L56" s="10">
        <v>7</v>
      </c>
      <c r="M56" s="10">
        <v>6</v>
      </c>
      <c r="N56" s="10">
        <v>5</v>
      </c>
      <c r="O56" s="10">
        <v>8</v>
      </c>
      <c r="P56" s="10">
        <v>9</v>
      </c>
      <c r="Q56" s="10">
        <v>8</v>
      </c>
      <c r="R56" s="10">
        <v>5</v>
      </c>
      <c r="S56" s="10">
        <v>10</v>
      </c>
      <c r="T56" s="10">
        <v>9</v>
      </c>
      <c r="U56" s="12">
        <f t="shared" si="1"/>
        <v>67</v>
      </c>
      <c r="V56" s="12">
        <f t="shared" si="2"/>
        <v>123</v>
      </c>
    </row>
    <row r="57" spans="1:22" ht="11.25">
      <c r="A57" s="14" t="s">
        <v>3</v>
      </c>
      <c r="K57" s="13">
        <f>SUM(K51:K56)</f>
        <v>220</v>
      </c>
      <c r="U57" s="13">
        <f>SUM(U52:U56)</f>
        <v>238</v>
      </c>
      <c r="V57" s="13">
        <f>SUM(K57,U57)</f>
        <v>458</v>
      </c>
    </row>
    <row r="59" ht="11.25">
      <c r="A59" s="6" t="s">
        <v>61</v>
      </c>
    </row>
    <row r="60" spans="1:24" ht="11.25">
      <c r="A60" s="9" t="s">
        <v>85</v>
      </c>
      <c r="B60" s="10">
        <v>5</v>
      </c>
      <c r="C60" s="10">
        <v>4</v>
      </c>
      <c r="D60" s="10">
        <v>6</v>
      </c>
      <c r="E60" s="10">
        <v>6</v>
      </c>
      <c r="F60" s="10">
        <v>5</v>
      </c>
      <c r="G60" s="10">
        <v>3</v>
      </c>
      <c r="H60" s="10">
        <v>5</v>
      </c>
      <c r="I60" s="10">
        <v>6</v>
      </c>
      <c r="J60" s="10">
        <v>5</v>
      </c>
      <c r="K60" s="12">
        <f t="shared" si="0"/>
        <v>45</v>
      </c>
      <c r="L60" s="10">
        <v>6</v>
      </c>
      <c r="M60" s="10">
        <v>4</v>
      </c>
      <c r="N60" s="10">
        <v>5</v>
      </c>
      <c r="O60" s="10">
        <v>7</v>
      </c>
      <c r="P60" s="10">
        <v>6</v>
      </c>
      <c r="Q60" s="10">
        <v>4</v>
      </c>
      <c r="R60" s="10">
        <v>3</v>
      </c>
      <c r="S60" s="10">
        <v>6</v>
      </c>
      <c r="T60" s="10">
        <v>4</v>
      </c>
      <c r="U60" s="12">
        <f t="shared" si="1"/>
        <v>45</v>
      </c>
      <c r="V60" s="12">
        <f t="shared" si="2"/>
        <v>90</v>
      </c>
      <c r="X60" s="20" t="s">
        <v>68</v>
      </c>
    </row>
    <row r="61" spans="1:22" ht="11.25">
      <c r="A61" s="9">
        <v>2</v>
      </c>
      <c r="B61" s="10">
        <v>6</v>
      </c>
      <c r="C61" s="10">
        <v>8</v>
      </c>
      <c r="D61" s="10">
        <v>6</v>
      </c>
      <c r="E61" s="10">
        <v>5</v>
      </c>
      <c r="F61" s="10">
        <v>6</v>
      </c>
      <c r="G61" s="10">
        <v>6</v>
      </c>
      <c r="H61" s="10">
        <v>5</v>
      </c>
      <c r="I61" s="10">
        <v>6</v>
      </c>
      <c r="J61" s="10">
        <v>7</v>
      </c>
      <c r="K61" s="12">
        <f t="shared" si="0"/>
        <v>55</v>
      </c>
      <c r="L61" s="10">
        <v>6</v>
      </c>
      <c r="M61" s="10">
        <v>6</v>
      </c>
      <c r="N61" s="10">
        <v>6</v>
      </c>
      <c r="O61" s="10">
        <v>5</v>
      </c>
      <c r="P61" s="10">
        <v>8</v>
      </c>
      <c r="Q61" s="10">
        <v>5</v>
      </c>
      <c r="R61" s="10">
        <v>6</v>
      </c>
      <c r="S61" s="10">
        <v>6</v>
      </c>
      <c r="T61" s="10">
        <v>5</v>
      </c>
      <c r="U61" s="12">
        <f t="shared" si="1"/>
        <v>53</v>
      </c>
      <c r="V61" s="12">
        <f t="shared" si="2"/>
        <v>108</v>
      </c>
    </row>
    <row r="62" spans="1:23" ht="11.25">
      <c r="A62" s="9">
        <v>3</v>
      </c>
      <c r="B62" s="10">
        <v>7</v>
      </c>
      <c r="C62" s="10">
        <v>7</v>
      </c>
      <c r="D62" s="10">
        <v>6</v>
      </c>
      <c r="E62" s="10">
        <v>6</v>
      </c>
      <c r="F62" s="10">
        <v>4</v>
      </c>
      <c r="G62" s="10">
        <v>7</v>
      </c>
      <c r="H62" s="10">
        <v>6</v>
      </c>
      <c r="I62" s="10">
        <v>8</v>
      </c>
      <c r="J62" s="10">
        <v>5</v>
      </c>
      <c r="K62" s="12">
        <f t="shared" si="0"/>
        <v>56</v>
      </c>
      <c r="L62" s="10">
        <v>6</v>
      </c>
      <c r="M62" s="10">
        <v>3</v>
      </c>
      <c r="N62" s="10">
        <v>5</v>
      </c>
      <c r="O62" s="10">
        <v>6</v>
      </c>
      <c r="P62" s="10">
        <v>8</v>
      </c>
      <c r="Q62" s="10">
        <v>4</v>
      </c>
      <c r="R62" s="10">
        <v>3</v>
      </c>
      <c r="S62" s="10">
        <v>7</v>
      </c>
      <c r="T62" s="10">
        <v>6</v>
      </c>
      <c r="U62" s="12">
        <f t="shared" si="1"/>
        <v>48</v>
      </c>
      <c r="V62" s="12">
        <f t="shared" si="2"/>
        <v>104</v>
      </c>
      <c r="W62" s="15">
        <f>SUM(V60:V64)-MAX(V60:V64)</f>
        <v>401</v>
      </c>
    </row>
    <row r="63" spans="1:25" ht="11.25">
      <c r="A63" s="9">
        <v>4</v>
      </c>
      <c r="B63" s="10">
        <v>8</v>
      </c>
      <c r="C63" s="10">
        <v>9</v>
      </c>
      <c r="D63" s="10">
        <v>5</v>
      </c>
      <c r="E63" s="10">
        <v>5</v>
      </c>
      <c r="F63" s="10">
        <v>4</v>
      </c>
      <c r="G63" s="10">
        <v>4</v>
      </c>
      <c r="H63" s="10">
        <v>6</v>
      </c>
      <c r="I63" s="10">
        <v>5</v>
      </c>
      <c r="J63" s="10">
        <v>5</v>
      </c>
      <c r="K63" s="12">
        <f t="shared" si="0"/>
        <v>51</v>
      </c>
      <c r="L63" s="10">
        <v>6</v>
      </c>
      <c r="M63" s="10">
        <v>3</v>
      </c>
      <c r="N63" s="10">
        <v>5</v>
      </c>
      <c r="O63" s="10">
        <v>6</v>
      </c>
      <c r="P63" s="10">
        <v>9</v>
      </c>
      <c r="Q63" s="10">
        <v>4</v>
      </c>
      <c r="R63" s="10">
        <v>4</v>
      </c>
      <c r="S63" s="10">
        <v>7</v>
      </c>
      <c r="T63" s="10">
        <v>6</v>
      </c>
      <c r="U63" s="12">
        <f t="shared" si="1"/>
        <v>50</v>
      </c>
      <c r="V63" s="12">
        <f t="shared" si="2"/>
        <v>101</v>
      </c>
      <c r="Y63" s="8" t="s">
        <v>89</v>
      </c>
    </row>
    <row r="64" spans="1:22" ht="11.25">
      <c r="A64" s="9">
        <v>5</v>
      </c>
      <c r="B64" s="10">
        <v>7</v>
      </c>
      <c r="C64" s="10">
        <v>7</v>
      </c>
      <c r="D64" s="10">
        <v>6</v>
      </c>
      <c r="E64" s="10">
        <v>5</v>
      </c>
      <c r="F64" s="10">
        <v>8</v>
      </c>
      <c r="G64" s="10">
        <v>5</v>
      </c>
      <c r="H64" s="10">
        <v>5</v>
      </c>
      <c r="I64" s="10">
        <v>6</v>
      </c>
      <c r="J64" s="10">
        <v>5</v>
      </c>
      <c r="K64" s="12">
        <f t="shared" si="0"/>
        <v>54</v>
      </c>
      <c r="L64" s="10">
        <v>5</v>
      </c>
      <c r="M64" s="10">
        <v>6</v>
      </c>
      <c r="N64" s="10">
        <v>5</v>
      </c>
      <c r="O64" s="10">
        <v>7</v>
      </c>
      <c r="P64" s="10">
        <v>9</v>
      </c>
      <c r="Q64" s="10">
        <v>4</v>
      </c>
      <c r="R64" s="10">
        <v>5</v>
      </c>
      <c r="S64" s="10">
        <v>6</v>
      </c>
      <c r="T64" s="10">
        <v>5</v>
      </c>
      <c r="U64" s="12">
        <f t="shared" si="1"/>
        <v>52</v>
      </c>
      <c r="V64" s="12">
        <f t="shared" si="2"/>
        <v>106</v>
      </c>
    </row>
    <row r="65" spans="1:22" ht="11.25">
      <c r="A65" s="14" t="s">
        <v>3</v>
      </c>
      <c r="K65" s="13">
        <f>SUM(K59:K64)</f>
        <v>261</v>
      </c>
      <c r="U65" s="13">
        <f>SUM(U60:U64)</f>
        <v>248</v>
      </c>
      <c r="V65" s="13">
        <f>SUM(K65,U65)</f>
        <v>509</v>
      </c>
    </row>
    <row r="67" ht="11.25">
      <c r="A67" s="6" t="s">
        <v>62</v>
      </c>
    </row>
    <row r="68" spans="1:22" ht="11.25">
      <c r="A68" s="9">
        <v>1</v>
      </c>
      <c r="B68" s="10">
        <v>6</v>
      </c>
      <c r="C68" s="10">
        <v>5</v>
      </c>
      <c r="D68" s="10">
        <v>7</v>
      </c>
      <c r="E68" s="10">
        <v>4</v>
      </c>
      <c r="F68" s="10">
        <v>2</v>
      </c>
      <c r="G68" s="10">
        <v>5</v>
      </c>
      <c r="H68" s="10">
        <v>7</v>
      </c>
      <c r="I68" s="10">
        <v>6</v>
      </c>
      <c r="J68" s="10">
        <v>3</v>
      </c>
      <c r="K68" s="12">
        <f>SUM(B68:J68)</f>
        <v>45</v>
      </c>
      <c r="L68" s="10">
        <v>5</v>
      </c>
      <c r="M68" s="10">
        <v>4</v>
      </c>
      <c r="N68" s="10">
        <v>5</v>
      </c>
      <c r="O68" s="10">
        <v>6</v>
      </c>
      <c r="P68" s="10">
        <v>6</v>
      </c>
      <c r="Q68" s="10">
        <v>4</v>
      </c>
      <c r="R68" s="10">
        <v>6</v>
      </c>
      <c r="S68" s="10">
        <v>7</v>
      </c>
      <c r="T68" s="10">
        <v>6</v>
      </c>
      <c r="U68" s="12">
        <f>SUM(L68:T68)</f>
        <v>49</v>
      </c>
      <c r="V68" s="12">
        <f>K68+U68</f>
        <v>94</v>
      </c>
    </row>
    <row r="69" spans="1:22" ht="11.25">
      <c r="A69" s="9">
        <v>2</v>
      </c>
      <c r="B69" s="10">
        <v>8</v>
      </c>
      <c r="C69" s="10">
        <v>6</v>
      </c>
      <c r="D69" s="10">
        <v>5</v>
      </c>
      <c r="E69" s="10">
        <v>6</v>
      </c>
      <c r="F69" s="10">
        <v>4</v>
      </c>
      <c r="G69" s="10">
        <v>5</v>
      </c>
      <c r="H69" s="10">
        <v>4</v>
      </c>
      <c r="I69" s="10">
        <v>7</v>
      </c>
      <c r="J69" s="10">
        <v>5</v>
      </c>
      <c r="K69" s="12">
        <f>SUM(B69:J69)</f>
        <v>50</v>
      </c>
      <c r="L69" s="10">
        <v>7</v>
      </c>
      <c r="M69" s="10">
        <v>8</v>
      </c>
      <c r="N69" s="10">
        <v>7</v>
      </c>
      <c r="O69" s="10">
        <v>6</v>
      </c>
      <c r="P69" s="10">
        <v>6</v>
      </c>
      <c r="Q69" s="10">
        <v>6</v>
      </c>
      <c r="R69" s="10">
        <v>4</v>
      </c>
      <c r="S69" s="10">
        <v>8</v>
      </c>
      <c r="T69" s="10">
        <v>5</v>
      </c>
      <c r="U69" s="12">
        <f>SUM(L69:T69)</f>
        <v>57</v>
      </c>
      <c r="V69" s="12">
        <f>K69+U69</f>
        <v>107</v>
      </c>
    </row>
    <row r="70" spans="1:25" ht="11.25">
      <c r="A70" s="9">
        <v>3</v>
      </c>
      <c r="B70" s="10">
        <v>7</v>
      </c>
      <c r="C70" s="10">
        <v>7</v>
      </c>
      <c r="D70" s="10">
        <v>8</v>
      </c>
      <c r="E70" s="10">
        <v>6</v>
      </c>
      <c r="F70" s="10">
        <v>5</v>
      </c>
      <c r="G70" s="10">
        <v>6</v>
      </c>
      <c r="H70" s="10">
        <v>7</v>
      </c>
      <c r="I70" s="10">
        <v>6</v>
      </c>
      <c r="J70" s="10">
        <v>4</v>
      </c>
      <c r="K70" s="12">
        <f>SUM(B70:J70)</f>
        <v>56</v>
      </c>
      <c r="L70" s="10">
        <v>8</v>
      </c>
      <c r="M70" s="10">
        <v>3</v>
      </c>
      <c r="N70" s="10">
        <v>6</v>
      </c>
      <c r="O70" s="10">
        <v>5</v>
      </c>
      <c r="P70" s="10">
        <v>11</v>
      </c>
      <c r="Q70" s="10">
        <v>7</v>
      </c>
      <c r="R70" s="10">
        <v>6</v>
      </c>
      <c r="S70" s="10">
        <v>8</v>
      </c>
      <c r="T70" s="10">
        <v>5</v>
      </c>
      <c r="U70" s="12">
        <f>SUM(L70:T70)</f>
        <v>59</v>
      </c>
      <c r="V70" s="12">
        <f>K70+U70</f>
        <v>115</v>
      </c>
      <c r="W70" s="15">
        <f>SUM(V68:V72)-MAX(V68:V72)</f>
        <v>409</v>
      </c>
      <c r="Y70" s="8" t="s">
        <v>90</v>
      </c>
    </row>
    <row r="71" spans="1:22" ht="11.25">
      <c r="A71" s="9">
        <v>4</v>
      </c>
      <c r="B71" s="10">
        <v>8</v>
      </c>
      <c r="C71" s="10">
        <v>5</v>
      </c>
      <c r="D71" s="10">
        <v>9</v>
      </c>
      <c r="E71" s="10">
        <v>6</v>
      </c>
      <c r="F71" s="10">
        <v>6</v>
      </c>
      <c r="G71" s="10">
        <v>3</v>
      </c>
      <c r="H71" s="10">
        <v>6</v>
      </c>
      <c r="I71" s="10">
        <v>7</v>
      </c>
      <c r="J71" s="10">
        <v>5</v>
      </c>
      <c r="K71" s="12">
        <f>SUM(B71:J71)</f>
        <v>55</v>
      </c>
      <c r="L71" s="10">
        <v>7</v>
      </c>
      <c r="M71" s="10">
        <v>5</v>
      </c>
      <c r="N71" s="10">
        <v>6</v>
      </c>
      <c r="O71" s="10">
        <v>7</v>
      </c>
      <c r="P71" s="10">
        <v>8</v>
      </c>
      <c r="Q71" s="10">
        <v>5</v>
      </c>
      <c r="R71" s="10">
        <v>6</v>
      </c>
      <c r="S71" s="10">
        <v>9</v>
      </c>
      <c r="T71" s="10">
        <v>6</v>
      </c>
      <c r="U71" s="12">
        <f>SUM(L71:T71)</f>
        <v>59</v>
      </c>
      <c r="V71" s="12">
        <f>K71+U71</f>
        <v>114</v>
      </c>
    </row>
    <row r="72" spans="1:22" ht="11.25">
      <c r="A72" s="9">
        <v>5</v>
      </c>
      <c r="B72" s="10">
        <v>7</v>
      </c>
      <c r="C72" s="10">
        <v>5</v>
      </c>
      <c r="D72" s="10">
        <v>8</v>
      </c>
      <c r="E72" s="10">
        <v>6</v>
      </c>
      <c r="F72" s="10">
        <v>4</v>
      </c>
      <c r="G72" s="10">
        <v>4</v>
      </c>
      <c r="H72" s="10">
        <v>5</v>
      </c>
      <c r="I72" s="10">
        <v>6</v>
      </c>
      <c r="J72" s="10">
        <v>4</v>
      </c>
      <c r="K72" s="12">
        <f>SUM(B72:J72)</f>
        <v>49</v>
      </c>
      <c r="L72" s="10">
        <v>5</v>
      </c>
      <c r="M72" s="10">
        <v>5</v>
      </c>
      <c r="N72" s="10">
        <v>6</v>
      </c>
      <c r="O72" s="10">
        <v>5</v>
      </c>
      <c r="P72" s="10">
        <v>5</v>
      </c>
      <c r="Q72" s="10">
        <v>5</v>
      </c>
      <c r="R72" s="10">
        <v>3</v>
      </c>
      <c r="S72" s="10">
        <v>7</v>
      </c>
      <c r="T72" s="10">
        <v>4</v>
      </c>
      <c r="U72" s="12">
        <f>SUM(L72:T72)</f>
        <v>45</v>
      </c>
      <c r="V72" s="12">
        <f>K72+U72</f>
        <v>94</v>
      </c>
    </row>
    <row r="73" spans="1:22" ht="11.25">
      <c r="A73" s="14" t="s">
        <v>3</v>
      </c>
      <c r="K73" s="13">
        <f>SUM(K67:K72)</f>
        <v>255</v>
      </c>
      <c r="U73" s="13">
        <f>SUM(U68:U72)</f>
        <v>269</v>
      </c>
      <c r="V73" s="13">
        <f>SUM(K73,U73)</f>
        <v>524</v>
      </c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ht="11.25">
      <c r="A76" s="6" t="s">
        <v>53</v>
      </c>
    </row>
    <row r="77" spans="1:24" ht="11.25">
      <c r="A77" s="9" t="s">
        <v>80</v>
      </c>
      <c r="B77" s="10">
        <v>7</v>
      </c>
      <c r="C77" s="10">
        <v>4</v>
      </c>
      <c r="D77" s="10">
        <v>6</v>
      </c>
      <c r="E77" s="10">
        <v>9</v>
      </c>
      <c r="F77" s="10">
        <v>4</v>
      </c>
      <c r="G77" s="10">
        <v>4</v>
      </c>
      <c r="H77" s="10">
        <v>5</v>
      </c>
      <c r="I77" s="10">
        <v>6</v>
      </c>
      <c r="J77" s="10">
        <v>3</v>
      </c>
      <c r="K77" s="12">
        <f>SUM(B77:J77)</f>
        <v>48</v>
      </c>
      <c r="L77" s="10">
        <v>5</v>
      </c>
      <c r="M77" s="10">
        <v>3</v>
      </c>
      <c r="N77" s="10">
        <v>5</v>
      </c>
      <c r="O77" s="10">
        <v>4</v>
      </c>
      <c r="P77" s="10">
        <v>6</v>
      </c>
      <c r="Q77" s="10">
        <v>5</v>
      </c>
      <c r="R77" s="10">
        <v>4</v>
      </c>
      <c r="S77" s="10">
        <v>6</v>
      </c>
      <c r="T77" s="10">
        <v>5</v>
      </c>
      <c r="U77" s="12">
        <f>SUM(L77:T77)</f>
        <v>43</v>
      </c>
      <c r="V77" s="12">
        <f>K77+U77</f>
        <v>91</v>
      </c>
      <c r="X77" s="20" t="s">
        <v>67</v>
      </c>
    </row>
    <row r="78" spans="1:24" ht="11.25">
      <c r="A78" s="9" t="s">
        <v>81</v>
      </c>
      <c r="B78" s="10">
        <v>6</v>
      </c>
      <c r="C78" s="10">
        <v>5</v>
      </c>
      <c r="D78" s="10">
        <v>5</v>
      </c>
      <c r="E78" s="10">
        <v>5</v>
      </c>
      <c r="F78" s="10">
        <v>5</v>
      </c>
      <c r="G78" s="10">
        <v>7</v>
      </c>
      <c r="H78" s="10">
        <v>4</v>
      </c>
      <c r="I78" s="10">
        <v>5</v>
      </c>
      <c r="J78" s="10">
        <v>3</v>
      </c>
      <c r="K78" s="12">
        <f>SUM(B78:J78)</f>
        <v>45</v>
      </c>
      <c r="L78" s="10">
        <v>5</v>
      </c>
      <c r="M78" s="10">
        <v>5</v>
      </c>
      <c r="N78" s="10">
        <v>4</v>
      </c>
      <c r="O78" s="10">
        <v>4</v>
      </c>
      <c r="P78" s="10">
        <v>7</v>
      </c>
      <c r="Q78" s="10">
        <v>4</v>
      </c>
      <c r="R78" s="10">
        <v>4</v>
      </c>
      <c r="S78" s="10">
        <v>5</v>
      </c>
      <c r="T78" s="10">
        <v>5</v>
      </c>
      <c r="U78" s="12">
        <f>SUM(L78:T78)</f>
        <v>43</v>
      </c>
      <c r="V78" s="12">
        <f>K78+U78</f>
        <v>88</v>
      </c>
      <c r="X78" s="20" t="s">
        <v>73</v>
      </c>
    </row>
    <row r="79" spans="1:25" ht="11.25">
      <c r="A79" s="9" t="s">
        <v>94</v>
      </c>
      <c r="B79" s="10">
        <v>7</v>
      </c>
      <c r="C79" s="10">
        <v>7</v>
      </c>
      <c r="D79" s="10">
        <v>4</v>
      </c>
      <c r="E79" s="10">
        <v>6</v>
      </c>
      <c r="F79" s="10">
        <v>4</v>
      </c>
      <c r="G79" s="10">
        <v>5</v>
      </c>
      <c r="H79" s="10">
        <v>8</v>
      </c>
      <c r="I79" s="10">
        <v>7</v>
      </c>
      <c r="J79" s="10">
        <v>5</v>
      </c>
      <c r="K79" s="12">
        <f>SUM(B79:J79)</f>
        <v>53</v>
      </c>
      <c r="L79" s="10">
        <v>6</v>
      </c>
      <c r="M79" s="10">
        <v>4</v>
      </c>
      <c r="N79" s="10">
        <v>5</v>
      </c>
      <c r="O79" s="10">
        <v>5</v>
      </c>
      <c r="P79" s="10">
        <v>7</v>
      </c>
      <c r="Q79" s="10">
        <v>5</v>
      </c>
      <c r="R79" s="10">
        <v>4</v>
      </c>
      <c r="S79" s="10">
        <v>7</v>
      </c>
      <c r="T79" s="10">
        <v>6</v>
      </c>
      <c r="U79" s="12">
        <f>SUM(L79:T79)</f>
        <v>49</v>
      </c>
      <c r="V79" s="12">
        <f>K79+U79</f>
        <v>102</v>
      </c>
      <c r="W79" s="15">
        <f>SUM(V77:V81)-MAX(V77:V81)</f>
        <v>395</v>
      </c>
      <c r="Y79" s="8" t="s">
        <v>88</v>
      </c>
    </row>
    <row r="80" spans="1:22" ht="11.25">
      <c r="A80" s="9" t="s">
        <v>95</v>
      </c>
      <c r="B80" s="10">
        <v>8</v>
      </c>
      <c r="C80" s="10">
        <v>9</v>
      </c>
      <c r="D80" s="10">
        <v>7</v>
      </c>
      <c r="E80" s="10">
        <v>6</v>
      </c>
      <c r="F80" s="10">
        <v>5</v>
      </c>
      <c r="G80" s="10">
        <v>5</v>
      </c>
      <c r="H80" s="10">
        <v>6</v>
      </c>
      <c r="I80" s="10">
        <v>5</v>
      </c>
      <c r="J80" s="10">
        <v>5</v>
      </c>
      <c r="K80" s="12">
        <f>SUM(B80:J80)</f>
        <v>56</v>
      </c>
      <c r="L80" s="10">
        <v>6</v>
      </c>
      <c r="M80" s="10">
        <v>5</v>
      </c>
      <c r="N80" s="10">
        <v>6</v>
      </c>
      <c r="O80" s="10">
        <v>7</v>
      </c>
      <c r="P80" s="10">
        <v>7</v>
      </c>
      <c r="Q80" s="10">
        <v>6</v>
      </c>
      <c r="R80" s="10">
        <v>6</v>
      </c>
      <c r="S80" s="10">
        <v>9</v>
      </c>
      <c r="T80" s="10">
        <v>6</v>
      </c>
      <c r="U80" s="12">
        <f>SUM(L80:T80)</f>
        <v>58</v>
      </c>
      <c r="V80" s="12">
        <f>K80+U80</f>
        <v>114</v>
      </c>
    </row>
    <row r="81" spans="1:22" ht="11.25">
      <c r="A81" s="9" t="s">
        <v>96</v>
      </c>
      <c r="B81" s="10">
        <v>8</v>
      </c>
      <c r="C81" s="10">
        <v>6</v>
      </c>
      <c r="D81" s="10">
        <v>7</v>
      </c>
      <c r="E81" s="10">
        <v>5</v>
      </c>
      <c r="F81" s="10">
        <v>5</v>
      </c>
      <c r="G81" s="10">
        <v>4</v>
      </c>
      <c r="H81" s="10">
        <v>7</v>
      </c>
      <c r="I81" s="10">
        <v>7</v>
      </c>
      <c r="J81" s="10">
        <v>4</v>
      </c>
      <c r="K81" s="12">
        <f>SUM(B81:J81)</f>
        <v>53</v>
      </c>
      <c r="L81" s="10">
        <v>5</v>
      </c>
      <c r="M81" s="10">
        <v>6</v>
      </c>
      <c r="N81" s="10">
        <v>6</v>
      </c>
      <c r="O81" s="10">
        <v>6</v>
      </c>
      <c r="P81" s="10">
        <v>10</v>
      </c>
      <c r="Q81" s="10">
        <v>7</v>
      </c>
      <c r="R81" s="10">
        <v>5</v>
      </c>
      <c r="S81" s="10">
        <v>8</v>
      </c>
      <c r="T81" s="10">
        <v>10</v>
      </c>
      <c r="U81" s="12">
        <f>SUM(L81:T81)</f>
        <v>63</v>
      </c>
      <c r="V81" s="12">
        <f>K81+U81</f>
        <v>116</v>
      </c>
    </row>
    <row r="82" spans="1:22" ht="11.25">
      <c r="A82" s="14" t="s">
        <v>81</v>
      </c>
      <c r="K82" s="13">
        <f>SUM(K76:K81)</f>
        <v>255</v>
      </c>
      <c r="U82" s="13">
        <f>SUM(U77:U81)</f>
        <v>256</v>
      </c>
      <c r="V82" s="13">
        <f>SUM(K82,U82)</f>
        <v>511</v>
      </c>
    </row>
    <row r="83" spans="1:2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ht="11.25">
      <c r="A84" s="6" t="s">
        <v>78</v>
      </c>
    </row>
    <row r="85" spans="1:24" ht="11.25">
      <c r="A85" s="9" t="s">
        <v>79</v>
      </c>
      <c r="B85" s="10">
        <v>4</v>
      </c>
      <c r="C85" s="10">
        <v>5</v>
      </c>
      <c r="D85" s="10">
        <v>4</v>
      </c>
      <c r="E85" s="10">
        <v>4</v>
      </c>
      <c r="F85" s="10">
        <v>4</v>
      </c>
      <c r="G85" s="10">
        <v>5</v>
      </c>
      <c r="H85" s="10">
        <v>4</v>
      </c>
      <c r="I85" s="10">
        <v>5</v>
      </c>
      <c r="J85" s="10">
        <v>4</v>
      </c>
      <c r="K85" s="12">
        <f>SUM(B85:J85)</f>
        <v>39</v>
      </c>
      <c r="L85" s="10">
        <v>5</v>
      </c>
      <c r="M85" s="10">
        <v>4</v>
      </c>
      <c r="N85" s="10">
        <v>4</v>
      </c>
      <c r="O85" s="10">
        <v>3</v>
      </c>
      <c r="P85" s="10">
        <v>6</v>
      </c>
      <c r="Q85" s="10">
        <v>5</v>
      </c>
      <c r="R85" s="10">
        <v>3</v>
      </c>
      <c r="S85" s="10">
        <v>8</v>
      </c>
      <c r="T85" s="10">
        <v>5</v>
      </c>
      <c r="U85" s="12">
        <f>SUM(L85:T85)</f>
        <v>43</v>
      </c>
      <c r="V85" s="12">
        <f>K85+U85</f>
        <v>82</v>
      </c>
      <c r="X85" s="20" t="s">
        <v>69</v>
      </c>
    </row>
    <row r="86" spans="1:24" ht="11.25">
      <c r="A86" s="9" t="s">
        <v>84</v>
      </c>
      <c r="B86" s="10">
        <v>6</v>
      </c>
      <c r="C86" s="10">
        <v>8</v>
      </c>
      <c r="D86" s="10">
        <v>6</v>
      </c>
      <c r="E86" s="10">
        <v>5</v>
      </c>
      <c r="F86" s="10">
        <v>4</v>
      </c>
      <c r="G86" s="10">
        <v>4</v>
      </c>
      <c r="H86" s="10">
        <v>5</v>
      </c>
      <c r="I86" s="10">
        <v>5</v>
      </c>
      <c r="J86" s="10">
        <v>5</v>
      </c>
      <c r="K86" s="12">
        <f>SUM(B86:J86)</f>
        <v>48</v>
      </c>
      <c r="L86" s="10">
        <v>4</v>
      </c>
      <c r="M86" s="10">
        <v>5</v>
      </c>
      <c r="N86" s="10">
        <v>5</v>
      </c>
      <c r="O86" s="10">
        <v>4</v>
      </c>
      <c r="P86" s="10">
        <v>6</v>
      </c>
      <c r="Q86" s="10">
        <v>4</v>
      </c>
      <c r="R86" s="10">
        <v>3</v>
      </c>
      <c r="S86" s="10">
        <v>5</v>
      </c>
      <c r="T86" s="10">
        <v>5</v>
      </c>
      <c r="U86" s="12">
        <f>SUM(L86:T86)</f>
        <v>41</v>
      </c>
      <c r="V86" s="12">
        <f>K86+U86</f>
        <v>89</v>
      </c>
      <c r="X86" s="20" t="s">
        <v>70</v>
      </c>
    </row>
    <row r="87" spans="1:25" ht="11.25">
      <c r="A87" s="9">
        <v>3</v>
      </c>
      <c r="B87" s="10">
        <v>8</v>
      </c>
      <c r="C87" s="10">
        <v>8</v>
      </c>
      <c r="D87" s="10">
        <v>7</v>
      </c>
      <c r="E87" s="10">
        <v>5</v>
      </c>
      <c r="F87" s="10">
        <v>4</v>
      </c>
      <c r="G87" s="10">
        <v>3</v>
      </c>
      <c r="H87" s="10">
        <v>5</v>
      </c>
      <c r="I87" s="10">
        <v>7</v>
      </c>
      <c r="J87" s="10">
        <v>4</v>
      </c>
      <c r="K87" s="12">
        <f>SUM(B87:J87)</f>
        <v>51</v>
      </c>
      <c r="L87" s="10">
        <v>8</v>
      </c>
      <c r="M87" s="10">
        <v>10</v>
      </c>
      <c r="N87" s="10">
        <v>8</v>
      </c>
      <c r="O87" s="10">
        <v>5</v>
      </c>
      <c r="P87" s="10">
        <v>10</v>
      </c>
      <c r="Q87" s="10">
        <v>8</v>
      </c>
      <c r="R87" s="10">
        <v>5</v>
      </c>
      <c r="S87" s="10">
        <v>7</v>
      </c>
      <c r="T87" s="10">
        <v>4</v>
      </c>
      <c r="U87" s="12">
        <f>SUM(L87:T87)</f>
        <v>65</v>
      </c>
      <c r="V87" s="12">
        <f>K87+U87</f>
        <v>116</v>
      </c>
      <c r="W87" s="15">
        <f>SUM(V85:V89)-MAX(V85:V89)</f>
        <v>401</v>
      </c>
      <c r="Y87" s="8" t="s">
        <v>89</v>
      </c>
    </row>
    <row r="88" spans="1:22" ht="11.25">
      <c r="A88" s="9">
        <v>4</v>
      </c>
      <c r="B88" s="10">
        <v>9</v>
      </c>
      <c r="C88" s="10">
        <v>8</v>
      </c>
      <c r="D88" s="10">
        <v>6</v>
      </c>
      <c r="E88" s="10">
        <v>6</v>
      </c>
      <c r="F88" s="10">
        <v>5</v>
      </c>
      <c r="G88" s="10">
        <v>7</v>
      </c>
      <c r="H88" s="10">
        <v>5</v>
      </c>
      <c r="I88" s="10">
        <v>7</v>
      </c>
      <c r="J88" s="10">
        <v>6</v>
      </c>
      <c r="K88" s="12">
        <f>SUM(B88:J88)</f>
        <v>59</v>
      </c>
      <c r="L88" s="10">
        <v>6</v>
      </c>
      <c r="M88" s="10">
        <v>5</v>
      </c>
      <c r="N88" s="10">
        <v>5</v>
      </c>
      <c r="O88" s="10">
        <v>6</v>
      </c>
      <c r="P88" s="10">
        <v>10</v>
      </c>
      <c r="Q88" s="10">
        <v>5</v>
      </c>
      <c r="R88" s="10">
        <v>4</v>
      </c>
      <c r="S88" s="10">
        <v>7</v>
      </c>
      <c r="T88" s="10">
        <v>7</v>
      </c>
      <c r="U88" s="12">
        <f>SUM(L88:T88)</f>
        <v>55</v>
      </c>
      <c r="V88" s="12">
        <f>K88+U88</f>
        <v>114</v>
      </c>
    </row>
    <row r="89" spans="1:22" ht="11.25">
      <c r="A89" s="9">
        <v>5</v>
      </c>
      <c r="B89" s="10">
        <v>10</v>
      </c>
      <c r="C89" s="10">
        <v>8</v>
      </c>
      <c r="D89" s="10">
        <v>8</v>
      </c>
      <c r="E89" s="10">
        <v>10</v>
      </c>
      <c r="F89" s="10">
        <v>5</v>
      </c>
      <c r="G89" s="10">
        <v>4</v>
      </c>
      <c r="H89" s="10">
        <v>8</v>
      </c>
      <c r="I89" s="10">
        <v>10</v>
      </c>
      <c r="J89" s="10">
        <v>6</v>
      </c>
      <c r="K89" s="12">
        <f>SUM(B89:J89)</f>
        <v>69</v>
      </c>
      <c r="L89" s="10">
        <v>7</v>
      </c>
      <c r="M89" s="10">
        <v>7</v>
      </c>
      <c r="N89" s="10">
        <v>9</v>
      </c>
      <c r="O89" s="10">
        <v>9</v>
      </c>
      <c r="P89" s="10">
        <v>9</v>
      </c>
      <c r="Q89" s="10">
        <v>8</v>
      </c>
      <c r="R89" s="10">
        <v>4</v>
      </c>
      <c r="S89" s="10">
        <v>9</v>
      </c>
      <c r="T89" s="10">
        <v>9</v>
      </c>
      <c r="U89" s="12">
        <f>SUM(L89:T89)</f>
        <v>71</v>
      </c>
      <c r="V89" s="12">
        <f>K89+U89</f>
        <v>140</v>
      </c>
    </row>
    <row r="90" spans="1:22" ht="11.25">
      <c r="A90" s="14" t="s">
        <v>3</v>
      </c>
      <c r="K90" s="13">
        <f>SUM(K84:K89)</f>
        <v>266</v>
      </c>
      <c r="U90" s="13">
        <f>SUM(U85:U89)</f>
        <v>275</v>
      </c>
      <c r="V90" s="13">
        <f>SUM(K90,U90)</f>
        <v>541</v>
      </c>
    </row>
    <row r="91" spans="1:2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421875" style="1" customWidth="1"/>
    <col min="2" max="2" width="22.57421875" style="5" customWidth="1"/>
    <col min="3" max="16384" width="9.140625" style="1" customWidth="1"/>
  </cols>
  <sheetData>
    <row r="1" ht="32.25" customHeight="1">
      <c r="B1" s="4" t="s">
        <v>4</v>
      </c>
    </row>
    <row r="2" spans="1:2" ht="14.25">
      <c r="A2" s="2" t="s">
        <v>29</v>
      </c>
      <c r="B2" s="16">
        <f>'All Teams and Individuals'!W36</f>
        <v>415</v>
      </c>
    </row>
    <row r="3" spans="1:2" ht="14.25">
      <c r="A3" s="2" t="s">
        <v>5</v>
      </c>
      <c r="B3" s="16">
        <f>'All Teams and Individuals'!W4</f>
        <v>393</v>
      </c>
    </row>
    <row r="4" spans="1:2" ht="14.25">
      <c r="A4" s="2" t="s">
        <v>17</v>
      </c>
      <c r="B4" s="16">
        <f>'All Teams and Individuals'!W20</f>
        <v>444</v>
      </c>
    </row>
    <row r="5" spans="1:2" ht="14.25">
      <c r="A5" s="2" t="s">
        <v>23</v>
      </c>
      <c r="B5" s="16">
        <f>'All Teams and Individuals'!W28</f>
        <v>470</v>
      </c>
    </row>
    <row r="6" spans="1:2" ht="14.25">
      <c r="A6" s="2" t="s">
        <v>11</v>
      </c>
      <c r="B6" s="16">
        <f>'All Teams and Individuals'!W12</f>
        <v>364</v>
      </c>
    </row>
    <row r="7" spans="1:2" ht="14.25">
      <c r="A7" s="2" t="s">
        <v>41</v>
      </c>
      <c r="B7" s="16">
        <f>'All Teams and Individuals'!W54</f>
        <v>458</v>
      </c>
    </row>
    <row r="8" spans="1:2" ht="14.25">
      <c r="A8" s="2" t="s">
        <v>35</v>
      </c>
      <c r="B8" s="16">
        <f>'All Teams and Individuals'!W46</f>
        <v>382</v>
      </c>
    </row>
    <row r="9" spans="1:2" ht="14.25">
      <c r="A9" s="2" t="s">
        <v>52</v>
      </c>
      <c r="B9" s="16">
        <f>'All Teams and Individuals'!W62</f>
        <v>401</v>
      </c>
    </row>
    <row r="10" ht="14.25">
      <c r="A10" s="2"/>
    </row>
    <row r="11" ht="14.25">
      <c r="A11" s="2"/>
    </row>
    <row r="12" ht="14.25">
      <c r="A12" s="2"/>
    </row>
    <row r="13" ht="14.25">
      <c r="A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</cols>
  <sheetData>
    <row r="1" spans="1:2" ht="12.75">
      <c r="A1" s="9" t="s">
        <v>6</v>
      </c>
      <c r="B1" s="11">
        <f>'All Teams and Individuals'!V2</f>
        <v>81</v>
      </c>
    </row>
    <row r="2" spans="1:2" ht="12.75">
      <c r="A2" s="9" t="s">
        <v>30</v>
      </c>
      <c r="B2" s="11">
        <f>'All Teams and Individuals'!V34</f>
        <v>103</v>
      </c>
    </row>
    <row r="3" spans="1:2" ht="12.75">
      <c r="A3" s="9" t="s">
        <v>24</v>
      </c>
      <c r="B3" s="11">
        <f>'All Teams and Individuals'!V26</f>
        <v>110</v>
      </c>
    </row>
    <row r="4" spans="1:2" ht="12.75">
      <c r="A4" s="9" t="s">
        <v>25</v>
      </c>
      <c r="B4" s="11">
        <f>'All Teams and Individuals'!V27</f>
        <v>126</v>
      </c>
    </row>
    <row r="5" spans="1:2" ht="12.75">
      <c r="A5" s="9" t="s">
        <v>18</v>
      </c>
      <c r="B5" s="11">
        <f>'All Teams and Individuals'!V18</f>
        <v>86</v>
      </c>
    </row>
    <row r="6" spans="1:2" ht="12.75">
      <c r="A6" s="9" t="s">
        <v>8</v>
      </c>
      <c r="B6" s="11">
        <f>'All Teams and Individuals'!V4</f>
        <v>105</v>
      </c>
    </row>
    <row r="7" spans="1:2" ht="12.75">
      <c r="A7" s="9" t="s">
        <v>34</v>
      </c>
      <c r="B7" s="11">
        <f>'All Teams and Individuals'!V38</f>
        <v>105</v>
      </c>
    </row>
    <row r="8" spans="1:2" ht="12.75">
      <c r="A8" s="9" t="s">
        <v>7</v>
      </c>
      <c r="B8" s="11">
        <f>'All Teams and Individuals'!V3</f>
        <v>98</v>
      </c>
    </row>
    <row r="9" spans="1:2" ht="12.75">
      <c r="A9" s="9" t="s">
        <v>20</v>
      </c>
      <c r="B9" s="11">
        <f>'All Teams and Individuals'!V20</f>
        <v>134</v>
      </c>
    </row>
    <row r="10" spans="1:2" ht="12.75">
      <c r="A10" s="9" t="s">
        <v>31</v>
      </c>
      <c r="B10" s="11">
        <f>'All Teams and Individuals'!V35</f>
        <v>99</v>
      </c>
    </row>
    <row r="11" spans="1:2" ht="12.75">
      <c r="A11" s="9" t="s">
        <v>32</v>
      </c>
      <c r="B11" s="11">
        <f>'All Teams and Individuals'!V36</f>
        <v>108</v>
      </c>
    </row>
    <row r="12" spans="1:2" ht="12.75">
      <c r="A12" s="9" t="s">
        <v>36</v>
      </c>
      <c r="B12" s="11">
        <f>'All Teams and Individuals'!V44</f>
        <v>84</v>
      </c>
    </row>
    <row r="13" spans="1:2" ht="12.75">
      <c r="A13" s="9" t="s">
        <v>12</v>
      </c>
      <c r="B13" s="11">
        <f>'All Teams and Individuals'!V10</f>
        <v>73</v>
      </c>
    </row>
    <row r="14" spans="1:2" ht="12.75">
      <c r="A14" s="9" t="s">
        <v>43</v>
      </c>
      <c r="B14" s="11">
        <f>'All Teams and Individuals'!V53</f>
        <v>999</v>
      </c>
    </row>
    <row r="15" spans="1:2" ht="12.75">
      <c r="A15" s="9" t="s">
        <v>21</v>
      </c>
      <c r="B15" s="11">
        <f>'All Teams and Individuals'!V21</f>
        <v>118</v>
      </c>
    </row>
    <row r="16" spans="1:2" ht="12.75">
      <c r="A16" s="9" t="s">
        <v>10</v>
      </c>
      <c r="B16" s="11">
        <f>'All Teams and Individuals'!V6</f>
        <v>116</v>
      </c>
    </row>
    <row r="17" spans="1:2" ht="12.75">
      <c r="A17" s="9" t="s">
        <v>46</v>
      </c>
      <c r="B17" s="11">
        <f>'All Teams and Individuals'!V56</f>
        <v>123</v>
      </c>
    </row>
    <row r="18" spans="1:2" ht="12.75">
      <c r="A18" s="9" t="s">
        <v>15</v>
      </c>
      <c r="B18" s="11">
        <f>'All Teams and Individuals'!V13</f>
        <v>108</v>
      </c>
    </row>
    <row r="19" spans="1:2" ht="12.75">
      <c r="A19" s="9" t="s">
        <v>14</v>
      </c>
      <c r="B19" s="11">
        <f>'All Teams and Individuals'!V12</f>
        <v>122</v>
      </c>
    </row>
    <row r="20" spans="1:2" ht="12.75">
      <c r="A20" s="9" t="s">
        <v>42</v>
      </c>
      <c r="B20" s="11">
        <f>'All Teams and Individuals'!V52</f>
        <v>91</v>
      </c>
    </row>
    <row r="21" spans="1:2" ht="12.75">
      <c r="A21" s="9" t="s">
        <v>9</v>
      </c>
      <c r="B21" s="11">
        <f>'All Teams and Individuals'!V5</f>
        <v>109</v>
      </c>
    </row>
    <row r="22" spans="1:2" ht="12.75">
      <c r="A22" s="9" t="s">
        <v>19</v>
      </c>
      <c r="B22" s="11">
        <f>'All Teams and Individuals'!V19</f>
        <v>111</v>
      </c>
    </row>
    <row r="23" spans="1:2" ht="12.75">
      <c r="A23" s="9" t="s">
        <v>22</v>
      </c>
      <c r="B23" s="11">
        <f>'All Teams and Individuals'!V22</f>
        <v>129</v>
      </c>
    </row>
    <row r="24" spans="1:2" ht="12.75">
      <c r="A24" s="9" t="s">
        <v>16</v>
      </c>
      <c r="B24" s="11">
        <f>'All Teams and Individuals'!V14</f>
        <v>106</v>
      </c>
    </row>
    <row r="25" spans="1:2" ht="12.75">
      <c r="A25" s="9" t="s">
        <v>26</v>
      </c>
      <c r="B25" s="11">
        <f>'All Teams and Individuals'!V28</f>
        <v>126</v>
      </c>
    </row>
    <row r="26" spans="1:2" ht="12.75">
      <c r="A26" s="9" t="s">
        <v>13</v>
      </c>
      <c r="B26" s="11">
        <f>'All Teams and Individuals'!V11</f>
        <v>77</v>
      </c>
    </row>
    <row r="27" spans="1:2" ht="12.75">
      <c r="A27" s="9" t="s">
        <v>27</v>
      </c>
      <c r="B27" s="11">
        <f>'All Teams and Individuals'!V29</f>
        <v>117</v>
      </c>
    </row>
    <row r="28" spans="1:2" ht="12.75">
      <c r="A28" s="9" t="s">
        <v>37</v>
      </c>
      <c r="B28" s="11">
        <f>'All Teams and Individuals'!V45</f>
        <v>94</v>
      </c>
    </row>
    <row r="29" spans="1:2" ht="12.75">
      <c r="A29" s="9" t="s">
        <v>38</v>
      </c>
      <c r="B29" s="11">
        <f>'All Teams and Individuals'!V46</f>
        <v>98</v>
      </c>
    </row>
    <row r="30" spans="1:2" ht="12.75">
      <c r="A30" s="9" t="s">
        <v>45</v>
      </c>
      <c r="B30" s="11">
        <f>'All Teams and Individuals'!V55</f>
        <v>118</v>
      </c>
    </row>
    <row r="31" spans="1:2" ht="12.75">
      <c r="A31" s="9" t="s">
        <v>33</v>
      </c>
      <c r="B31" s="11">
        <f>'All Teams and Individuals'!V37</f>
        <v>117</v>
      </c>
    </row>
    <row r="32" spans="1:2" ht="12.75">
      <c r="A32" s="9" t="s">
        <v>39</v>
      </c>
      <c r="B32" s="11">
        <f>'All Teams and Individuals'!V47</f>
        <v>112</v>
      </c>
    </row>
    <row r="33" spans="1:2" ht="12.75">
      <c r="A33" s="9" t="s">
        <v>44</v>
      </c>
      <c r="B33" s="11">
        <f>'All Teams and Individuals'!V54</f>
        <v>126</v>
      </c>
    </row>
    <row r="34" spans="1:2" ht="12.75">
      <c r="A34" s="9" t="s">
        <v>51</v>
      </c>
      <c r="B34" s="11">
        <f>'All Teams and Individuals'!V64</f>
        <v>106</v>
      </c>
    </row>
    <row r="35" spans="1:2" ht="12.75">
      <c r="A35" s="9" t="s">
        <v>28</v>
      </c>
      <c r="B35" s="11">
        <f>'All Teams and Individuals'!V30</f>
        <v>117</v>
      </c>
    </row>
    <row r="36" spans="1:2" ht="12.75">
      <c r="A36" s="9" t="s">
        <v>40</v>
      </c>
      <c r="B36" s="11">
        <f>'All Teams and Individuals'!V48</f>
        <v>106</v>
      </c>
    </row>
    <row r="37" spans="1:2" ht="12.75">
      <c r="A37" s="9" t="s">
        <v>47</v>
      </c>
      <c r="B37" s="11">
        <f>'All Teams and Individuals'!V60</f>
        <v>90</v>
      </c>
    </row>
    <row r="38" spans="1:2" ht="12.75">
      <c r="A38" s="9" t="s">
        <v>48</v>
      </c>
      <c r="B38" s="11">
        <f>'All Teams and Individuals'!V61</f>
        <v>108</v>
      </c>
    </row>
    <row r="39" spans="1:2" ht="12.75">
      <c r="A39" s="9" t="s">
        <v>50</v>
      </c>
      <c r="B39" s="11">
        <f>'All Teams and Individuals'!V63</f>
        <v>101</v>
      </c>
    </row>
    <row r="40" spans="1:2" ht="12.75">
      <c r="A40" s="9" t="s">
        <v>49</v>
      </c>
      <c r="B40" s="11">
        <f>'All Teams and Individuals'!V62</f>
        <v>104</v>
      </c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Oaks Golf Course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Oaks Golf Course</dc:creator>
  <cp:keywords/>
  <dc:description/>
  <cp:lastModifiedBy>Windows User</cp:lastModifiedBy>
  <cp:lastPrinted>2008-05-14T20:33:18Z</cp:lastPrinted>
  <dcterms:created xsi:type="dcterms:W3CDTF">2007-12-07T20:24:07Z</dcterms:created>
  <dcterms:modified xsi:type="dcterms:W3CDTF">2016-08-13T21:00:37Z</dcterms:modified>
  <cp:category/>
  <cp:version/>
  <cp:contentType/>
  <cp:contentStatus/>
</cp:coreProperties>
</file>