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-120" windowWidth="15330" windowHeight="9120" tabRatio="482"/>
  </bookViews>
  <sheets>
    <sheet name="Wander Springs" sheetId="1" r:id="rId1"/>
  </sheets>
  <calcPr calcId="145621"/>
</workbook>
</file>

<file path=xl/calcChain.xml><?xml version="1.0" encoding="utf-8"?>
<calcChain xmlns="http://schemas.openxmlformats.org/spreadsheetml/2006/main">
  <c r="W87" i="1" l="1"/>
  <c r="L87" i="1"/>
  <c r="W79" i="1"/>
  <c r="L79" i="1"/>
  <c r="L15" i="1" l="1"/>
  <c r="W15" i="1" s="1"/>
  <c r="L39" i="1" l="1"/>
  <c r="L31" i="1"/>
  <c r="L71" i="1"/>
  <c r="L63" i="1"/>
  <c r="L47" i="1"/>
  <c r="L23" i="1"/>
  <c r="L55" i="1"/>
  <c r="W39" i="1" l="1"/>
  <c r="W31" i="1"/>
  <c r="W71" i="1"/>
  <c r="W63" i="1"/>
  <c r="W55" i="1"/>
  <c r="W47" i="1"/>
  <c r="W23" i="1"/>
</calcChain>
</file>

<file path=xl/sharedStrings.xml><?xml version="1.0" encoding="utf-8"?>
<sst xmlns="http://schemas.openxmlformats.org/spreadsheetml/2006/main" count="119" uniqueCount="85">
  <si>
    <t>Player</t>
  </si>
  <si>
    <t>In</t>
  </si>
  <si>
    <t>Out</t>
  </si>
  <si>
    <t>Total</t>
  </si>
  <si>
    <t>Par by Hole</t>
  </si>
  <si>
    <t>Conditions</t>
  </si>
  <si>
    <t>Yardage</t>
  </si>
  <si>
    <t>Rating</t>
  </si>
  <si>
    <t>Date</t>
  </si>
  <si>
    <t>Event</t>
  </si>
  <si>
    <t>Course</t>
  </si>
  <si>
    <t>Fox Valley Lutheran</t>
  </si>
  <si>
    <t>Wrightstown</t>
  </si>
  <si>
    <t>Freedom</t>
  </si>
  <si>
    <t>Little Chute</t>
  </si>
  <si>
    <t>Waupaca</t>
  </si>
  <si>
    <t>Megan Glaeser</t>
  </si>
  <si>
    <t>Erika Priebe</t>
  </si>
  <si>
    <t>Lori Meyer</t>
  </si>
  <si>
    <t>Emily Svoboda</t>
  </si>
  <si>
    <t>Markie Ash</t>
  </si>
  <si>
    <t>Alana Radley</t>
  </si>
  <si>
    <t>Lori Meyer - Freedom</t>
  </si>
  <si>
    <t>Megan Glaeser - FVL</t>
  </si>
  <si>
    <t>Erika Priebe - FVL</t>
  </si>
  <si>
    <t>North Eastern Conference Tournament</t>
  </si>
  <si>
    <t>5th</t>
  </si>
  <si>
    <t>Addie Slominsky</t>
  </si>
  <si>
    <t>Denmark</t>
  </si>
  <si>
    <t>Leah Hansen</t>
  </si>
  <si>
    <t>Abby Chada</t>
  </si>
  <si>
    <t>Paige Fuller</t>
  </si>
  <si>
    <t>Miranda Peterson</t>
  </si>
  <si>
    <t>Payton Dorn</t>
  </si>
  <si>
    <t>Marinette</t>
  </si>
  <si>
    <t>Hallie Olsen</t>
  </si>
  <si>
    <t>Mariah Chenier</t>
  </si>
  <si>
    <t>Anna Ryder</t>
  </si>
  <si>
    <t>Grace Nemecek</t>
  </si>
  <si>
    <t>Chloe Crossman</t>
  </si>
  <si>
    <t>Oconto Falls</t>
  </si>
  <si>
    <t>Halie Hermsen</t>
  </si>
  <si>
    <t>Karleigh Wolf</t>
  </si>
  <si>
    <t>Luxemberg-Casco</t>
  </si>
  <si>
    <t>Kim Sampo</t>
  </si>
  <si>
    <t>Katie Glander</t>
  </si>
  <si>
    <t>Markie Ash - Waupaca</t>
  </si>
  <si>
    <t>Leah Hansen - Denmark</t>
  </si>
  <si>
    <t>Top 3 Teams:</t>
  </si>
  <si>
    <t>Wander Springs - Spring and Garden</t>
  </si>
  <si>
    <t>September 21, 2016</t>
  </si>
  <si>
    <t>Rating 70.4, Slope 117</t>
  </si>
  <si>
    <t>5345 yards, par 72</t>
  </si>
  <si>
    <t>Mostly cloudy, low 70's</t>
  </si>
  <si>
    <t>Medalist</t>
  </si>
  <si>
    <t>2nd</t>
  </si>
  <si>
    <t>3rd</t>
  </si>
  <si>
    <t>4th</t>
  </si>
  <si>
    <t>Elizabeth Santos</t>
  </si>
  <si>
    <t>Kayla Mitchell</t>
  </si>
  <si>
    <t>Emily Nelson</t>
  </si>
  <si>
    <t>Caitlyn Duckart</t>
  </si>
  <si>
    <t>Hailey Chada</t>
  </si>
  <si>
    <t>Kailyn Chenier</t>
  </si>
  <si>
    <t>Kaylee Oscarson</t>
  </si>
  <si>
    <t xml:space="preserve"> </t>
  </si>
  <si>
    <t>Sydney Behm</t>
  </si>
  <si>
    <t>Cadie Ash</t>
  </si>
  <si>
    <t>Kalie Elkins</t>
  </si>
  <si>
    <t>Kiara Spillane</t>
  </si>
  <si>
    <t>Jordan Clark</t>
  </si>
  <si>
    <t>Megan Larson</t>
  </si>
  <si>
    <t>Cassie Naze</t>
  </si>
  <si>
    <t>Aurora Delebreau</t>
  </si>
  <si>
    <t>Anna Verbruggen</t>
  </si>
  <si>
    <t>Anna Roehl</t>
  </si>
  <si>
    <t>Maddy Kruckberg</t>
  </si>
  <si>
    <t>Alysha Ihlenfeld</t>
  </si>
  <si>
    <t>Auburn Walloway</t>
  </si>
  <si>
    <t>Laken Patenouda</t>
  </si>
  <si>
    <t>Sarah Sandoma</t>
  </si>
  <si>
    <t>Fox Valley Lutheran - 364</t>
  </si>
  <si>
    <t>Denmark - 402</t>
  </si>
  <si>
    <t>Freedom - 387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</si>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</sst>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Protection="1">
      <protection locked="0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16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Normal="100" workbookViewId="0">
      <selection activeCell="Z12" sqref="Z12"/>
    </sheetView>
  </sheetViews>
  <sheetFormatPr defaultColWidth="9.1796875" defaultRowHeight="12.5" x14ac:dyDescent="0.25"/>
  <cols>
    <col min="1" max="1" width="12.1796875" style="23" customWidth="1"/>
    <col min="2" max="2" width="22.6328125" style="17" customWidth="1"/>
    <col min="3" max="3" width="3.81640625" style="22" customWidth="1"/>
    <col min="4" max="11" width="2.7265625" style="22" customWidth="1"/>
    <col min="12" max="12" width="4" style="22" bestFit="1" customWidth="1"/>
    <col min="13" max="15" width="2.7265625" style="22" customWidth="1"/>
    <col min="16" max="21" width="2.7265625" style="18" customWidth="1"/>
    <col min="22" max="22" width="4" style="18" customWidth="1"/>
    <col min="23" max="23" width="6.453125" style="18" customWidth="1"/>
    <col min="24" max="24" width="9.1796875" style="1" bestFit="1"/>
    <col min="25" max="16384" width="9.1796875" style="1"/>
  </cols>
  <sheetData>
    <row r="1" spans="1:23" x14ac:dyDescent="0.25">
      <c r="A1" s="4" t="s">
        <v>9</v>
      </c>
      <c r="B1" s="36" t="s">
        <v>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A2" s="4" t="s">
        <v>10</v>
      </c>
      <c r="B2" s="36" t="s">
        <v>49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5" t="s">
        <v>8</v>
      </c>
      <c r="B3" s="38" t="s">
        <v>50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5" t="s">
        <v>7</v>
      </c>
      <c r="B4" s="39" t="s">
        <v>51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 t="s">
        <v>6</v>
      </c>
      <c r="B5" s="39" t="s">
        <v>52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 t="s">
        <v>5</v>
      </c>
      <c r="B6" s="39" t="s">
        <v>53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27"/>
      <c r="B7" s="24"/>
      <c r="C7" s="29"/>
      <c r="D7" s="29"/>
      <c r="E7" s="29"/>
      <c r="F7" s="29"/>
      <c r="G7" s="29"/>
      <c r="H7" s="29"/>
      <c r="I7" s="29"/>
      <c r="J7" s="29"/>
      <c r="K7" s="29"/>
      <c r="L7" s="29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27" t="s">
        <v>54</v>
      </c>
      <c r="B8" s="31" t="s">
        <v>24</v>
      </c>
      <c r="C8" s="29">
        <v>75</v>
      </c>
      <c r="D8" s="29"/>
      <c r="E8" s="29"/>
      <c r="F8" s="32" t="s">
        <v>48</v>
      </c>
      <c r="G8" s="33"/>
      <c r="H8" s="33"/>
      <c r="I8" s="33"/>
      <c r="J8" s="29"/>
      <c r="K8" s="29"/>
      <c r="L8" s="29"/>
      <c r="M8" s="5"/>
      <c r="N8" s="5"/>
      <c r="O8" s="32"/>
      <c r="P8" s="34"/>
      <c r="Q8" s="34"/>
      <c r="R8" s="34"/>
      <c r="S8" s="5"/>
      <c r="T8" s="5"/>
      <c r="U8" s="5"/>
      <c r="V8" s="5"/>
      <c r="W8" s="5"/>
    </row>
    <row r="9" spans="1:23" x14ac:dyDescent="0.25">
      <c r="A9" s="27" t="s">
        <v>55</v>
      </c>
      <c r="B9" s="31" t="s">
        <v>23</v>
      </c>
      <c r="C9" s="29">
        <v>77</v>
      </c>
      <c r="D9" s="29"/>
      <c r="E9" s="29"/>
      <c r="F9" s="33"/>
      <c r="G9" s="31" t="s">
        <v>81</v>
      </c>
      <c r="H9" s="33"/>
      <c r="I9" s="33"/>
      <c r="J9" s="33"/>
      <c r="K9" s="29"/>
      <c r="L9" s="29"/>
      <c r="M9" s="5"/>
      <c r="N9" s="5"/>
      <c r="O9" s="34"/>
      <c r="P9" s="31"/>
      <c r="Q9" s="34"/>
      <c r="R9" s="34"/>
      <c r="S9" s="5"/>
      <c r="T9" s="5"/>
      <c r="U9" s="5"/>
      <c r="V9" s="5"/>
      <c r="W9" s="5"/>
    </row>
    <row r="10" spans="1:23" x14ac:dyDescent="0.25">
      <c r="A10" s="27" t="s">
        <v>56</v>
      </c>
      <c r="B10" s="31" t="s">
        <v>47</v>
      </c>
      <c r="C10" s="29">
        <v>78</v>
      </c>
      <c r="D10" s="29"/>
      <c r="E10" s="29"/>
      <c r="F10" s="1"/>
      <c r="G10" s="31" t="s">
        <v>83</v>
      </c>
      <c r="H10" s="35"/>
      <c r="I10" s="35"/>
      <c r="J10" s="35"/>
      <c r="K10" s="35"/>
      <c r="L10" s="35"/>
      <c r="M10" s="5"/>
      <c r="N10" s="5"/>
      <c r="O10" s="1"/>
      <c r="P10" s="31"/>
      <c r="Q10" s="34"/>
      <c r="R10" s="34"/>
      <c r="S10" s="5"/>
      <c r="T10" s="5"/>
      <c r="U10" s="5"/>
      <c r="V10" s="5"/>
      <c r="W10" s="5"/>
    </row>
    <row r="11" spans="1:23" x14ac:dyDescent="0.25">
      <c r="A11" s="27" t="s">
        <v>57</v>
      </c>
      <c r="B11" s="31" t="s">
        <v>22</v>
      </c>
      <c r="C11" s="29">
        <v>79</v>
      </c>
      <c r="D11" s="29"/>
      <c r="E11" s="29"/>
      <c r="F11" s="29"/>
      <c r="G11" s="31" t="s">
        <v>82</v>
      </c>
      <c r="H11" s="29"/>
      <c r="I11" s="29"/>
      <c r="J11" s="29"/>
      <c r="K11" s="29"/>
      <c r="L11" s="29"/>
      <c r="M11" s="5"/>
      <c r="N11" s="5"/>
      <c r="O11" s="1"/>
      <c r="P11" s="31"/>
      <c r="Q11" s="34"/>
      <c r="R11" s="34"/>
      <c r="S11" s="5"/>
      <c r="T11" s="5"/>
      <c r="U11" s="5"/>
      <c r="V11" s="5"/>
      <c r="W11" s="5"/>
    </row>
    <row r="12" spans="1:23" x14ac:dyDescent="0.25">
      <c r="A12" s="27" t="s">
        <v>26</v>
      </c>
      <c r="B12" s="31" t="s">
        <v>46</v>
      </c>
      <c r="C12" s="29">
        <v>90</v>
      </c>
      <c r="D12" s="29"/>
      <c r="E12" s="29"/>
      <c r="F12" s="1"/>
      <c r="G12" s="31"/>
      <c r="H12" s="29"/>
      <c r="I12" s="29"/>
      <c r="J12" s="29"/>
      <c r="K12" s="29"/>
      <c r="L12" s="29"/>
      <c r="M12" s="5"/>
      <c r="N12" s="5"/>
      <c r="O12" s="1"/>
      <c r="P12" s="31"/>
      <c r="Q12" s="34"/>
      <c r="R12" s="34"/>
      <c r="S12" s="5"/>
      <c r="T12" s="5"/>
      <c r="U12" s="5"/>
      <c r="V12" s="5"/>
      <c r="W12" s="5"/>
    </row>
    <row r="13" spans="1:23" x14ac:dyDescent="0.25">
      <c r="A13" s="27"/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"/>
      <c r="N13" s="5"/>
      <c r="O13" s="5"/>
      <c r="P13" s="31"/>
      <c r="Q13" s="5"/>
      <c r="R13" s="5"/>
      <c r="S13" s="5"/>
      <c r="T13" s="5"/>
      <c r="U13" s="5"/>
      <c r="V13" s="5"/>
      <c r="W13" s="5"/>
    </row>
    <row r="14" spans="1:23" x14ac:dyDescent="0.25">
      <c r="A14" s="27"/>
      <c r="B14" s="2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26"/>
      <c r="B15" s="4" t="s">
        <v>4</v>
      </c>
      <c r="C15" s="30">
        <v>4</v>
      </c>
      <c r="D15" s="12">
        <v>3</v>
      </c>
      <c r="E15" s="12">
        <v>4</v>
      </c>
      <c r="F15" s="12">
        <v>4</v>
      </c>
      <c r="G15" s="12">
        <v>4</v>
      </c>
      <c r="H15" s="12">
        <v>5</v>
      </c>
      <c r="I15" s="12">
        <v>4</v>
      </c>
      <c r="J15" s="12">
        <v>3</v>
      </c>
      <c r="K15" s="12">
        <v>5</v>
      </c>
      <c r="L15" s="13">
        <f>IF(COUNTBLANK(C15:K15)&gt;0,"",SUM(C15:K15))</f>
        <v>36</v>
      </c>
      <c r="M15" s="28">
        <v>5</v>
      </c>
      <c r="N15" s="12">
        <v>4</v>
      </c>
      <c r="O15" s="12">
        <v>4</v>
      </c>
      <c r="P15" s="12">
        <v>3</v>
      </c>
      <c r="Q15" s="12">
        <v>4</v>
      </c>
      <c r="R15" s="12">
        <v>4</v>
      </c>
      <c r="S15" s="12">
        <v>4</v>
      </c>
      <c r="T15" s="12">
        <v>3</v>
      </c>
      <c r="U15" s="12">
        <v>5</v>
      </c>
      <c r="V15" s="13">
        <v>36</v>
      </c>
      <c r="W15" s="14">
        <f>IF(COUNT(L15,V15)&gt;0,SUM(L15,V15),0)</f>
        <v>72</v>
      </c>
    </row>
    <row r="16" spans="1:23" ht="13" x14ac:dyDescent="0.3">
      <c r="A16" s="3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3" x14ac:dyDescent="0.3">
      <c r="A17" s="2" t="s">
        <v>0</v>
      </c>
      <c r="B17" s="7"/>
      <c r="C17" s="8">
        <v>1</v>
      </c>
      <c r="D17" s="8">
        <v>2</v>
      </c>
      <c r="E17" s="8">
        <v>3</v>
      </c>
      <c r="F17" s="8">
        <v>4</v>
      </c>
      <c r="G17" s="8">
        <v>5</v>
      </c>
      <c r="H17" s="8">
        <v>6</v>
      </c>
      <c r="I17" s="8">
        <v>7</v>
      </c>
      <c r="J17" s="8">
        <v>8</v>
      </c>
      <c r="K17" s="8">
        <v>9</v>
      </c>
      <c r="L17" s="8" t="s">
        <v>1</v>
      </c>
      <c r="M17" s="8">
        <v>10</v>
      </c>
      <c r="N17" s="8">
        <v>11</v>
      </c>
      <c r="O17" s="8">
        <v>12</v>
      </c>
      <c r="P17" s="8">
        <v>13</v>
      </c>
      <c r="Q17" s="8">
        <v>14</v>
      </c>
      <c r="R17" s="8">
        <v>15</v>
      </c>
      <c r="S17" s="8">
        <v>16</v>
      </c>
      <c r="T17" s="8">
        <v>17</v>
      </c>
      <c r="U17" s="8">
        <v>18</v>
      </c>
      <c r="V17" s="9" t="s">
        <v>2</v>
      </c>
      <c r="W17" s="10" t="s">
        <v>3</v>
      </c>
    </row>
    <row r="18" spans="1:23" x14ac:dyDescent="0.25">
      <c r="A18" s="25">
        <v>1</v>
      </c>
      <c r="B18" s="11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4">
        <v>77</v>
      </c>
    </row>
    <row r="19" spans="1:23" x14ac:dyDescent="0.25">
      <c r="A19" s="25">
        <v>2</v>
      </c>
      <c r="B19" s="15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2"/>
      <c r="N19" s="12"/>
      <c r="O19" s="12"/>
      <c r="P19" s="16"/>
      <c r="Q19" s="16"/>
      <c r="R19" s="16"/>
      <c r="S19" s="16"/>
      <c r="T19" s="16"/>
      <c r="U19" s="16"/>
      <c r="V19" s="13"/>
      <c r="W19" s="14">
        <v>75</v>
      </c>
    </row>
    <row r="20" spans="1:23" x14ac:dyDescent="0.25">
      <c r="A20" s="25">
        <v>3</v>
      </c>
      <c r="B20" s="15" t="s">
        <v>58</v>
      </c>
      <c r="C20" s="12"/>
      <c r="D20" s="12"/>
      <c r="E20" s="12"/>
      <c r="F20" s="16"/>
      <c r="G20" s="16"/>
      <c r="H20" s="16"/>
      <c r="I20" s="16"/>
      <c r="J20" s="16"/>
      <c r="K20" s="16"/>
      <c r="L20" s="13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4">
        <v>108</v>
      </c>
    </row>
    <row r="21" spans="1:23" x14ac:dyDescent="0.25">
      <c r="A21" s="25">
        <v>4</v>
      </c>
      <c r="B21" s="15" t="s">
        <v>27</v>
      </c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12"/>
      <c r="N21" s="12"/>
      <c r="O21" s="12"/>
      <c r="P21" s="16"/>
      <c r="Q21" s="16"/>
      <c r="R21" s="16"/>
      <c r="S21" s="16"/>
      <c r="T21" s="16"/>
      <c r="U21" s="16"/>
      <c r="V21" s="13"/>
      <c r="W21" s="14">
        <v>106</v>
      </c>
    </row>
    <row r="22" spans="1:23" x14ac:dyDescent="0.25">
      <c r="A22" s="25">
        <v>5</v>
      </c>
      <c r="B22" s="15" t="s">
        <v>59</v>
      </c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2"/>
      <c r="N22" s="12"/>
      <c r="O22" s="12"/>
      <c r="P22" s="16"/>
      <c r="Q22" s="16"/>
      <c r="R22" s="16"/>
      <c r="S22" s="16"/>
      <c r="T22" s="16"/>
      <c r="U22" s="16"/>
      <c r="V22" s="13"/>
      <c r="W22" s="14">
        <v>106</v>
      </c>
    </row>
    <row r="23" spans="1:23" x14ac:dyDescent="0.25">
      <c r="C23" s="18"/>
      <c r="D23" s="18"/>
      <c r="E23" s="18"/>
      <c r="F23" s="18"/>
      <c r="G23" s="18"/>
      <c r="H23" s="18"/>
      <c r="I23" s="18"/>
      <c r="J23" s="18"/>
      <c r="K23" s="18"/>
      <c r="L23" s="19">
        <f>(SUM(L18:L22))-(MAX(L18:L22))</f>
        <v>0</v>
      </c>
      <c r="M23" s="18"/>
      <c r="N23" s="18"/>
      <c r="O23" s="18"/>
      <c r="V23" s="19"/>
      <c r="W23" s="20">
        <f>IF(COUNT(W18:W22)=5,(SUM(W18:W22))-(MAX(W18:W22)),(IF(COUNT(W18:W22)=4,SUM(W18:W22),IF(COUNTBLANK(W18:W22)&gt;0,SUM(W18:W22),"DQ"))))</f>
        <v>364</v>
      </c>
    </row>
    <row r="24" spans="1:23" ht="13" x14ac:dyDescent="0.3">
      <c r="A24" s="3" t="s">
        <v>28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3" x14ac:dyDescent="0.3">
      <c r="A25" s="2" t="s">
        <v>0</v>
      </c>
      <c r="B25" s="7"/>
      <c r="C25" s="8">
        <v>1</v>
      </c>
      <c r="D25" s="8">
        <v>2</v>
      </c>
      <c r="E25" s="8">
        <v>3</v>
      </c>
      <c r="F25" s="8">
        <v>4</v>
      </c>
      <c r="G25" s="8">
        <v>5</v>
      </c>
      <c r="H25" s="8">
        <v>6</v>
      </c>
      <c r="I25" s="8">
        <v>7</v>
      </c>
      <c r="J25" s="8">
        <v>8</v>
      </c>
      <c r="K25" s="8">
        <v>9</v>
      </c>
      <c r="L25" s="8" t="s">
        <v>1</v>
      </c>
      <c r="M25" s="8">
        <v>10</v>
      </c>
      <c r="N25" s="8">
        <v>11</v>
      </c>
      <c r="O25" s="8">
        <v>12</v>
      </c>
      <c r="P25" s="8">
        <v>13</v>
      </c>
      <c r="Q25" s="8">
        <v>14</v>
      </c>
      <c r="R25" s="8">
        <v>15</v>
      </c>
      <c r="S25" s="8">
        <v>16</v>
      </c>
      <c r="T25" s="8">
        <v>17</v>
      </c>
      <c r="U25" s="8">
        <v>18</v>
      </c>
      <c r="V25" s="9" t="s">
        <v>2</v>
      </c>
      <c r="W25" s="10" t="s">
        <v>3</v>
      </c>
    </row>
    <row r="26" spans="1:23" x14ac:dyDescent="0.25">
      <c r="A26" s="25">
        <v>1</v>
      </c>
      <c r="B26" s="11" t="s">
        <v>29</v>
      </c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4">
        <v>78</v>
      </c>
    </row>
    <row r="27" spans="1:23" x14ac:dyDescent="0.25">
      <c r="A27" s="25">
        <v>2</v>
      </c>
      <c r="B27" s="15" t="s">
        <v>30</v>
      </c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6"/>
      <c r="Q27" s="16"/>
      <c r="R27" s="16"/>
      <c r="S27" s="16"/>
      <c r="T27" s="16"/>
      <c r="U27" s="16"/>
      <c r="V27" s="13"/>
      <c r="W27" s="14">
        <v>97</v>
      </c>
    </row>
    <row r="28" spans="1:23" x14ac:dyDescent="0.25">
      <c r="A28" s="25">
        <v>3</v>
      </c>
      <c r="B28" s="15" t="s">
        <v>60</v>
      </c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2"/>
      <c r="N28" s="12"/>
      <c r="O28" s="12"/>
      <c r="P28" s="16"/>
      <c r="Q28" s="16"/>
      <c r="R28" s="16"/>
      <c r="S28" s="16"/>
      <c r="T28" s="16"/>
      <c r="U28" s="16"/>
      <c r="V28" s="13"/>
      <c r="W28" s="14">
        <v>108</v>
      </c>
    </row>
    <row r="29" spans="1:23" x14ac:dyDescent="0.25">
      <c r="A29" s="25">
        <v>4</v>
      </c>
      <c r="B29" s="15" t="s">
        <v>61</v>
      </c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2"/>
      <c r="N29" s="12"/>
      <c r="O29" s="12"/>
      <c r="P29" s="16"/>
      <c r="Q29" s="16"/>
      <c r="R29" s="16"/>
      <c r="S29" s="16"/>
      <c r="T29" s="16"/>
      <c r="U29" s="16"/>
      <c r="V29" s="13"/>
      <c r="W29" s="14">
        <v>119</v>
      </c>
    </row>
    <row r="30" spans="1:23" x14ac:dyDescent="0.25">
      <c r="A30" s="25">
        <v>5</v>
      </c>
      <c r="B30" s="15" t="s">
        <v>62</v>
      </c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2"/>
      <c r="N30" s="12"/>
      <c r="O30" s="12"/>
      <c r="P30" s="16"/>
      <c r="Q30" s="16"/>
      <c r="R30" s="16"/>
      <c r="S30" s="16"/>
      <c r="T30" s="16"/>
      <c r="U30" s="16"/>
      <c r="V30" s="13"/>
      <c r="W30" s="14">
        <v>146</v>
      </c>
    </row>
    <row r="31" spans="1:23" x14ac:dyDescent="0.25">
      <c r="C31" s="18"/>
      <c r="D31" s="18"/>
      <c r="E31" s="18"/>
      <c r="F31" s="18"/>
      <c r="G31" s="18"/>
      <c r="H31" s="18"/>
      <c r="I31" s="18"/>
      <c r="J31" s="18"/>
      <c r="K31" s="18"/>
      <c r="L31" s="19">
        <f>(SUM(L26:L30))-(MAX(L26:L30))</f>
        <v>0</v>
      </c>
      <c r="M31" s="18"/>
      <c r="N31" s="18"/>
      <c r="O31" s="18"/>
      <c r="V31" s="19"/>
      <c r="W31" s="20">
        <f>IF(COUNT(W26:W30)=5,(SUM(W26:W30))-(MAX(W26:W30)),(IF(COUNT(W26:W30)=4,SUM(W26:W30),IF(COUNTBLANK(W26:W30)&gt;0,SUM(W26:W30),"DQ"))))</f>
        <v>402</v>
      </c>
    </row>
    <row r="32" spans="1:23" ht="15" customHeight="1" x14ac:dyDescent="0.3">
      <c r="A32" s="3" t="s">
        <v>34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3" x14ac:dyDescent="0.3">
      <c r="A33" s="2" t="s">
        <v>0</v>
      </c>
      <c r="B33" s="7"/>
      <c r="C33" s="8">
        <v>1</v>
      </c>
      <c r="D33" s="8">
        <v>2</v>
      </c>
      <c r="E33" s="8">
        <v>3</v>
      </c>
      <c r="F33" s="8">
        <v>4</v>
      </c>
      <c r="G33" s="8">
        <v>5</v>
      </c>
      <c r="H33" s="8">
        <v>6</v>
      </c>
      <c r="I33" s="8">
        <v>7</v>
      </c>
      <c r="J33" s="8">
        <v>8</v>
      </c>
      <c r="K33" s="8">
        <v>9</v>
      </c>
      <c r="L33" s="8" t="s">
        <v>1</v>
      </c>
      <c r="M33" s="8">
        <v>10</v>
      </c>
      <c r="N33" s="8">
        <v>11</v>
      </c>
      <c r="O33" s="8">
        <v>12</v>
      </c>
      <c r="P33" s="8">
        <v>13</v>
      </c>
      <c r="Q33" s="8">
        <v>14</v>
      </c>
      <c r="R33" s="8">
        <v>15</v>
      </c>
      <c r="S33" s="8">
        <v>16</v>
      </c>
      <c r="T33" s="8">
        <v>17</v>
      </c>
      <c r="U33" s="8">
        <v>18</v>
      </c>
      <c r="V33" s="9" t="s">
        <v>2</v>
      </c>
      <c r="W33" s="10" t="s">
        <v>3</v>
      </c>
    </row>
    <row r="34" spans="1:23" x14ac:dyDescent="0.25">
      <c r="A34" s="25">
        <v>1</v>
      </c>
      <c r="B34" s="11" t="s">
        <v>35</v>
      </c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4">
        <v>108</v>
      </c>
    </row>
    <row r="35" spans="1:23" x14ac:dyDescent="0.25">
      <c r="A35" s="25">
        <v>2</v>
      </c>
      <c r="B35" s="15" t="s">
        <v>36</v>
      </c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2"/>
      <c r="N35" s="12"/>
      <c r="O35" s="12"/>
      <c r="P35" s="16"/>
      <c r="Q35" s="16"/>
      <c r="R35" s="16"/>
      <c r="S35" s="16"/>
      <c r="T35" s="16"/>
      <c r="U35" s="16"/>
      <c r="V35" s="13"/>
      <c r="W35" s="14">
        <v>102</v>
      </c>
    </row>
    <row r="36" spans="1:23" x14ac:dyDescent="0.25">
      <c r="A36" s="25">
        <v>3</v>
      </c>
      <c r="B36" s="15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12"/>
      <c r="N36" s="12"/>
      <c r="O36" s="12"/>
      <c r="P36" s="16"/>
      <c r="Q36" s="16"/>
      <c r="R36" s="16"/>
      <c r="S36" s="16"/>
      <c r="T36" s="16"/>
      <c r="U36" s="16"/>
      <c r="V36" s="13"/>
      <c r="W36" s="14">
        <v>109</v>
      </c>
    </row>
    <row r="37" spans="1:23" x14ac:dyDescent="0.25">
      <c r="A37" s="25">
        <v>4</v>
      </c>
      <c r="B37" s="15" t="s">
        <v>78</v>
      </c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6"/>
      <c r="Q37" s="16"/>
      <c r="R37" s="16"/>
      <c r="S37" s="16"/>
      <c r="T37" s="16"/>
      <c r="U37" s="16"/>
      <c r="V37" s="13"/>
      <c r="W37" s="14">
        <v>107</v>
      </c>
    </row>
    <row r="38" spans="1:23" x14ac:dyDescent="0.25">
      <c r="A38" s="25">
        <v>5</v>
      </c>
      <c r="B38" s="15" t="s">
        <v>64</v>
      </c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2"/>
      <c r="N38" s="12"/>
      <c r="O38" s="12"/>
      <c r="P38" s="16"/>
      <c r="Q38" s="16"/>
      <c r="R38" s="16"/>
      <c r="S38" s="16"/>
      <c r="T38" s="16"/>
      <c r="U38" s="16"/>
      <c r="V38" s="13"/>
      <c r="W38" s="14">
        <v>120</v>
      </c>
    </row>
    <row r="39" spans="1:23" x14ac:dyDescent="0.25">
      <c r="C39" s="18"/>
      <c r="D39" s="18"/>
      <c r="E39" s="18"/>
      <c r="F39" s="18"/>
      <c r="G39" s="18"/>
      <c r="H39" s="18"/>
      <c r="I39" s="18"/>
      <c r="J39" s="18"/>
      <c r="K39" s="18"/>
      <c r="L39" s="19">
        <f>(SUM(L34:L38))-(MAX(L34:L38))</f>
        <v>0</v>
      </c>
      <c r="M39" s="18"/>
      <c r="N39" s="18"/>
      <c r="O39" s="18"/>
      <c r="V39" s="19"/>
      <c r="W39" s="20">
        <f>IF(COUNT(W34:W38)=5,(SUM(W34:W38))-(MAX(W34:W38)),(IF(COUNT(W34:W38)=4,SUM(W34:W38),IF(COUNTBLANK(W34:W38)&gt;0,SUM(W34:W38),"DQ"))))</f>
        <v>426</v>
      </c>
    </row>
    <row r="40" spans="1:23" ht="13" x14ac:dyDescent="0.3">
      <c r="A40" s="3" t="s">
        <v>13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3" x14ac:dyDescent="0.3">
      <c r="A41" s="2" t="s">
        <v>0</v>
      </c>
      <c r="B41" s="7"/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 t="s">
        <v>1</v>
      </c>
      <c r="M41" s="8">
        <v>10</v>
      </c>
      <c r="N41" s="8">
        <v>11</v>
      </c>
      <c r="O41" s="8">
        <v>12</v>
      </c>
      <c r="P41" s="8">
        <v>13</v>
      </c>
      <c r="Q41" s="8">
        <v>14</v>
      </c>
      <c r="R41" s="8">
        <v>15</v>
      </c>
      <c r="S41" s="8">
        <v>16</v>
      </c>
      <c r="T41" s="8">
        <v>17</v>
      </c>
      <c r="U41" s="8">
        <v>18</v>
      </c>
      <c r="V41" s="9" t="s">
        <v>2</v>
      </c>
      <c r="W41" s="10" t="s">
        <v>3</v>
      </c>
    </row>
    <row r="42" spans="1:23" x14ac:dyDescent="0.25">
      <c r="A42" s="25">
        <v>1</v>
      </c>
      <c r="B42" s="11" t="s">
        <v>18</v>
      </c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4">
        <v>79</v>
      </c>
    </row>
    <row r="43" spans="1:23" x14ac:dyDescent="0.25">
      <c r="A43" s="25">
        <v>2</v>
      </c>
      <c r="B43" s="15" t="s">
        <v>31</v>
      </c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2"/>
      <c r="N43" s="12"/>
      <c r="O43" s="12"/>
      <c r="P43" s="16"/>
      <c r="Q43" s="16"/>
      <c r="R43" s="16"/>
      <c r="S43" s="16"/>
      <c r="T43" s="16"/>
      <c r="U43" s="16"/>
      <c r="V43" s="13"/>
      <c r="W43" s="14">
        <v>115</v>
      </c>
    </row>
    <row r="44" spans="1:23" x14ac:dyDescent="0.25">
      <c r="A44" s="25">
        <v>3</v>
      </c>
      <c r="B44" s="15" t="s">
        <v>32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2"/>
      <c r="N44" s="12"/>
      <c r="O44" s="12"/>
      <c r="P44" s="16"/>
      <c r="Q44" s="16"/>
      <c r="R44" s="16"/>
      <c r="S44" s="16"/>
      <c r="T44" s="16"/>
      <c r="U44" s="16"/>
      <c r="V44" s="13"/>
      <c r="W44" s="14">
        <v>97</v>
      </c>
    </row>
    <row r="45" spans="1:23" x14ac:dyDescent="0.25">
      <c r="A45" s="25">
        <v>4</v>
      </c>
      <c r="B45" s="15" t="s">
        <v>19</v>
      </c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2"/>
      <c r="O45" s="12"/>
      <c r="P45" s="16"/>
      <c r="Q45" s="16"/>
      <c r="R45" s="16"/>
      <c r="S45" s="16"/>
      <c r="T45" s="16"/>
      <c r="U45" s="16"/>
      <c r="V45" s="13"/>
      <c r="W45" s="14">
        <v>109</v>
      </c>
    </row>
    <row r="46" spans="1:23" x14ac:dyDescent="0.25">
      <c r="A46" s="25">
        <v>5</v>
      </c>
      <c r="B46" s="15" t="s">
        <v>33</v>
      </c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2"/>
      <c r="N46" s="12"/>
      <c r="O46" s="12"/>
      <c r="P46" s="16"/>
      <c r="Q46" s="16"/>
      <c r="R46" s="16"/>
      <c r="S46" s="16"/>
      <c r="T46" s="16"/>
      <c r="U46" s="16"/>
      <c r="V46" s="13"/>
      <c r="W46" s="14">
        <v>102</v>
      </c>
    </row>
    <row r="47" spans="1:23" x14ac:dyDescent="0.25">
      <c r="C47" s="18"/>
      <c r="D47" s="18"/>
      <c r="E47" s="18"/>
      <c r="F47" s="18"/>
      <c r="G47" s="18"/>
      <c r="H47" s="18"/>
      <c r="I47" s="18"/>
      <c r="J47" s="18"/>
      <c r="K47" s="18"/>
      <c r="L47" s="19">
        <f>(SUM(L42:L46))-(MAX(L42:L46))</f>
        <v>0</v>
      </c>
      <c r="M47" s="18"/>
      <c r="N47" s="18"/>
      <c r="O47" s="18"/>
      <c r="V47" s="19"/>
      <c r="W47" s="20">
        <f>IF(COUNT(W42:W46)=5,(SUM(W42:W46))-(MAX(W42:W46)),(IF(COUNT(W42:W46)=4,SUM(W42:W46),IF(COUNTBLANK(W42:W46)&gt;0,SUM(W42:W46),"DQ"))))</f>
        <v>387</v>
      </c>
    </row>
    <row r="48" spans="1:23" ht="13" x14ac:dyDescent="0.3">
      <c r="A48" s="3" t="s">
        <v>12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13" x14ac:dyDescent="0.3">
      <c r="A49" s="2" t="s">
        <v>0</v>
      </c>
      <c r="B49" s="7"/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8">
        <v>6</v>
      </c>
      <c r="I49" s="8">
        <v>7</v>
      </c>
      <c r="J49" s="8">
        <v>8</v>
      </c>
      <c r="K49" s="8">
        <v>9</v>
      </c>
      <c r="L49" s="8" t="s">
        <v>1</v>
      </c>
      <c r="M49" s="8">
        <v>10</v>
      </c>
      <c r="N49" s="8">
        <v>11</v>
      </c>
      <c r="O49" s="8">
        <v>12</v>
      </c>
      <c r="P49" s="8">
        <v>13</v>
      </c>
      <c r="Q49" s="8">
        <v>14</v>
      </c>
      <c r="R49" s="8">
        <v>15</v>
      </c>
      <c r="S49" s="8">
        <v>16</v>
      </c>
      <c r="T49" s="8">
        <v>17</v>
      </c>
      <c r="U49" s="8">
        <v>18</v>
      </c>
      <c r="V49" s="9" t="s">
        <v>2</v>
      </c>
      <c r="W49" s="10" t="s">
        <v>3</v>
      </c>
    </row>
    <row r="50" spans="1:23" x14ac:dyDescent="0.25">
      <c r="A50" s="25">
        <v>1</v>
      </c>
      <c r="B50" s="11" t="s">
        <v>38</v>
      </c>
      <c r="C50" s="12"/>
      <c r="D50" s="12"/>
      <c r="E50" s="12"/>
      <c r="F50" s="12"/>
      <c r="G50" s="12"/>
      <c r="H50" s="12"/>
      <c r="I50" s="12"/>
      <c r="J50" s="12"/>
      <c r="K50" s="12"/>
      <c r="L50" s="13"/>
      <c r="M50" s="12"/>
      <c r="N50" s="12"/>
      <c r="O50" s="12"/>
      <c r="P50" s="12"/>
      <c r="Q50" s="12"/>
      <c r="R50" s="12"/>
      <c r="S50" s="12"/>
      <c r="T50" s="12"/>
      <c r="U50" s="12"/>
      <c r="V50" s="13"/>
      <c r="W50" s="14">
        <v>100</v>
      </c>
    </row>
    <row r="51" spans="1:23" x14ac:dyDescent="0.25">
      <c r="A51" s="25">
        <v>2</v>
      </c>
      <c r="B51" s="15" t="s">
        <v>39</v>
      </c>
      <c r="C51" s="12"/>
      <c r="D51" s="12"/>
      <c r="E51" s="12"/>
      <c r="F51" s="12"/>
      <c r="G51" s="12"/>
      <c r="H51" s="12"/>
      <c r="I51" s="12"/>
      <c r="J51" s="12"/>
      <c r="K51" s="12"/>
      <c r="L51" s="13"/>
      <c r="M51" s="12"/>
      <c r="N51" s="12"/>
      <c r="O51" s="12"/>
      <c r="P51" s="16"/>
      <c r="Q51" s="16"/>
      <c r="R51" s="16"/>
      <c r="S51" s="16"/>
      <c r="T51" s="16"/>
      <c r="U51" s="16"/>
      <c r="V51" s="13"/>
      <c r="W51" s="14">
        <v>128</v>
      </c>
    </row>
    <row r="52" spans="1:23" x14ac:dyDescent="0.25">
      <c r="A52" s="25">
        <v>3</v>
      </c>
      <c r="B52" s="15" t="s">
        <v>80</v>
      </c>
      <c r="C52" s="12"/>
      <c r="D52" s="12"/>
      <c r="E52" s="12"/>
      <c r="F52" s="12"/>
      <c r="G52" s="12"/>
      <c r="H52" s="12"/>
      <c r="I52" s="12"/>
      <c r="J52" s="12"/>
      <c r="K52" s="12"/>
      <c r="L52" s="13"/>
      <c r="M52" s="12"/>
      <c r="N52" s="12"/>
      <c r="O52" s="12"/>
      <c r="P52" s="16"/>
      <c r="Q52" s="16"/>
      <c r="R52" s="16"/>
      <c r="S52" s="16"/>
      <c r="T52" s="16"/>
      <c r="U52" s="16"/>
      <c r="V52" s="13"/>
      <c r="W52" s="14">
        <v>120</v>
      </c>
    </row>
    <row r="53" spans="1:23" x14ac:dyDescent="0.25">
      <c r="A53" s="25">
        <v>4</v>
      </c>
      <c r="B53" s="15" t="s">
        <v>65</v>
      </c>
      <c r="C53" s="12"/>
      <c r="D53" s="12"/>
      <c r="E53" s="12"/>
      <c r="F53" s="12"/>
      <c r="G53" s="12"/>
      <c r="H53" s="12"/>
      <c r="I53" s="12"/>
      <c r="J53" s="12"/>
      <c r="K53" s="12"/>
      <c r="L53" s="13"/>
      <c r="M53" s="12"/>
      <c r="N53" s="12"/>
      <c r="O53" s="12"/>
      <c r="P53" s="16"/>
      <c r="Q53" s="16"/>
      <c r="R53" s="16"/>
      <c r="S53" s="16"/>
      <c r="T53" s="16"/>
      <c r="U53" s="16"/>
      <c r="V53" s="13"/>
      <c r="W53" s="14" t="s">
        <v>84</v>
      </c>
    </row>
    <row r="54" spans="1:23" x14ac:dyDescent="0.25">
      <c r="A54" s="25">
        <v>5</v>
      </c>
      <c r="B54" s="15" t="s">
        <v>65</v>
      </c>
      <c r="C54" s="12"/>
      <c r="D54" s="12"/>
      <c r="E54" s="12"/>
      <c r="F54" s="12"/>
      <c r="G54" s="12"/>
      <c r="H54" s="12"/>
      <c r="I54" s="12"/>
      <c r="J54" s="12"/>
      <c r="K54" s="12"/>
      <c r="L54" s="13"/>
      <c r="M54" s="12"/>
      <c r="N54" s="12"/>
      <c r="O54" s="12"/>
      <c r="P54" s="16"/>
      <c r="Q54" s="16"/>
      <c r="R54" s="16"/>
      <c r="S54" s="16"/>
      <c r="T54" s="16"/>
      <c r="U54" s="16"/>
      <c r="V54" s="13"/>
      <c r="W54" s="14" t="s">
        <v>84</v>
      </c>
    </row>
    <row r="55" spans="1:23" x14ac:dyDescent="0.25">
      <c r="C55" s="18"/>
      <c r="D55" s="18"/>
      <c r="E55" s="18"/>
      <c r="F55" s="18"/>
      <c r="G55" s="18"/>
      <c r="H55" s="18"/>
      <c r="I55" s="18"/>
      <c r="J55" s="18"/>
      <c r="K55" s="18"/>
      <c r="L55" s="19">
        <f>(SUM(L50:L54))-(MAX(L50:L54))</f>
        <v>0</v>
      </c>
      <c r="M55" s="18"/>
      <c r="N55" s="18"/>
      <c r="O55" s="18"/>
      <c r="V55" s="19"/>
      <c r="W55" s="20" t="str">
        <f>IF(COUNT(W50:W54)=5,(SUM(W50:W54))-(MAX(W50:W54)),(IF(COUNT(W50:W54)=4,SUM(W50:W54),IF(COUNTBLANK(W50:W54)&gt;0,SUM(W50:W54),"DQ"))))</f>
        <v>DQ</v>
      </c>
    </row>
    <row r="56" spans="1:23" ht="13" x14ac:dyDescent="0.3">
      <c r="A56" s="3" t="s">
        <v>15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3" x14ac:dyDescent="0.3">
      <c r="A57" s="2" t="s">
        <v>0</v>
      </c>
      <c r="B57" s="7"/>
      <c r="C57" s="8">
        <v>1</v>
      </c>
      <c r="D57" s="8">
        <v>2</v>
      </c>
      <c r="E57" s="8">
        <v>3</v>
      </c>
      <c r="F57" s="8">
        <v>4</v>
      </c>
      <c r="G57" s="8">
        <v>5</v>
      </c>
      <c r="H57" s="8">
        <v>6</v>
      </c>
      <c r="I57" s="8">
        <v>7</v>
      </c>
      <c r="J57" s="8">
        <v>8</v>
      </c>
      <c r="K57" s="8">
        <v>9</v>
      </c>
      <c r="L57" s="8" t="s">
        <v>1</v>
      </c>
      <c r="M57" s="8">
        <v>10</v>
      </c>
      <c r="N57" s="8">
        <v>11</v>
      </c>
      <c r="O57" s="8">
        <v>12</v>
      </c>
      <c r="P57" s="8">
        <v>13</v>
      </c>
      <c r="Q57" s="8">
        <v>14</v>
      </c>
      <c r="R57" s="8">
        <v>15</v>
      </c>
      <c r="S57" s="8">
        <v>16</v>
      </c>
      <c r="T57" s="8">
        <v>17</v>
      </c>
      <c r="U57" s="8">
        <v>18</v>
      </c>
      <c r="V57" s="9" t="s">
        <v>2</v>
      </c>
      <c r="W57" s="10" t="s">
        <v>3</v>
      </c>
    </row>
    <row r="58" spans="1:23" x14ac:dyDescent="0.25">
      <c r="A58" s="25">
        <v>1</v>
      </c>
      <c r="B58" s="11" t="s">
        <v>20</v>
      </c>
      <c r="C58" s="12"/>
      <c r="D58" s="12"/>
      <c r="E58" s="12"/>
      <c r="F58" s="12"/>
      <c r="G58" s="12"/>
      <c r="H58" s="12"/>
      <c r="I58" s="12"/>
      <c r="J58" s="12"/>
      <c r="K58" s="12"/>
      <c r="L58" s="13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4">
        <v>90</v>
      </c>
    </row>
    <row r="59" spans="1:23" x14ac:dyDescent="0.25">
      <c r="A59" s="25">
        <v>2</v>
      </c>
      <c r="B59" s="15" t="s">
        <v>21</v>
      </c>
      <c r="C59" s="12"/>
      <c r="D59" s="12"/>
      <c r="E59" s="12"/>
      <c r="F59" s="12"/>
      <c r="G59" s="12"/>
      <c r="H59" s="12"/>
      <c r="I59" s="12"/>
      <c r="J59" s="12"/>
      <c r="K59" s="12"/>
      <c r="L59" s="13"/>
      <c r="M59" s="12"/>
      <c r="N59" s="12"/>
      <c r="O59" s="12"/>
      <c r="P59" s="16"/>
      <c r="Q59" s="16"/>
      <c r="R59" s="16"/>
      <c r="S59" s="16"/>
      <c r="T59" s="16"/>
      <c r="U59" s="16"/>
      <c r="V59" s="13"/>
      <c r="W59" s="14">
        <v>105</v>
      </c>
    </row>
    <row r="60" spans="1:23" x14ac:dyDescent="0.25">
      <c r="A60" s="25">
        <v>3</v>
      </c>
      <c r="B60" s="15" t="s">
        <v>66</v>
      </c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2"/>
      <c r="N60" s="12"/>
      <c r="O60" s="12"/>
      <c r="P60" s="16"/>
      <c r="Q60" s="16"/>
      <c r="R60" s="16"/>
      <c r="S60" s="16"/>
      <c r="T60" s="16"/>
      <c r="U60" s="16"/>
      <c r="V60" s="13"/>
      <c r="W60" s="14">
        <v>107</v>
      </c>
    </row>
    <row r="61" spans="1:23" x14ac:dyDescent="0.25">
      <c r="A61" s="25">
        <v>4</v>
      </c>
      <c r="B61" s="15" t="s">
        <v>67</v>
      </c>
      <c r="C61" s="12"/>
      <c r="D61" s="12"/>
      <c r="E61" s="12"/>
      <c r="F61" s="12"/>
      <c r="G61" s="12"/>
      <c r="H61" s="12"/>
      <c r="I61" s="12"/>
      <c r="J61" s="12"/>
      <c r="K61" s="12"/>
      <c r="L61" s="13"/>
      <c r="M61" s="12"/>
      <c r="N61" s="12"/>
      <c r="O61" s="12"/>
      <c r="P61" s="16"/>
      <c r="Q61" s="16"/>
      <c r="R61" s="16"/>
      <c r="S61" s="16"/>
      <c r="T61" s="16"/>
      <c r="U61" s="16"/>
      <c r="V61" s="13"/>
      <c r="W61" s="14">
        <v>111</v>
      </c>
    </row>
    <row r="62" spans="1:23" x14ac:dyDescent="0.25">
      <c r="A62" s="25">
        <v>5</v>
      </c>
      <c r="B62" s="15" t="s">
        <v>37</v>
      </c>
      <c r="C62" s="12"/>
      <c r="D62" s="12"/>
      <c r="E62" s="12"/>
      <c r="F62" s="12"/>
      <c r="G62" s="12"/>
      <c r="H62" s="12"/>
      <c r="I62" s="12"/>
      <c r="J62" s="12"/>
      <c r="K62" s="12"/>
      <c r="L62" s="13"/>
      <c r="M62" s="12"/>
      <c r="N62" s="12"/>
      <c r="O62" s="12"/>
      <c r="P62" s="16"/>
      <c r="Q62" s="16"/>
      <c r="R62" s="16"/>
      <c r="S62" s="16"/>
      <c r="T62" s="16"/>
      <c r="U62" s="16"/>
      <c r="V62" s="13"/>
      <c r="W62" s="14">
        <v>107</v>
      </c>
    </row>
    <row r="63" spans="1:23" x14ac:dyDescent="0.25">
      <c r="C63" s="18"/>
      <c r="D63" s="18"/>
      <c r="E63" s="18"/>
      <c r="F63" s="18"/>
      <c r="G63" s="18"/>
      <c r="H63" s="18"/>
      <c r="I63" s="18"/>
      <c r="J63" s="18"/>
      <c r="K63" s="18"/>
      <c r="L63" s="19">
        <f>(SUM(L58:L62))-(MAX(L58:L62))</f>
        <v>0</v>
      </c>
      <c r="M63" s="18"/>
      <c r="N63" s="18"/>
      <c r="O63" s="18"/>
      <c r="V63" s="19"/>
      <c r="W63" s="20">
        <f>IF(COUNT(W58:W62)=5,(SUM(W58:W62))-(MAX(W58:W62)),(IF(COUNT(W58:W62)=4,SUM(W58:W62),IF(COUNTBLANK(W58:W62)&gt;0,SUM(W58:W62),"DQ"))))</f>
        <v>409</v>
      </c>
    </row>
    <row r="64" spans="1:23" ht="13" x14ac:dyDescent="0.3">
      <c r="A64" s="3" t="s">
        <v>40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3" x14ac:dyDescent="0.3">
      <c r="A65" s="2" t="s">
        <v>0</v>
      </c>
      <c r="B65" s="7"/>
      <c r="C65" s="8">
        <v>1</v>
      </c>
      <c r="D65" s="8">
        <v>2</v>
      </c>
      <c r="E65" s="8">
        <v>3</v>
      </c>
      <c r="F65" s="8">
        <v>4</v>
      </c>
      <c r="G65" s="8">
        <v>5</v>
      </c>
      <c r="H65" s="8">
        <v>6</v>
      </c>
      <c r="I65" s="8">
        <v>7</v>
      </c>
      <c r="J65" s="8">
        <v>8</v>
      </c>
      <c r="K65" s="8">
        <v>9</v>
      </c>
      <c r="L65" s="8" t="s">
        <v>1</v>
      </c>
      <c r="M65" s="8">
        <v>10</v>
      </c>
      <c r="N65" s="8">
        <v>11</v>
      </c>
      <c r="O65" s="8">
        <v>12</v>
      </c>
      <c r="P65" s="8">
        <v>13</v>
      </c>
      <c r="Q65" s="8">
        <v>14</v>
      </c>
      <c r="R65" s="8">
        <v>15</v>
      </c>
      <c r="S65" s="8">
        <v>16</v>
      </c>
      <c r="T65" s="8">
        <v>17</v>
      </c>
      <c r="U65" s="8">
        <v>18</v>
      </c>
      <c r="V65" s="9" t="s">
        <v>2</v>
      </c>
      <c r="W65" s="10" t="s">
        <v>3</v>
      </c>
    </row>
    <row r="66" spans="1:23" x14ac:dyDescent="0.25">
      <c r="A66" s="25">
        <v>1</v>
      </c>
      <c r="B66" s="11" t="s">
        <v>68</v>
      </c>
      <c r="C66" s="12"/>
      <c r="D66" s="12"/>
      <c r="E66" s="12"/>
      <c r="F66" s="12"/>
      <c r="G66" s="12"/>
      <c r="H66" s="12"/>
      <c r="I66" s="12"/>
      <c r="J66" s="12"/>
      <c r="K66" s="12"/>
      <c r="L66" s="13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4">
        <v>119</v>
      </c>
    </row>
    <row r="67" spans="1:23" x14ac:dyDescent="0.25">
      <c r="A67" s="25">
        <v>2</v>
      </c>
      <c r="B67" s="15" t="s">
        <v>79</v>
      </c>
      <c r="C67" s="12"/>
      <c r="D67" s="12"/>
      <c r="E67" s="12"/>
      <c r="F67" s="12"/>
      <c r="G67" s="12"/>
      <c r="H67" s="12"/>
      <c r="I67" s="12"/>
      <c r="J67" s="12"/>
      <c r="K67" s="12"/>
      <c r="L67" s="13"/>
      <c r="M67" s="12"/>
      <c r="N67" s="12"/>
      <c r="O67" s="12"/>
      <c r="P67" s="16"/>
      <c r="Q67" s="16"/>
      <c r="R67" s="16"/>
      <c r="S67" s="16"/>
      <c r="T67" s="16"/>
      <c r="U67" s="16"/>
      <c r="V67" s="13"/>
      <c r="W67" s="14">
        <v>117</v>
      </c>
    </row>
    <row r="68" spans="1:23" x14ac:dyDescent="0.25">
      <c r="A68" s="25">
        <v>3</v>
      </c>
      <c r="B68" s="15" t="s">
        <v>69</v>
      </c>
      <c r="C68" s="12"/>
      <c r="D68" s="12"/>
      <c r="E68" s="12"/>
      <c r="F68" s="12"/>
      <c r="G68" s="12"/>
      <c r="H68" s="12"/>
      <c r="I68" s="12"/>
      <c r="J68" s="12"/>
      <c r="K68" s="12"/>
      <c r="L68" s="13"/>
      <c r="M68" s="12"/>
      <c r="N68" s="12"/>
      <c r="O68" s="12"/>
      <c r="P68" s="16"/>
      <c r="Q68" s="16"/>
      <c r="R68" s="16"/>
      <c r="S68" s="16"/>
      <c r="T68" s="16"/>
      <c r="U68" s="16"/>
      <c r="V68" s="13"/>
      <c r="W68" s="14">
        <v>142</v>
      </c>
    </row>
    <row r="69" spans="1:23" x14ac:dyDescent="0.25">
      <c r="A69" s="25">
        <v>4</v>
      </c>
      <c r="B69" s="15" t="s">
        <v>70</v>
      </c>
      <c r="C69" s="12"/>
      <c r="D69" s="12"/>
      <c r="E69" s="12"/>
      <c r="F69" s="12"/>
      <c r="G69" s="12"/>
      <c r="H69" s="12"/>
      <c r="I69" s="12"/>
      <c r="J69" s="12"/>
      <c r="K69" s="12"/>
      <c r="L69" s="13"/>
      <c r="M69" s="12"/>
      <c r="N69" s="12"/>
      <c r="O69" s="12"/>
      <c r="P69" s="16"/>
      <c r="Q69" s="16"/>
      <c r="R69" s="16"/>
      <c r="S69" s="16"/>
      <c r="T69" s="16"/>
      <c r="U69" s="16"/>
      <c r="V69" s="13"/>
      <c r="W69" s="14">
        <v>131</v>
      </c>
    </row>
    <row r="70" spans="1:23" x14ac:dyDescent="0.25">
      <c r="A70" s="25">
        <v>5</v>
      </c>
      <c r="B70" s="15" t="s">
        <v>71</v>
      </c>
      <c r="C70" s="12"/>
      <c r="D70" s="12"/>
      <c r="E70" s="12"/>
      <c r="F70" s="12"/>
      <c r="G70" s="12"/>
      <c r="H70" s="12"/>
      <c r="I70" s="12"/>
      <c r="J70" s="12"/>
      <c r="K70" s="12"/>
      <c r="L70" s="13"/>
      <c r="M70" s="12"/>
      <c r="N70" s="12"/>
      <c r="O70" s="12"/>
      <c r="P70" s="16"/>
      <c r="Q70" s="16"/>
      <c r="R70" s="16"/>
      <c r="S70" s="16"/>
      <c r="T70" s="16"/>
      <c r="U70" s="16"/>
      <c r="V70" s="13"/>
      <c r="W70" s="14">
        <v>147</v>
      </c>
    </row>
    <row r="71" spans="1:23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9">
        <f>(SUM(L66:L70))-(MAX(L66:L70))</f>
        <v>0</v>
      </c>
      <c r="M71" s="18"/>
      <c r="N71" s="18"/>
      <c r="O71" s="18"/>
      <c r="V71" s="19"/>
      <c r="W71" s="20">
        <f>IF(COUNT(W66:W70)=5,(SUM(W66:W70))-(MAX(W66:W70)),(IF(COUNT(W66:W70)=4,SUM(W66:W70),IF(COUNTBLANK(W66:W70)&gt;0,SUM(W66:W70),"DQ"))))</f>
        <v>509</v>
      </c>
    </row>
    <row r="72" spans="1:23" ht="13" x14ac:dyDescent="0.3">
      <c r="A72" s="3" t="s">
        <v>43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3" x14ac:dyDescent="0.3">
      <c r="A73" s="2" t="s">
        <v>0</v>
      </c>
      <c r="B73" s="7"/>
      <c r="C73" s="8">
        <v>1</v>
      </c>
      <c r="D73" s="8">
        <v>2</v>
      </c>
      <c r="E73" s="8">
        <v>3</v>
      </c>
      <c r="F73" s="8">
        <v>4</v>
      </c>
      <c r="G73" s="8">
        <v>5</v>
      </c>
      <c r="H73" s="8">
        <v>6</v>
      </c>
      <c r="I73" s="8">
        <v>7</v>
      </c>
      <c r="J73" s="8">
        <v>8</v>
      </c>
      <c r="K73" s="8">
        <v>9</v>
      </c>
      <c r="L73" s="8" t="s">
        <v>1</v>
      </c>
      <c r="M73" s="8">
        <v>10</v>
      </c>
      <c r="N73" s="8">
        <v>11</v>
      </c>
      <c r="O73" s="8">
        <v>12</v>
      </c>
      <c r="P73" s="8">
        <v>13</v>
      </c>
      <c r="Q73" s="8">
        <v>14</v>
      </c>
      <c r="R73" s="8">
        <v>15</v>
      </c>
      <c r="S73" s="8">
        <v>16</v>
      </c>
      <c r="T73" s="8">
        <v>17</v>
      </c>
      <c r="U73" s="8">
        <v>18</v>
      </c>
      <c r="V73" s="9" t="s">
        <v>2</v>
      </c>
      <c r="W73" s="10" t="s">
        <v>3</v>
      </c>
    </row>
    <row r="74" spans="1:23" x14ac:dyDescent="0.25">
      <c r="A74" s="25">
        <v>1</v>
      </c>
      <c r="B74" s="11" t="s">
        <v>77</v>
      </c>
      <c r="C74" s="12"/>
      <c r="D74" s="12"/>
      <c r="E74" s="12"/>
      <c r="F74" s="12"/>
      <c r="G74" s="12"/>
      <c r="H74" s="12"/>
      <c r="I74" s="12"/>
      <c r="J74" s="12"/>
      <c r="K74" s="12"/>
      <c r="L74" s="13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4">
        <v>100</v>
      </c>
    </row>
    <row r="75" spans="1:23" x14ac:dyDescent="0.25">
      <c r="A75" s="25">
        <v>2</v>
      </c>
      <c r="B75" s="15" t="s">
        <v>44</v>
      </c>
      <c r="C75" s="12"/>
      <c r="D75" s="12"/>
      <c r="E75" s="12"/>
      <c r="F75" s="12"/>
      <c r="G75" s="12"/>
      <c r="H75" s="12"/>
      <c r="I75" s="12"/>
      <c r="J75" s="12"/>
      <c r="K75" s="12"/>
      <c r="L75" s="13"/>
      <c r="M75" s="12"/>
      <c r="N75" s="12"/>
      <c r="O75" s="12"/>
      <c r="P75" s="16"/>
      <c r="Q75" s="16"/>
      <c r="R75" s="16"/>
      <c r="S75" s="16"/>
      <c r="T75" s="16"/>
      <c r="U75" s="16"/>
      <c r="V75" s="13"/>
      <c r="W75" s="14">
        <v>99</v>
      </c>
    </row>
    <row r="76" spans="1:23" x14ac:dyDescent="0.25">
      <c r="A76" s="25">
        <v>3</v>
      </c>
      <c r="B76" s="15" t="s">
        <v>45</v>
      </c>
      <c r="C76" s="12"/>
      <c r="D76" s="12"/>
      <c r="E76" s="12"/>
      <c r="F76" s="12"/>
      <c r="G76" s="12"/>
      <c r="H76" s="12"/>
      <c r="I76" s="12"/>
      <c r="J76" s="12"/>
      <c r="K76" s="12"/>
      <c r="L76" s="13"/>
      <c r="M76" s="12"/>
      <c r="N76" s="12"/>
      <c r="O76" s="12"/>
      <c r="P76" s="16"/>
      <c r="Q76" s="16"/>
      <c r="R76" s="16"/>
      <c r="S76" s="16"/>
      <c r="T76" s="16"/>
      <c r="U76" s="16"/>
      <c r="V76" s="13"/>
      <c r="W76" s="14">
        <v>101</v>
      </c>
    </row>
    <row r="77" spans="1:23" x14ac:dyDescent="0.25">
      <c r="A77" s="25">
        <v>4</v>
      </c>
      <c r="B77" s="15" t="s">
        <v>72</v>
      </c>
      <c r="C77" s="12"/>
      <c r="D77" s="12"/>
      <c r="E77" s="12"/>
      <c r="F77" s="12"/>
      <c r="G77" s="12"/>
      <c r="H77" s="12"/>
      <c r="I77" s="12"/>
      <c r="J77" s="12"/>
      <c r="K77" s="12"/>
      <c r="L77" s="13"/>
      <c r="M77" s="12"/>
      <c r="N77" s="12"/>
      <c r="O77" s="12"/>
      <c r="P77" s="16"/>
      <c r="Q77" s="16"/>
      <c r="R77" s="16"/>
      <c r="S77" s="16"/>
      <c r="T77" s="16"/>
      <c r="U77" s="16"/>
      <c r="V77" s="13"/>
      <c r="W77" s="14">
        <v>108</v>
      </c>
    </row>
    <row r="78" spans="1:23" x14ac:dyDescent="0.25">
      <c r="A78" s="25">
        <v>5</v>
      </c>
      <c r="B78" s="15" t="s">
        <v>73</v>
      </c>
      <c r="C78" s="12"/>
      <c r="D78" s="12"/>
      <c r="E78" s="12"/>
      <c r="F78" s="12"/>
      <c r="G78" s="12"/>
      <c r="H78" s="12"/>
      <c r="I78" s="12"/>
      <c r="J78" s="12"/>
      <c r="K78" s="12"/>
      <c r="L78" s="13"/>
      <c r="M78" s="12"/>
      <c r="N78" s="12"/>
      <c r="O78" s="12"/>
      <c r="P78" s="16"/>
      <c r="Q78" s="16"/>
      <c r="R78" s="16"/>
      <c r="S78" s="16"/>
      <c r="T78" s="16"/>
      <c r="U78" s="16"/>
      <c r="V78" s="13"/>
      <c r="W78" s="14">
        <v>115</v>
      </c>
    </row>
    <row r="79" spans="1:23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9">
        <f>(SUM(L74:L78))-(MAX(L74:L78))</f>
        <v>0</v>
      </c>
      <c r="M79" s="18"/>
      <c r="N79" s="18"/>
      <c r="O79" s="18"/>
      <c r="V79" s="19"/>
      <c r="W79" s="20">
        <f>IF(COUNT(W74:W78)=5,(SUM(W74:W78))-(MAX(W74:W78)),(IF(COUNT(W74:W78)=4,SUM(W74:W78),IF(COUNTBLANK(W74:W78)&gt;0,SUM(W74:W78),"DQ"))))</f>
        <v>408</v>
      </c>
    </row>
    <row r="80" spans="1:23" ht="13" x14ac:dyDescent="0.3">
      <c r="A80" s="3" t="s">
        <v>14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3" x14ac:dyDescent="0.3">
      <c r="A81" s="2" t="s">
        <v>0</v>
      </c>
      <c r="B81" s="7"/>
      <c r="C81" s="8">
        <v>1</v>
      </c>
      <c r="D81" s="8">
        <v>2</v>
      </c>
      <c r="E81" s="8">
        <v>3</v>
      </c>
      <c r="F81" s="8">
        <v>4</v>
      </c>
      <c r="G81" s="8">
        <v>5</v>
      </c>
      <c r="H81" s="8">
        <v>6</v>
      </c>
      <c r="I81" s="8">
        <v>7</v>
      </c>
      <c r="J81" s="8">
        <v>8</v>
      </c>
      <c r="K81" s="8">
        <v>9</v>
      </c>
      <c r="L81" s="8" t="s">
        <v>1</v>
      </c>
      <c r="M81" s="8">
        <v>10</v>
      </c>
      <c r="N81" s="8">
        <v>11</v>
      </c>
      <c r="O81" s="8">
        <v>12</v>
      </c>
      <c r="P81" s="8">
        <v>13</v>
      </c>
      <c r="Q81" s="8">
        <v>14</v>
      </c>
      <c r="R81" s="8">
        <v>15</v>
      </c>
      <c r="S81" s="8">
        <v>16</v>
      </c>
      <c r="T81" s="8">
        <v>17</v>
      </c>
      <c r="U81" s="8">
        <v>18</v>
      </c>
      <c r="V81" s="9" t="s">
        <v>2</v>
      </c>
      <c r="W81" s="10" t="s">
        <v>3</v>
      </c>
    </row>
    <row r="82" spans="1:23" x14ac:dyDescent="0.25">
      <c r="A82" s="25">
        <v>1</v>
      </c>
      <c r="B82" s="11" t="s">
        <v>42</v>
      </c>
      <c r="C82" s="12"/>
      <c r="D82" s="12"/>
      <c r="E82" s="12"/>
      <c r="F82" s="12"/>
      <c r="G82" s="12"/>
      <c r="H82" s="12"/>
      <c r="I82" s="12"/>
      <c r="J82" s="12"/>
      <c r="K82" s="12"/>
      <c r="L82" s="13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4">
        <v>113</v>
      </c>
    </row>
    <row r="83" spans="1:23" x14ac:dyDescent="0.25">
      <c r="A83" s="25">
        <v>2</v>
      </c>
      <c r="B83" s="15" t="s">
        <v>74</v>
      </c>
      <c r="C83" s="12"/>
      <c r="D83" s="12"/>
      <c r="E83" s="12"/>
      <c r="F83" s="12"/>
      <c r="G83" s="12"/>
      <c r="H83" s="12"/>
      <c r="I83" s="12"/>
      <c r="J83" s="12"/>
      <c r="K83" s="12"/>
      <c r="L83" s="13"/>
      <c r="M83" s="12"/>
      <c r="N83" s="12"/>
      <c r="O83" s="12"/>
      <c r="P83" s="16"/>
      <c r="Q83" s="16"/>
      <c r="R83" s="16"/>
      <c r="S83" s="16"/>
      <c r="T83" s="16"/>
      <c r="U83" s="16"/>
      <c r="V83" s="13"/>
      <c r="W83" s="14">
        <v>108</v>
      </c>
    </row>
    <row r="84" spans="1:23" x14ac:dyDescent="0.25">
      <c r="A84" s="25">
        <v>3</v>
      </c>
      <c r="B84" s="15" t="s">
        <v>76</v>
      </c>
      <c r="C84" s="12"/>
      <c r="D84" s="12"/>
      <c r="E84" s="12"/>
      <c r="F84" s="12"/>
      <c r="G84" s="12"/>
      <c r="H84" s="12"/>
      <c r="I84" s="12"/>
      <c r="J84" s="12"/>
      <c r="K84" s="12"/>
      <c r="L84" s="13"/>
      <c r="M84" s="12"/>
      <c r="N84" s="12"/>
      <c r="O84" s="12"/>
      <c r="P84" s="16"/>
      <c r="Q84" s="16"/>
      <c r="R84" s="16"/>
      <c r="S84" s="16"/>
      <c r="T84" s="16"/>
      <c r="U84" s="16"/>
      <c r="V84" s="13"/>
      <c r="W84" s="14">
        <v>134</v>
      </c>
    </row>
    <row r="85" spans="1:23" x14ac:dyDescent="0.25">
      <c r="A85" s="25">
        <v>4</v>
      </c>
      <c r="B85" s="15" t="s">
        <v>41</v>
      </c>
      <c r="C85" s="12"/>
      <c r="D85" s="12"/>
      <c r="E85" s="12"/>
      <c r="F85" s="12"/>
      <c r="G85" s="12"/>
      <c r="H85" s="12"/>
      <c r="I85" s="12"/>
      <c r="J85" s="12"/>
      <c r="K85" s="12"/>
      <c r="L85" s="13"/>
      <c r="M85" s="12"/>
      <c r="N85" s="12"/>
      <c r="O85" s="12"/>
      <c r="P85" s="16"/>
      <c r="Q85" s="16"/>
      <c r="R85" s="16"/>
      <c r="S85" s="16"/>
      <c r="T85" s="16"/>
      <c r="U85" s="16"/>
      <c r="V85" s="13"/>
      <c r="W85" s="14">
        <v>136</v>
      </c>
    </row>
    <row r="86" spans="1:23" x14ac:dyDescent="0.25">
      <c r="A86" s="25">
        <v>5</v>
      </c>
      <c r="B86" s="15" t="s">
        <v>75</v>
      </c>
      <c r="C86" s="12"/>
      <c r="D86" s="12"/>
      <c r="E86" s="12"/>
      <c r="F86" s="12"/>
      <c r="G86" s="12"/>
      <c r="H86" s="12"/>
      <c r="I86" s="12"/>
      <c r="J86" s="12"/>
      <c r="K86" s="12"/>
      <c r="L86" s="13"/>
      <c r="M86" s="12"/>
      <c r="N86" s="12"/>
      <c r="O86" s="12"/>
      <c r="P86" s="16"/>
      <c r="Q86" s="16"/>
      <c r="R86" s="16"/>
      <c r="S86" s="16"/>
      <c r="T86" s="16"/>
      <c r="U86" s="16"/>
      <c r="V86" s="13"/>
      <c r="W86" s="14">
        <v>142</v>
      </c>
    </row>
    <row r="87" spans="1:23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9">
        <f>(SUM(L82:L86))-(MAX(L82:L86))</f>
        <v>0</v>
      </c>
      <c r="M87" s="18"/>
      <c r="N87" s="18"/>
      <c r="O87" s="18"/>
      <c r="V87" s="19"/>
      <c r="W87" s="20">
        <f>IF(COUNT(W82:W86)=5,(SUM(W82:W86))-(MAX(W82:W86)),(IF(COUNT(W82:W86)=4,SUM(W82:W86),IF(COUNTBLANK(W82:W86)&gt;0,SUM(W82:W86),"DQ"))))</f>
        <v>491</v>
      </c>
    </row>
    <row r="88" spans="1:23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23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23" x14ac:dyDescent="0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23" x14ac:dyDescent="0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23" x14ac:dyDescent="0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23" x14ac:dyDescent="0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23" x14ac:dyDescent="0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23" x14ac:dyDescent="0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23" x14ac:dyDescent="0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3:15" x14ac:dyDescent="0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3:15" x14ac:dyDescent="0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3:15" x14ac:dyDescent="0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3:15" x14ac:dyDescent="0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3:15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3:15" x14ac:dyDescent="0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3:1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3:1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3:1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3:1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3:1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3:1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3:1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3:1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3:1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3:1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3:1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3:1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3:1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3:15" x14ac:dyDescent="0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3:1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3:1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3:1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3:1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3:1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3:1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3:1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3:1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3:1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3:1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Wander Springs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Dennis Priebe</cp:lastModifiedBy>
  <cp:lastPrinted>2007-04-30T22:53:30Z</cp:lastPrinted>
  <dcterms:created xsi:type="dcterms:W3CDTF">2006-04-11T14:41:07Z</dcterms:created>
  <dcterms:modified xsi:type="dcterms:W3CDTF">2016-09-21T22:33:49Z</dcterms:modified>
</cp:coreProperties>
</file>