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<sst xmlns="http://schemas.openxmlformats.org/spreadsheetml/2006/main" count="224" uniqueCount="124">
  <si>
    <t>Player</t>
  </si>
  <si>
    <t>In</t>
  </si>
  <si>
    <t>Out</t>
  </si>
  <si>
    <t>Total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</si>
  <si>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</si>
  <si>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</si>
  <si>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</si>
  <si>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</si>
  <si>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</si>
  <si>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</si>
  <si>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</si>
  <si>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</si>
  <si>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</si>
  <si>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</si>
  <si>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</si>
  <si>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</si>
  <si>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</si>
  <si>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</si>
  <si>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</si>
  <si>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</si>
  <si>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</si>
  <si>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</si>
  <si>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</si>
  <si>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</si>
  <si>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</si>
  <si>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Wis. Dells Invite - Day 1 - Division 1</t>
  </si>
  <si>
    <t>cold and soggy</t>
  </si>
  <si>
    <t>Trappers Turn (lake and canyon)</t>
  </si>
  <si>
    <t>Beloit Memorial</t>
  </si>
  <si>
    <t>J. West</t>
  </si>
  <si>
    <t>S. Klobucar</t>
  </si>
  <si>
    <t>J. Eldred</t>
  </si>
  <si>
    <t>N. Davis</t>
  </si>
  <si>
    <t>B. Korab</t>
  </si>
  <si>
    <t>E. Weber</t>
  </si>
  <si>
    <t>F. Kajer</t>
  </si>
  <si>
    <t>J. Oberst</t>
  </si>
  <si>
    <t>A. Anderson</t>
  </si>
  <si>
    <t>C. Sundt</t>
  </si>
  <si>
    <t>J. Haering</t>
  </si>
  <si>
    <t>R. Stegeman</t>
  </si>
  <si>
    <t>Cretin-Durham Hall, MN</t>
  </si>
  <si>
    <t>East Ridge, MN</t>
  </si>
  <si>
    <t>M. Zbylicki</t>
  </si>
  <si>
    <t>S. Cowley</t>
  </si>
  <si>
    <t>J. Richardson</t>
  </si>
  <si>
    <t>Forest Lake, MN</t>
  </si>
  <si>
    <t>C. Mouch</t>
  </si>
  <si>
    <t>J. Kluge</t>
  </si>
  <si>
    <t>E. Jacobson</t>
  </si>
  <si>
    <t>S. Cartford</t>
  </si>
  <si>
    <t>C. Wallner</t>
  </si>
  <si>
    <t>Holmen</t>
  </si>
  <si>
    <t>T. Church</t>
  </si>
  <si>
    <t>E. Olson</t>
  </si>
  <si>
    <t>W. Sibenaller</t>
  </si>
  <si>
    <t>G. Mason</t>
  </si>
  <si>
    <t>A. Peterson</t>
  </si>
  <si>
    <t>Kimberly</t>
  </si>
  <si>
    <t>J. Buchberger</t>
  </si>
  <si>
    <t>C. Lang</t>
  </si>
  <si>
    <t>M. Buss</t>
  </si>
  <si>
    <t>A. Roehrig</t>
  </si>
  <si>
    <t>T. Verstegen</t>
  </si>
  <si>
    <t>Madison Memorial</t>
  </si>
  <si>
    <t>J. O'Loughlin</t>
  </si>
  <si>
    <t>G. Weitz</t>
  </si>
  <si>
    <t>B. Piotrowski</t>
  </si>
  <si>
    <t>L. Knocht</t>
  </si>
  <si>
    <t>N. Cagnazzo</t>
  </si>
  <si>
    <t>Marshfield</t>
  </si>
  <si>
    <t>D. Michalski</t>
  </si>
  <si>
    <t>B. Nikolai</t>
  </si>
  <si>
    <t>Z. Shortess</t>
  </si>
  <si>
    <t>J. Schlinsog</t>
  </si>
  <si>
    <t>G. Michaelis</t>
  </si>
  <si>
    <t>Middleton</t>
  </si>
  <si>
    <t>B. Thomas</t>
  </si>
  <si>
    <t>J. Levin</t>
  </si>
  <si>
    <t>E. Herb</t>
  </si>
  <si>
    <t>N. Arneson</t>
  </si>
  <si>
    <t>C. Butler</t>
  </si>
  <si>
    <t>Park, MN</t>
  </si>
  <si>
    <t>K. Oberding</t>
  </si>
  <si>
    <t>C. McCauley</t>
  </si>
  <si>
    <t>B. Yang</t>
  </si>
  <si>
    <t>J. Miner</t>
  </si>
  <si>
    <t>A. Kuehn</t>
  </si>
  <si>
    <t>Stevens Point</t>
  </si>
  <si>
    <t>T. Thomas</t>
  </si>
  <si>
    <t>J. Hofmeister</t>
  </si>
  <si>
    <t>M. Banker</t>
  </si>
  <si>
    <t>S. Medo</t>
  </si>
  <si>
    <t>P. Trezbiatowski</t>
  </si>
  <si>
    <t>Stoughton</t>
  </si>
  <si>
    <t>S. Anderson</t>
  </si>
  <si>
    <t>I. Sutton</t>
  </si>
  <si>
    <t>G. Goetz</t>
  </si>
  <si>
    <t>A. Kotlowski</t>
  </si>
  <si>
    <t>J. Buckles</t>
  </si>
  <si>
    <t>Sun Prairie</t>
  </si>
  <si>
    <t>N. Oehrlein</t>
  </si>
  <si>
    <t>W. O'Rourke</t>
  </si>
  <si>
    <t>S. Wagner</t>
  </si>
  <si>
    <t>M. Fredenberg</t>
  </si>
  <si>
    <t>T. Farrell</t>
  </si>
  <si>
    <t>Waunakee</t>
  </si>
  <si>
    <t>M. Murphy</t>
  </si>
  <si>
    <t>T. Peterson</t>
  </si>
  <si>
    <t>C. Murphy</t>
  </si>
  <si>
    <t>I. Johnson</t>
  </si>
  <si>
    <t>T. Regali</t>
  </si>
  <si>
    <t>Wausau East</t>
  </si>
  <si>
    <t>M. Tuman</t>
  </si>
  <si>
    <t>J. Wolfgram</t>
  </si>
  <si>
    <t>G. McGinnity</t>
  </si>
  <si>
    <t>L. Dehnel</t>
  </si>
  <si>
    <t>E. Crispell</t>
  </si>
  <si>
    <t>White Bear Lake, MN</t>
  </si>
  <si>
    <t>M. Fiddle</t>
  </si>
  <si>
    <t>M. Pitcher</t>
  </si>
  <si>
    <t>J. Delaney</t>
  </si>
  <si>
    <t>S. Marston</t>
  </si>
  <si>
    <t>J. Peterson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</si>
</sst>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98">
      <selection activeCell="V139" sqref="V139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21</v>
      </c>
      <c r="B1" s="36" t="s">
        <v>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24</v>
      </c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20</v>
      </c>
      <c r="B3" s="38">
        <v>42104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19</v>
      </c>
      <c r="B4" s="38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18</v>
      </c>
      <c r="B5" s="38" t="s">
        <v>23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17</v>
      </c>
      <c r="B6" s="38" t="s">
        <v>26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16</v>
      </c>
      <c r="C9" s="35"/>
      <c r="D9" s="16"/>
      <c r="E9" s="16"/>
      <c r="F9" s="16"/>
      <c r="G9" s="16"/>
      <c r="H9" s="16"/>
      <c r="I9" s="16"/>
      <c r="J9" s="16"/>
      <c r="K9" s="16"/>
      <c r="L9" s="17"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v>36</v>
      </c>
      <c r="W9" s="18">
        <f>IF(COUNT(L9,V9)&gt;0,SUM(L9,V9),0)</f>
        <v>72</v>
      </c>
    </row>
    <row r="10" spans="1:23" ht="12.75">
      <c r="A10" s="7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29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43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41</v>
      </c>
      <c r="W12" s="18">
        <f>IF(COUNT(L12,V12)&gt;0,SUM(L12,V12),0)</f>
        <v>84</v>
      </c>
    </row>
    <row r="13" spans="1:23" ht="12.75">
      <c r="A13" s="29">
        <v>2</v>
      </c>
      <c r="B13" s="19" t="s">
        <v>30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39</v>
      </c>
      <c r="W13" s="18">
        <f>IF(COUNT(L13,V13)&gt;0,SUM(L13,V13),0)</f>
        <v>86</v>
      </c>
    </row>
    <row r="14" spans="1:23" ht="12.75">
      <c r="A14" s="29">
        <v>3</v>
      </c>
      <c r="B14" s="19" t="s">
        <v>31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47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50</v>
      </c>
      <c r="W14" s="18">
        <f>IF(COUNT(L14,V14)&gt;0,SUM(L14,V14),0)</f>
        <v>97</v>
      </c>
    </row>
    <row r="15" spans="1:23" ht="12.75">
      <c r="A15" s="29">
        <v>4</v>
      </c>
      <c r="B15" s="19" t="s">
        <v>32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47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43</v>
      </c>
      <c r="W15" s="18">
        <f>IF(COUNT(L15,V15)&gt;0,SUM(L15,V15),0)</f>
        <v>90</v>
      </c>
    </row>
    <row r="16" spans="1:23" ht="12.75">
      <c r="A16" s="29">
        <v>5</v>
      </c>
      <c r="B16" s="19" t="s">
        <v>33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49</v>
      </c>
      <c r="W16" s="18">
        <f>IF(COUNT(L16,V16)&gt;0,SUM(L16,V16),0)</f>
        <v>99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357</v>
      </c>
    </row>
    <row r="18" spans="1:23" ht="12.75">
      <c r="A18" s="7" t="s">
        <v>41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34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43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42</v>
      </c>
      <c r="W20" s="18">
        <f>IF(COUNT(L20,V20)&gt;0,SUM(L20,V20),0)</f>
        <v>85</v>
      </c>
    </row>
    <row r="21" spans="1:23" ht="12.75">
      <c r="A21" s="29">
        <v>2</v>
      </c>
      <c r="B21" s="19" t="s">
        <v>35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45</v>
      </c>
      <c r="W21" s="18">
        <f>IF(COUNT(L21,V21)&gt;0,SUM(L21,V21),0)</f>
        <v>88</v>
      </c>
    </row>
    <row r="22" spans="1:23" ht="12.75">
      <c r="A22" s="29">
        <v>3</v>
      </c>
      <c r="B22" s="19" t="s">
        <v>36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41</v>
      </c>
      <c r="W22" s="18">
        <f>IF(COUNT(L22,V22)&gt;0,SUM(L22,V22),0)</f>
        <v>83</v>
      </c>
    </row>
    <row r="23" spans="1:23" ht="12.75">
      <c r="A23" s="29">
        <v>4</v>
      </c>
      <c r="B23" s="19" t="s">
        <v>37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48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44</v>
      </c>
      <c r="W23" s="18">
        <f>IF(COUNT(L23,V23)&gt;0,SUM(L23,V23),0)</f>
        <v>92</v>
      </c>
    </row>
    <row r="24" spans="1:23" ht="12.75">
      <c r="A24" s="29">
        <v>5</v>
      </c>
      <c r="B24" s="19" t="s">
        <v>38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43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42</v>
      </c>
      <c r="W24" s="18">
        <f>IF(COUNT(L24,V24)&gt;0,SUM(L24,V24),0)</f>
        <v>85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341</v>
      </c>
    </row>
    <row r="26" spans="1:23" ht="15" customHeight="1">
      <c r="A26" s="7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39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40</v>
      </c>
      <c r="W28" s="18">
        <f>IF(COUNT(L28,V28)&gt;0,SUM(L28,V28),0)</f>
        <v>80</v>
      </c>
    </row>
    <row r="29" spans="1:23" ht="12.75">
      <c r="A29" s="29">
        <v>2</v>
      </c>
      <c r="B29" s="19" t="s">
        <v>40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40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47</v>
      </c>
      <c r="W29" s="18">
        <f>IF(COUNT(L29,V29)&gt;0,SUM(L29,V29),0)</f>
        <v>87</v>
      </c>
    </row>
    <row r="30" spans="1:23" ht="12.75">
      <c r="A30" s="29">
        <v>3</v>
      </c>
      <c r="B30" s="19" t="s">
        <v>43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39</v>
      </c>
      <c r="W30" s="18">
        <f>IF(COUNT(L30,V30)&gt;0,SUM(L30,V30),0)</f>
        <v>80</v>
      </c>
    </row>
    <row r="31" spans="1:23" ht="12.75">
      <c r="A31" s="29">
        <v>4</v>
      </c>
      <c r="B31" s="19" t="s">
        <v>44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42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37</v>
      </c>
      <c r="W31" s="18">
        <f>IF(COUNT(L31,V31)&gt;0,SUM(L31,V31),0)</f>
        <v>79</v>
      </c>
    </row>
    <row r="32" spans="1:23" ht="12.75">
      <c r="A32" s="29">
        <v>5</v>
      </c>
      <c r="B32" s="19" t="s">
        <v>45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36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36</v>
      </c>
      <c r="W32" s="18">
        <f>IF(COUNT(L32,V32)&gt;0,SUM(L32,V32),0)</f>
        <v>72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311</v>
      </c>
    </row>
    <row r="34" spans="1:23" ht="12.75">
      <c r="A34" s="7" t="s">
        <v>46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47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38</v>
      </c>
      <c r="W36" s="18">
        <f>IF(COUNT(L36,V36)&gt;0,SUM(L36,V36),0)</f>
        <v>77</v>
      </c>
    </row>
    <row r="37" spans="1:23" ht="12.75">
      <c r="A37" s="29">
        <v>2</v>
      </c>
      <c r="B37" s="19" t="s">
        <v>48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41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40</v>
      </c>
      <c r="W37" s="18">
        <f>IF(COUNT(L37,V37)&gt;0,SUM(L37,V37),0)</f>
        <v>81</v>
      </c>
    </row>
    <row r="38" spans="1:23" ht="12.75">
      <c r="A38" s="29">
        <v>3</v>
      </c>
      <c r="B38" s="19" t="s">
        <v>49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40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38</v>
      </c>
      <c r="W38" s="18">
        <f>IF(COUNT(L38,V38)&gt;0,SUM(L38,V38),0)</f>
        <v>78</v>
      </c>
    </row>
    <row r="39" spans="1:23" ht="12.75">
      <c r="A39" s="29">
        <v>4</v>
      </c>
      <c r="B39" s="19" t="s">
        <v>50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35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41</v>
      </c>
      <c r="W39" s="18">
        <f>IF(COUNT(L39,V39)&gt;0,SUM(L39,V39),0)</f>
        <v>76</v>
      </c>
    </row>
    <row r="40" spans="1:23" ht="12.75">
      <c r="A40" s="29">
        <v>5</v>
      </c>
      <c r="B40" s="19" t="s">
        <v>51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41</v>
      </c>
      <c r="W40" s="18">
        <f>IF(COUNT(L40,V40)&gt;0,SUM(L40,V40),0)</f>
        <v>81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154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312</v>
      </c>
    </row>
    <row r="42" spans="1:23" ht="12.75">
      <c r="A42" s="7" t="s">
        <v>52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53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39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37</v>
      </c>
      <c r="W44" s="18">
        <f>IF(COUNT(L44,V44)&gt;0,SUM(L44,V44),0)</f>
        <v>76</v>
      </c>
    </row>
    <row r="45" spans="1:23" ht="12.75">
      <c r="A45" s="29">
        <v>2</v>
      </c>
      <c r="B45" s="19" t="s">
        <v>54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39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33</v>
      </c>
      <c r="W45" s="18">
        <f>IF(COUNT(L45,V45)&gt;0,SUM(L45,V45),0)</f>
        <v>72</v>
      </c>
    </row>
    <row r="46" spans="1:23" ht="12.75">
      <c r="A46" s="29">
        <v>3</v>
      </c>
      <c r="B46" s="19" t="s">
        <v>55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44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42</v>
      </c>
      <c r="W46" s="18">
        <f>IF(COUNT(L46,V46)&gt;0,SUM(L46,V46),0)</f>
        <v>86</v>
      </c>
    </row>
    <row r="47" spans="1:23" ht="12.75">
      <c r="A47" s="29">
        <v>4</v>
      </c>
      <c r="B47" s="19" t="s">
        <v>56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57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58</v>
      </c>
      <c r="W47" s="18">
        <f>IF(COUNT(L47,V47)&gt;0,SUM(L47,V47),0)</f>
        <v>115</v>
      </c>
    </row>
    <row r="48" spans="1:23" ht="12.75">
      <c r="A48" s="29">
        <v>5</v>
      </c>
      <c r="B48" s="19" t="s">
        <v>57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54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52</v>
      </c>
      <c r="W48" s="18">
        <f>IF(COUNT(L48,V48)&gt;0,SUM(L48,V48),0)</f>
        <v>106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340</v>
      </c>
    </row>
    <row r="50" spans="1:23" ht="12.75">
      <c r="A50" s="7" t="s">
        <v>58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49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44</v>
      </c>
      <c r="W52" s="18">
        <f>IF(COUNT(L52,V52)&gt;0,SUM(L52,V52),0)</f>
        <v>93</v>
      </c>
    </row>
    <row r="53" spans="1:23" ht="12.75">
      <c r="A53" s="29">
        <v>2</v>
      </c>
      <c r="B53" s="19" t="s">
        <v>60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39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38</v>
      </c>
      <c r="W53" s="18">
        <f>IF(COUNT(L53,V53)&gt;0,SUM(L53,V53),0)</f>
        <v>77</v>
      </c>
    </row>
    <row r="54" spans="1:23" ht="12.75">
      <c r="A54" s="29">
        <v>3</v>
      </c>
      <c r="B54" s="19" t="s">
        <v>61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44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48</v>
      </c>
      <c r="W54" s="18">
        <f>IF(COUNT(L54,V54)&gt;0,SUM(L54,V54),0)</f>
        <v>92</v>
      </c>
    </row>
    <row r="55" spans="1:23" ht="12.75">
      <c r="A55" s="29">
        <v>4</v>
      </c>
      <c r="B55" s="19" t="s">
        <v>62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40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44</v>
      </c>
      <c r="W55" s="18">
        <f>IF(COUNT(L55,V55)&gt;0,SUM(L55,V55),0)</f>
        <v>84</v>
      </c>
    </row>
    <row r="56" spans="1:23" ht="12.75">
      <c r="A56" s="29">
        <v>5</v>
      </c>
      <c r="B56" s="19" t="s">
        <v>63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44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41</v>
      </c>
      <c r="W56" s="18">
        <f>IF(COUNT(L56,V56)&gt;0,SUM(L56,V56),0)</f>
        <v>85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338</v>
      </c>
    </row>
    <row r="58" spans="1:23" ht="12.75">
      <c r="A58" s="7" t="s">
        <v>64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65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39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38</v>
      </c>
      <c r="W60" s="18">
        <f>IF(COUNT(L60,V60)&gt;0,SUM(L60,V60),0)</f>
        <v>77</v>
      </c>
    </row>
    <row r="61" spans="1:23" ht="12.75">
      <c r="A61" s="29">
        <v>2</v>
      </c>
      <c r="B61" s="19" t="s">
        <v>66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42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41</v>
      </c>
      <c r="W61" s="18">
        <f>IF(COUNT(L61,V61)&gt;0,SUM(L61,V61),0)</f>
        <v>83</v>
      </c>
    </row>
    <row r="62" spans="1:23" ht="12.75">
      <c r="A62" s="29">
        <v>3</v>
      </c>
      <c r="B62" s="19" t="s">
        <v>67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42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45</v>
      </c>
      <c r="W62" s="18">
        <f>IF(COUNT(L62,V62)&gt;0,SUM(L62,V62),0)</f>
        <v>87</v>
      </c>
    </row>
    <row r="63" spans="1:23" ht="12.75">
      <c r="A63" s="29">
        <v>4</v>
      </c>
      <c r="B63" s="19" t="s">
        <v>68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43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41</v>
      </c>
      <c r="W63" s="18">
        <f>IF(COUNT(L63,V63)&gt;0,SUM(L63,V63),0)</f>
        <v>84</v>
      </c>
    </row>
    <row r="64" spans="1:23" ht="12.75">
      <c r="A64" s="29">
        <v>5</v>
      </c>
      <c r="B64" s="19" t="s">
        <v>69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46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42</v>
      </c>
      <c r="W64" s="18">
        <f>IF(COUNT(L64,V64)&gt;0,SUM(L64,V64),0)</f>
        <v>88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331</v>
      </c>
    </row>
    <row r="66" spans="1:23" ht="12.75">
      <c r="A66" s="7" t="s">
        <v>70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71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45</v>
      </c>
      <c r="W68" s="18">
        <f>IF(COUNT(L68,V68)&gt;0,SUM(L68,V68),0)</f>
        <v>86</v>
      </c>
    </row>
    <row r="69" spans="1:23" ht="12.75">
      <c r="A69" s="29">
        <v>2</v>
      </c>
      <c r="B69" s="19" t="s">
        <v>72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44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43</v>
      </c>
      <c r="W69" s="18">
        <f>IF(COUNT(L69,V69)&gt;0,SUM(L69,V69),0)</f>
        <v>87</v>
      </c>
    </row>
    <row r="70" spans="1:23" ht="12.75">
      <c r="A70" s="29">
        <v>3</v>
      </c>
      <c r="B70" s="19" t="s">
        <v>73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44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43</v>
      </c>
      <c r="W70" s="18">
        <f>IF(COUNT(L70,V70)&gt;0,SUM(L70,V70),0)</f>
        <v>87</v>
      </c>
    </row>
    <row r="71" spans="1:23" ht="12.75">
      <c r="A71" s="29">
        <v>4</v>
      </c>
      <c r="B71" s="19" t="s">
        <v>74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40</v>
      </c>
      <c r="W71" s="18">
        <f>IF(COUNT(L71,V71)&gt;0,SUM(L71,V71),0)</f>
        <v>91</v>
      </c>
    </row>
    <row r="72" spans="1:23" ht="12.75">
      <c r="A72" s="29">
        <v>5</v>
      </c>
      <c r="B72" s="19" t="s">
        <v>75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50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46</v>
      </c>
      <c r="W72" s="18">
        <f>IF(COUNT(L72,V72)&gt;0,SUM(L72,V72),0)</f>
        <v>96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351</v>
      </c>
    </row>
    <row r="74" spans="1:23" ht="12.75">
      <c r="A74" s="7" t="s">
        <v>76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77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39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41</v>
      </c>
      <c r="W76" s="18">
        <f>IF(COUNT(L76,V76)&gt;0,SUM(L76,V76),0)</f>
        <v>80</v>
      </c>
    </row>
    <row r="77" spans="1:23" ht="12.75">
      <c r="A77" s="29">
        <v>2</v>
      </c>
      <c r="B77" s="19" t="s">
        <v>78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39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45</v>
      </c>
      <c r="W77" s="18">
        <f>IF(COUNT(L77,V77)&gt;0,SUM(L77,V77),0)</f>
        <v>84</v>
      </c>
    </row>
    <row r="78" spans="1:23" ht="12.75">
      <c r="A78" s="29">
        <v>3</v>
      </c>
      <c r="B78" s="19" t="s">
        <v>79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41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39</v>
      </c>
      <c r="W78" s="18">
        <f>IF(COUNT(L78,V78)&gt;0,SUM(L78,V78),0)</f>
        <v>80</v>
      </c>
    </row>
    <row r="79" spans="1:23" ht="12.75">
      <c r="A79" s="29">
        <v>4</v>
      </c>
      <c r="B79" s="19" t="s">
        <v>80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41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37</v>
      </c>
      <c r="W79" s="18">
        <f>IF(COUNT(L79,V79)&gt;0,SUM(L79,V79),0)</f>
        <v>78</v>
      </c>
    </row>
    <row r="80" spans="1:23" ht="12.75">
      <c r="A80" s="29">
        <v>5</v>
      </c>
      <c r="B80" s="19" t="s">
        <v>81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44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43</v>
      </c>
      <c r="W80" s="18">
        <f>IF(COUNT(L80,V80)&gt;0,SUM(L80,V80),0)</f>
        <v>87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322</v>
      </c>
    </row>
    <row r="82" spans="1:23" ht="12.75">
      <c r="A82" s="7" t="s">
        <v>82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83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47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46</v>
      </c>
      <c r="W84" s="18">
        <f>IF(COUNT(L84,V84)&gt;0,SUM(L84,V84),0)</f>
        <v>93</v>
      </c>
    </row>
    <row r="85" spans="1:23" ht="12.75">
      <c r="A85" s="29">
        <v>2</v>
      </c>
      <c r="B85" s="19" t="s">
        <v>84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46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48</v>
      </c>
      <c r="W85" s="18">
        <f>IF(COUNT(L85,V85)&gt;0,SUM(L85,V85),0)</f>
        <v>94</v>
      </c>
    </row>
    <row r="86" spans="1:23" ht="12.75">
      <c r="A86" s="29">
        <v>3</v>
      </c>
      <c r="B86" s="19" t="s">
        <v>85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47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46</v>
      </c>
      <c r="W86" s="18">
        <f>IF(COUNT(L86,V86)&gt;0,SUM(L86,V86),0)</f>
        <v>93</v>
      </c>
    </row>
    <row r="87" spans="1:23" ht="12.75">
      <c r="A87" s="29">
        <v>4</v>
      </c>
      <c r="B87" s="19" t="s">
        <v>86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49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46</v>
      </c>
      <c r="W87" s="18">
        <f>IF(COUNT(L87,V87)&gt;0,SUM(L87,V87),0)</f>
        <v>95</v>
      </c>
    </row>
    <row r="88" spans="1:23" ht="12.75">
      <c r="A88" s="29">
        <v>5</v>
      </c>
      <c r="B88" s="19" t="s">
        <v>87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52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49</v>
      </c>
      <c r="W88" s="18">
        <f>IF(COUNT(L88,V88)&gt;0,SUM(L88,V88),0)</f>
        <v>101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375</v>
      </c>
    </row>
    <row r="90" spans="1:23" ht="12.75">
      <c r="A90" s="7" t="s">
        <v>88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89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39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39</v>
      </c>
      <c r="W92" s="18">
        <f>IF(COUNT(L92,V92)&gt;0,SUM(L92,V92),0)</f>
        <v>78</v>
      </c>
    </row>
    <row r="93" spans="1:23" ht="12.75">
      <c r="A93" s="29">
        <v>2</v>
      </c>
      <c r="B93" s="19" t="s">
        <v>90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47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46</v>
      </c>
      <c r="W93" s="18">
        <f>IF(COUNT(L93,V93)&gt;0,SUM(L93,V93),0)</f>
        <v>93</v>
      </c>
    </row>
    <row r="94" spans="1:23" ht="12.75">
      <c r="A94" s="29">
        <v>3</v>
      </c>
      <c r="B94" s="19" t="s">
        <v>91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44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36</v>
      </c>
      <c r="W94" s="18">
        <f>IF(COUNT(L94,V94)&gt;0,SUM(L94,V94),0)</f>
        <v>80</v>
      </c>
    </row>
    <row r="95" spans="1:23" ht="12.75">
      <c r="A95" s="29">
        <v>4</v>
      </c>
      <c r="B95" s="19" t="s">
        <v>92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47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43</v>
      </c>
      <c r="W95" s="18">
        <f>IF(COUNT(L95,V95)&gt;0,SUM(L95,V95),0)</f>
        <v>90</v>
      </c>
    </row>
    <row r="96" spans="1:23" ht="12.75">
      <c r="A96" s="29">
        <v>5</v>
      </c>
      <c r="B96" s="19" t="s">
        <v>93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39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38</v>
      </c>
      <c r="W96" s="18">
        <f>IF(COUNT(L96,V96)&gt;0,SUM(L96,V96),0)</f>
        <v>77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325</v>
      </c>
    </row>
    <row r="98" spans="1:23" ht="12.75">
      <c r="A98" s="7" t="s">
        <v>94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42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38</v>
      </c>
      <c r="W100" s="18">
        <f>IF(COUNT(L100,V100)&gt;0,SUM(L100,V100),0)</f>
        <v>80</v>
      </c>
    </row>
    <row r="101" spans="1:23" ht="12.75">
      <c r="A101" s="29">
        <v>2</v>
      </c>
      <c r="B101" s="19" t="s">
        <v>96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47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43</v>
      </c>
      <c r="W101" s="18">
        <f>IF(COUNT(L101,V101)&gt;0,SUM(L101,V101),0)</f>
        <v>90</v>
      </c>
    </row>
    <row r="102" spans="1:23" ht="12.75">
      <c r="A102" s="29">
        <v>3</v>
      </c>
      <c r="B102" s="19" t="s">
        <v>97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54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46</v>
      </c>
      <c r="W102" s="18">
        <f>IF(COUNT(L102,V102)&gt;0,SUM(L102,V102),0)</f>
        <v>100</v>
      </c>
    </row>
    <row r="103" spans="1:23" ht="12.75">
      <c r="A103" s="29">
        <v>4</v>
      </c>
      <c r="B103" s="19" t="s">
        <v>98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44</v>
      </c>
      <c r="W103" s="18">
        <f>IF(COUNT(L103,V103)&gt;0,SUM(L103,V103),0)</f>
        <v>84</v>
      </c>
    </row>
    <row r="104" spans="1:23" ht="12.75">
      <c r="A104" s="29">
        <v>5</v>
      </c>
      <c r="B104" s="19" t="s">
        <v>99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43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46</v>
      </c>
      <c r="W104" s="18">
        <f>IF(COUNT(L104,V104)&gt;0,SUM(L104,V104),0)</f>
        <v>89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343</v>
      </c>
    </row>
    <row r="106" spans="1:23" ht="12.75">
      <c r="A106" s="7" t="s">
        <v>100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101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42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42</v>
      </c>
      <c r="W108" s="18">
        <f>IF(COUNT(L108,V108)&gt;0,SUM(L108,V108),0)</f>
        <v>84</v>
      </c>
    </row>
    <row r="109" spans="1:23" ht="12.75">
      <c r="A109" s="29">
        <v>2</v>
      </c>
      <c r="B109" s="19" t="s">
        <v>102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42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48</v>
      </c>
      <c r="W109" s="18">
        <f>IF(COUNT(L109,V109)&gt;0,SUM(L109,V109),0)</f>
        <v>90</v>
      </c>
    </row>
    <row r="110" spans="1:23" ht="12.75">
      <c r="A110" s="29">
        <v>3</v>
      </c>
      <c r="B110" s="19" t="s">
        <v>103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50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47</v>
      </c>
      <c r="W110" s="18">
        <f>IF(COUNT(L110,V110)&gt;0,SUM(L110,V110),0)</f>
        <v>97</v>
      </c>
    </row>
    <row r="111" spans="1:23" ht="12.75">
      <c r="A111" s="29">
        <v>4</v>
      </c>
      <c r="B111" s="19" t="s">
        <v>104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49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49</v>
      </c>
      <c r="W111" s="18">
        <f>IF(COUNT(L111,V111)&gt;0,SUM(L111,V111),0)</f>
        <v>98</v>
      </c>
    </row>
    <row r="112" spans="1:23" ht="12.75">
      <c r="A112" s="29">
        <v>5</v>
      </c>
      <c r="B112" s="19" t="s">
        <v>105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48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51</v>
      </c>
      <c r="W112" s="18">
        <f>IF(COUNT(L112,V112)&gt;0,SUM(L112,V112),0)</f>
        <v>99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181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369</v>
      </c>
    </row>
    <row r="114" spans="1:23" ht="12.75">
      <c r="A114" s="7" t="s">
        <v>106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107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37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38</v>
      </c>
      <c r="W116" s="18">
        <f>IF(COUNT(L116,V116)&gt;0,SUM(L116,V116),0)</f>
        <v>75</v>
      </c>
    </row>
    <row r="117" spans="1:23" ht="12.75">
      <c r="A117" s="29">
        <v>2</v>
      </c>
      <c r="B117" s="19" t="s">
        <v>108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44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36</v>
      </c>
      <c r="W117" s="18">
        <f>IF(COUNT(L117,V117)&gt;0,SUM(L117,V117),0)</f>
        <v>80</v>
      </c>
    </row>
    <row r="118" spans="1:23" ht="12.75">
      <c r="A118" s="29">
        <v>3</v>
      </c>
      <c r="B118" s="19" t="s">
        <v>109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43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42</v>
      </c>
      <c r="W118" s="18">
        <f>IF(COUNT(L118,V118)&gt;0,SUM(L118,V118),0)</f>
        <v>85</v>
      </c>
    </row>
    <row r="119" spans="1:23" ht="12.75">
      <c r="A119" s="29">
        <v>4</v>
      </c>
      <c r="B119" s="19" t="s">
        <v>110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43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40</v>
      </c>
      <c r="W119" s="18">
        <f>IF(COUNT(L119,V119)&gt;0,SUM(L119,V119),0)</f>
        <v>83</v>
      </c>
    </row>
    <row r="120" spans="1:23" ht="12.75">
      <c r="A120" s="29">
        <v>5</v>
      </c>
      <c r="B120" s="19" t="s">
        <v>111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40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47</v>
      </c>
      <c r="W120" s="18">
        <f>IF(COUNT(L120,V120)&gt;0,SUM(L120,V120),0)</f>
        <v>87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163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323</v>
      </c>
    </row>
    <row r="122" spans="1:23" ht="12.75">
      <c r="A122" s="7" t="s">
        <v>112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113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37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39</v>
      </c>
      <c r="W124" s="18">
        <f>IF(COUNT(L124,V124)&gt;0,SUM(L124,V124),0)</f>
        <v>76</v>
      </c>
    </row>
    <row r="125" spans="1:23" ht="12.75">
      <c r="A125" s="29">
        <v>2</v>
      </c>
      <c r="B125" s="19" t="s">
        <v>114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35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44</v>
      </c>
      <c r="W125" s="18">
        <f>IF(COUNT(L125,V125)&gt;0,SUM(L125,V125),0)</f>
        <v>79</v>
      </c>
    </row>
    <row r="126" spans="1:23" ht="12.75">
      <c r="A126" s="29">
        <v>3</v>
      </c>
      <c r="B126" s="19" t="s">
        <v>115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42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46</v>
      </c>
      <c r="W126" s="18">
        <f>IF(COUNT(L126,V126)&gt;0,SUM(L126,V126),0)</f>
        <v>88</v>
      </c>
    </row>
    <row r="127" spans="1:23" ht="12.75">
      <c r="A127" s="29">
        <v>4</v>
      </c>
      <c r="B127" s="19" t="s">
        <v>116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49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50</v>
      </c>
      <c r="W127" s="18">
        <f>IF(COUNT(L127,V127)&gt;0,SUM(L127,V127),0)</f>
        <v>99</v>
      </c>
    </row>
    <row r="128" spans="1:23" ht="12.75">
      <c r="A128" s="29">
        <v>5</v>
      </c>
      <c r="B128" s="19" t="s">
        <v>117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54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54</v>
      </c>
      <c r="W128" s="18">
        <f>IF(COUNT(L128,V128)&gt;0,SUM(L128,V128),0)</f>
        <v>108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342</v>
      </c>
    </row>
    <row r="130" spans="1:23" ht="12.75">
      <c r="A130" s="7" t="s">
        <v>118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119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38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33</v>
      </c>
      <c r="W132" s="18">
        <f>IF(COUNT(L132,V132)&gt;0,SUM(L132,V132),0)</f>
        <v>71</v>
      </c>
    </row>
    <row r="133" spans="1:23" ht="12.75">
      <c r="A133" s="29">
        <v>2</v>
      </c>
      <c r="B133" s="19" t="s">
        <v>120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39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39</v>
      </c>
      <c r="W133" s="18">
        <f>IF(COUNT(L133,V133)&gt;0,SUM(L133,V133),0)</f>
        <v>78</v>
      </c>
    </row>
    <row r="134" spans="1:23" ht="12.75">
      <c r="A134" s="29">
        <v>3</v>
      </c>
      <c r="B134" s="19" t="s">
        <v>121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39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38</v>
      </c>
      <c r="W134" s="18">
        <f>IF(COUNT(L134,V134)&gt;0,SUM(L134,V134),0)</f>
        <v>77</v>
      </c>
    </row>
    <row r="135" spans="1:23" ht="12.75">
      <c r="A135" s="29">
        <v>4</v>
      </c>
      <c r="B135" s="19" t="s">
        <v>122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37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40</v>
      </c>
      <c r="W135" s="18">
        <f>IF(COUNT(L135,V135)&gt;0,SUM(L135,V135),0)</f>
        <v>77</v>
      </c>
    </row>
    <row r="136" spans="1:23" ht="12.75">
      <c r="A136" s="29">
        <v>5</v>
      </c>
      <c r="B136" s="19" t="s">
        <v>123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37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42</v>
      </c>
      <c r="W136" s="18">
        <f>IF(COUNT(L136,V136)&gt;0,SUM(L136,V136),0)</f>
        <v>79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151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303</v>
      </c>
    </row>
    <row r="138" spans="1:23" ht="12.75">
      <c r="A138" s="7" t="s">
        <v>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9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15</v>
      </c>
      <c r="B1" s="3" t="s">
        <v>6</v>
      </c>
      <c r="C1" s="4" t="s">
        <v>7</v>
      </c>
    </row>
    <row r="2" spans="1:3" ht="12.75">
      <c r="A2" s="30">
        <v>1</v>
      </c>
      <c r="B2" t="str">
        <f>IF('Automatic Scoresheet'!W17&gt;0,'Automatic Scoresheet'!A10,"")</f>
        <v>Beloit Memorial</v>
      </c>
      <c r="C2" s="5">
        <f>IF(COUNTBLANK(B2)=0,'Automatic Scoresheet'!W17,"")</f>
        <v>357</v>
      </c>
    </row>
    <row r="3" spans="1:3" ht="12.75">
      <c r="A3" s="30">
        <v>2</v>
      </c>
      <c r="B3" t="str">
        <f>IF('Automatic Scoresheet'!W25&gt;0,'Automatic Scoresheet'!A18,"")</f>
        <v>Cretin-Durham Hall, MN</v>
      </c>
      <c r="C3" s="5">
        <f>IF(COUNTBLANK(B3)=0,'Automatic Scoresheet'!W25,"")</f>
        <v>341</v>
      </c>
    </row>
    <row r="4" spans="1:3" ht="12.75">
      <c r="A4" s="30">
        <v>3</v>
      </c>
      <c r="B4" t="str">
        <f>IF('Automatic Scoresheet'!W33&gt;0,'Automatic Scoresheet'!A26,"")</f>
        <v>East Ridge, MN</v>
      </c>
      <c r="C4" s="5">
        <f>IF(COUNTBLANK(B4)=0,'Automatic Scoresheet'!W33,"")</f>
        <v>311</v>
      </c>
    </row>
    <row r="5" spans="1:3" ht="12.75">
      <c r="A5" s="30">
        <v>4</v>
      </c>
      <c r="B5" t="str">
        <f>IF('Automatic Scoresheet'!W41&gt;0,'Automatic Scoresheet'!A34,"")</f>
        <v>Forest Lake, MN</v>
      </c>
      <c r="C5" s="5">
        <f>IF(COUNTBLANK(B5)=0,'Automatic Scoresheet'!W41,"")</f>
        <v>312</v>
      </c>
    </row>
    <row r="6" spans="1:3" ht="12.75">
      <c r="A6" s="30">
        <v>5</v>
      </c>
      <c r="B6" t="str">
        <f>IF('Automatic Scoresheet'!W49&gt;0,'Automatic Scoresheet'!A42,"")</f>
        <v>Holmen</v>
      </c>
      <c r="C6" s="5">
        <f>IF(COUNTBLANK(B6)=0,'Automatic Scoresheet'!W49,"")</f>
        <v>340</v>
      </c>
    </row>
    <row r="7" spans="1:3" ht="12.75">
      <c r="A7" s="30">
        <v>6</v>
      </c>
      <c r="B7" t="str">
        <f>IF('Automatic Scoresheet'!W57&gt;0,'Automatic Scoresheet'!A50,"")</f>
        <v>Kimberly</v>
      </c>
      <c r="C7" s="5">
        <f>IF(COUNTBLANK(B7)=0,'Automatic Scoresheet'!W57,"")</f>
        <v>338</v>
      </c>
    </row>
    <row r="8" spans="1:3" ht="12.75">
      <c r="A8" s="30">
        <v>7</v>
      </c>
      <c r="B8" t="str">
        <f>IF('Automatic Scoresheet'!W65&gt;0,'Automatic Scoresheet'!A58,"")</f>
        <v>Madison Memorial</v>
      </c>
      <c r="C8" s="5">
        <f>IF(COUNTBLANK(B8)=0,'Automatic Scoresheet'!W65,"")</f>
        <v>331</v>
      </c>
    </row>
    <row r="9" spans="1:3" ht="12.75">
      <c r="A9" s="30">
        <v>8</v>
      </c>
      <c r="B9" t="str">
        <f>IF('Automatic Scoresheet'!W73&gt;0,'Automatic Scoresheet'!A66,"")</f>
        <v>Marshfield</v>
      </c>
      <c r="C9" s="5">
        <f>IF(COUNTBLANK(B9)=0,'Automatic Scoresheet'!W73,"")</f>
        <v>351</v>
      </c>
    </row>
    <row r="10" spans="1:3" ht="12.75">
      <c r="A10" s="30">
        <v>9</v>
      </c>
      <c r="B10" t="str">
        <f>IF('Automatic Scoresheet'!W81&gt;0,'Automatic Scoresheet'!A74,"")</f>
        <v>Middleton</v>
      </c>
      <c r="C10" s="5">
        <f>IF(COUNTBLANK(B10)=0,'Automatic Scoresheet'!W81,"")</f>
        <v>322</v>
      </c>
    </row>
    <row r="11" spans="1:3" ht="12.75">
      <c r="A11" s="30">
        <v>10</v>
      </c>
      <c r="B11" t="str">
        <f>IF('Automatic Scoresheet'!W89&gt;0,'Automatic Scoresheet'!A82,"")</f>
        <v>Park, MN</v>
      </c>
      <c r="C11" s="5">
        <f>IF(COUNTBLANK(B11)=0,'Automatic Scoresheet'!W89,"")</f>
        <v>375</v>
      </c>
    </row>
    <row r="12" spans="1:3" ht="12.75">
      <c r="A12" s="30">
        <v>11</v>
      </c>
      <c r="B12" t="str">
        <f>IF('Automatic Scoresheet'!W97&gt;0,'Automatic Scoresheet'!A90,"")</f>
        <v>Stevens Point</v>
      </c>
      <c r="C12" s="5">
        <f>IF(COUNTBLANK(B12)=0,'Automatic Scoresheet'!W97,"")</f>
        <v>325</v>
      </c>
    </row>
    <row r="13" spans="1:3" ht="12.75">
      <c r="A13" s="30">
        <v>12</v>
      </c>
      <c r="B13" t="str">
        <f>IF('Automatic Scoresheet'!W105&gt;0,'Automatic Scoresheet'!A98,"")</f>
        <v>Stoughton</v>
      </c>
      <c r="C13" s="5">
        <f>IF(COUNTBLANK(B13)=0,'Automatic Scoresheet'!W105,"")</f>
        <v>343</v>
      </c>
    </row>
    <row r="14" spans="1:3" ht="12.75">
      <c r="A14" s="30">
        <v>13</v>
      </c>
      <c r="B14" t="str">
        <f>IF('Automatic Scoresheet'!W113&gt;0,'Automatic Scoresheet'!A106,"")</f>
        <v>Sun Prairie</v>
      </c>
      <c r="C14" s="5">
        <f>IF(COUNTBLANK(B14)=0,'Automatic Scoresheet'!W113,"")</f>
        <v>369</v>
      </c>
    </row>
    <row r="15" spans="1:3" ht="12.75">
      <c r="A15" s="30">
        <v>14</v>
      </c>
      <c r="B15" t="str">
        <f>IF('Automatic Scoresheet'!W121&gt;0,'Automatic Scoresheet'!A114,"")</f>
        <v>Waunakee</v>
      </c>
      <c r="C15" s="5">
        <f>IF(COUNTBLANK(B15)=0,'Automatic Scoresheet'!W121,"")</f>
        <v>323</v>
      </c>
    </row>
    <row r="16" spans="1:3" ht="12.75">
      <c r="A16" s="30">
        <v>15</v>
      </c>
      <c r="B16" t="str">
        <f>IF('Automatic Scoresheet'!W129&gt;0,'Automatic Scoresheet'!A122,"")</f>
        <v>Wausau East</v>
      </c>
      <c r="C16" s="5">
        <f>IF(COUNTBLANK(B16)=0,'Automatic Scoresheet'!W129,"")</f>
        <v>342</v>
      </c>
    </row>
    <row r="17" spans="1:3" ht="12.75">
      <c r="A17" s="30">
        <v>16</v>
      </c>
      <c r="B17" t="str">
        <f>IF('Automatic Scoresheet'!W137&gt;0,'Automatic Scoresheet'!A130,"")</f>
        <v>White Bear Lake, MN</v>
      </c>
      <c r="C17" s="5">
        <f>IF(COUNTBLANK(B17)=0,'Automatic Scoresheet'!W137,"")</f>
        <v>303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15</v>
      </c>
      <c r="B1" s="3" t="s">
        <v>0</v>
      </c>
      <c r="C1" s="3" t="s">
        <v>6</v>
      </c>
      <c r="D1" s="4" t="s">
        <v>7</v>
      </c>
    </row>
    <row r="2" spans="1:4" s="3" customFormat="1" ht="12.75">
      <c r="A2" s="27">
        <v>1</v>
      </c>
      <c r="B2" t="str">
        <f>IF('Automatic Scoresheet'!W12&gt;0,'Automatic Scoresheet'!B12,"")</f>
        <v>J. West</v>
      </c>
      <c r="C2" t="str">
        <f>IF(COUNTBLANK(B2)=1,"",'Automatic Scoresheet'!$A$10)</f>
        <v>Beloit Memorial</v>
      </c>
      <c r="D2" s="27">
        <f>IF(COUNTBLANK(B2)=1,"",'Automatic Scoresheet'!W12)</f>
        <v>84</v>
      </c>
    </row>
    <row r="3" spans="1:4" ht="12.75">
      <c r="A3" s="30">
        <v>2</v>
      </c>
      <c r="B3" t="str">
        <f>IF('Automatic Scoresheet'!W13&gt;0,'Automatic Scoresheet'!B13,"")</f>
        <v>S. Klobucar</v>
      </c>
      <c r="C3" t="str">
        <f>IF(COUNTBLANK(B3)=1,"",'Automatic Scoresheet'!$A$10)</f>
        <v>Beloit Memorial</v>
      </c>
      <c r="D3" s="5">
        <f>IF(COUNTBLANK(B3)=1,"",'Automatic Scoresheet'!W13)</f>
        <v>86</v>
      </c>
    </row>
    <row r="4" spans="1:4" ht="12.75">
      <c r="A4" s="30">
        <v>3</v>
      </c>
      <c r="B4" t="str">
        <f>IF('Automatic Scoresheet'!W14&gt;0,'Automatic Scoresheet'!B14,"")</f>
        <v>J. Eldred</v>
      </c>
      <c r="C4" t="str">
        <f>IF(COUNTBLANK(B4)=1,"",'Automatic Scoresheet'!$A$10)</f>
        <v>Beloit Memorial</v>
      </c>
      <c r="D4" s="5">
        <f>IF(COUNTBLANK(B4)=1,"",'Automatic Scoresheet'!W14)</f>
        <v>97</v>
      </c>
    </row>
    <row r="5" spans="1:4" ht="12.75">
      <c r="A5" s="27">
        <v>4</v>
      </c>
      <c r="B5" t="str">
        <f>IF('Automatic Scoresheet'!W15&gt;0,'Automatic Scoresheet'!B15,"")</f>
        <v>N. Davis</v>
      </c>
      <c r="C5" t="str">
        <f>IF(COUNTBLANK(B5)=1,"",'Automatic Scoresheet'!$A$10)</f>
        <v>Beloit Memorial</v>
      </c>
      <c r="D5" s="5">
        <f>IF(COUNTBLANK(B5)=1,"",'Automatic Scoresheet'!W15)</f>
        <v>90</v>
      </c>
    </row>
    <row r="6" spans="1:4" ht="12.75">
      <c r="A6" s="30">
        <v>5</v>
      </c>
      <c r="B6" t="str">
        <f>IF('Automatic Scoresheet'!W16&gt;0,'Automatic Scoresheet'!B16,"")</f>
        <v>B. Korab</v>
      </c>
      <c r="C6" t="str">
        <f>IF(COUNTBLANK(B6)=1,"",'Automatic Scoresheet'!$A$10)</f>
        <v>Beloit Memorial</v>
      </c>
      <c r="D6" s="5">
        <f>IF(COUNTBLANK(B6)=1,"",'Automatic Scoresheet'!W16)</f>
        <v>99</v>
      </c>
    </row>
    <row r="7" spans="1:4" ht="12.75">
      <c r="A7" s="30">
        <v>6</v>
      </c>
      <c r="B7" t="str">
        <f>IF('Automatic Scoresheet'!W20&gt;0,'Automatic Scoresheet'!B20,"")</f>
        <v>E. Weber</v>
      </c>
      <c r="C7" t="str">
        <f>IF(COUNTBLANK(B7)=1,"",'Automatic Scoresheet'!$A$18)</f>
        <v>Cretin-Durham Hall, MN</v>
      </c>
      <c r="D7" s="5">
        <f>IF(COUNTBLANK(B7)=1,"",'Automatic Scoresheet'!W20)</f>
        <v>85</v>
      </c>
    </row>
    <row r="8" spans="1:4" ht="12.75">
      <c r="A8" s="27">
        <v>7</v>
      </c>
      <c r="B8" t="str">
        <f>IF('Automatic Scoresheet'!W21&gt;0,'Automatic Scoresheet'!B21,"")</f>
        <v>F. Kajer</v>
      </c>
      <c r="C8" t="str">
        <f>IF(COUNTBLANK(B8)=1,"",'Automatic Scoresheet'!$A$18)</f>
        <v>Cretin-Durham Hall, MN</v>
      </c>
      <c r="D8" s="5">
        <f>IF(COUNTBLANK(B8)=1,"",'Automatic Scoresheet'!W21)</f>
        <v>88</v>
      </c>
    </row>
    <row r="9" spans="1:4" ht="12.75">
      <c r="A9" s="30">
        <v>8</v>
      </c>
      <c r="B9" t="str">
        <f>IF('Automatic Scoresheet'!W22&gt;0,'Automatic Scoresheet'!B22,"")</f>
        <v>J. Oberst</v>
      </c>
      <c r="C9" t="str">
        <f>IF(COUNTBLANK(B9)=1,"",'Automatic Scoresheet'!$A$18)</f>
        <v>Cretin-Durham Hall, MN</v>
      </c>
      <c r="D9" s="5">
        <f>IF(COUNTBLANK(B9)=1,"",'Automatic Scoresheet'!W22)</f>
        <v>83</v>
      </c>
    </row>
    <row r="10" spans="1:4" ht="12.75">
      <c r="A10" s="30">
        <v>9</v>
      </c>
      <c r="B10" t="str">
        <f>IF('Automatic Scoresheet'!W23&gt;0,'Automatic Scoresheet'!B23,"")</f>
        <v>A. Anderson</v>
      </c>
      <c r="C10" t="str">
        <f>IF(COUNTBLANK(B10)=1,"",'Automatic Scoresheet'!$A$18)</f>
        <v>Cretin-Durham Hall, MN</v>
      </c>
      <c r="D10" s="5">
        <f>IF(COUNTBLANK(B10)=1,"",'Automatic Scoresheet'!W23)</f>
        <v>92</v>
      </c>
    </row>
    <row r="11" spans="1:4" ht="12.75">
      <c r="A11" s="27">
        <v>10</v>
      </c>
      <c r="B11" t="str">
        <f>IF('Automatic Scoresheet'!W24&gt;0,'Automatic Scoresheet'!B24,"")</f>
        <v>C. Sundt</v>
      </c>
      <c r="C11" t="str">
        <f>IF(COUNTBLANK(B11)=1,"",'Automatic Scoresheet'!$A$18)</f>
        <v>Cretin-Durham Hall, MN</v>
      </c>
      <c r="D11" s="5">
        <f>IF(COUNTBLANK(B11)=1,"",'Automatic Scoresheet'!W24)</f>
        <v>85</v>
      </c>
    </row>
    <row r="12" spans="1:4" ht="12.75">
      <c r="A12" s="30">
        <v>11</v>
      </c>
      <c r="B12" t="str">
        <f>IF('Automatic Scoresheet'!W28&gt;0,'Automatic Scoresheet'!B28,"")</f>
        <v>J. Haering</v>
      </c>
      <c r="C12" t="str">
        <f>IF(COUNTBLANK(B12)=1,"",'Automatic Scoresheet'!$A$26)</f>
        <v>East Ridge, MN</v>
      </c>
      <c r="D12" s="5">
        <f>IF(COUNTBLANK(B12)=1,"",'Automatic Scoresheet'!W28)</f>
        <v>80</v>
      </c>
    </row>
    <row r="13" spans="1:4" ht="12.75">
      <c r="A13" s="30">
        <v>12</v>
      </c>
      <c r="B13" t="str">
        <f>IF('Automatic Scoresheet'!W29&gt;0,'Automatic Scoresheet'!B29,"")</f>
        <v>R. Stegeman</v>
      </c>
      <c r="C13" t="str">
        <f>IF(COUNTBLANK(B13)=1,"",'Automatic Scoresheet'!$A$26)</f>
        <v>East Ridge, MN</v>
      </c>
      <c r="D13" s="5">
        <f>IF(COUNTBLANK(B13)=1,"",'Automatic Scoresheet'!W29)</f>
        <v>87</v>
      </c>
    </row>
    <row r="14" spans="1:4" ht="12.75">
      <c r="A14" s="27">
        <v>13</v>
      </c>
      <c r="B14" t="str">
        <f>IF('Automatic Scoresheet'!W30&gt;0,'Automatic Scoresheet'!B30,"")</f>
        <v>M. Zbylicki</v>
      </c>
      <c r="C14" t="str">
        <f>IF(COUNTBLANK(B14)=1,"",'Automatic Scoresheet'!$A$26)</f>
        <v>East Ridge, MN</v>
      </c>
      <c r="D14" s="5">
        <f>IF(COUNTBLANK(B14)=1,"",'Automatic Scoresheet'!W30)</f>
        <v>80</v>
      </c>
    </row>
    <row r="15" spans="1:4" ht="12.75">
      <c r="A15" s="30">
        <v>14</v>
      </c>
      <c r="B15" t="str">
        <f>IF('Automatic Scoresheet'!W31&gt;0,'Automatic Scoresheet'!B31,"")</f>
        <v>S. Cowley</v>
      </c>
      <c r="C15" t="str">
        <f>IF(COUNTBLANK(B15)=1,"",'Automatic Scoresheet'!$A$26)</f>
        <v>East Ridge, MN</v>
      </c>
      <c r="D15" s="5">
        <f>IF(COUNTBLANK(B15)=1,"",'Automatic Scoresheet'!W31)</f>
        <v>79</v>
      </c>
    </row>
    <row r="16" spans="1:4" ht="12.75">
      <c r="A16" s="30">
        <v>15</v>
      </c>
      <c r="B16" t="str">
        <f>IF('Automatic Scoresheet'!W32&gt;0,'Automatic Scoresheet'!B32,"")</f>
        <v>J. Richardson</v>
      </c>
      <c r="C16" t="str">
        <f>IF(COUNTBLANK(B16)=1,"",'Automatic Scoresheet'!$A$26)</f>
        <v>East Ridge, MN</v>
      </c>
      <c r="D16" s="5">
        <f>IF(COUNTBLANK(B16)=1,"",'Automatic Scoresheet'!W32)</f>
        <v>72</v>
      </c>
    </row>
    <row r="17" spans="1:4" ht="12.75">
      <c r="A17" s="27">
        <v>16</v>
      </c>
      <c r="B17" t="str">
        <f>IF('Automatic Scoresheet'!W36&gt;0,'Automatic Scoresheet'!B36,"")</f>
        <v>C. Mouch</v>
      </c>
      <c r="C17" t="str">
        <f>IF(COUNTBLANK(B17)=1,"",'Automatic Scoresheet'!$A$34)</f>
        <v>Forest Lake, MN</v>
      </c>
      <c r="D17" s="5">
        <f>IF(COUNTBLANK(B17)=1,"",'Automatic Scoresheet'!W36)</f>
        <v>77</v>
      </c>
    </row>
    <row r="18" spans="1:4" ht="12.75">
      <c r="A18" s="30">
        <v>17</v>
      </c>
      <c r="B18" t="str">
        <f>IF('Automatic Scoresheet'!W37&gt;0,'Automatic Scoresheet'!B37,"")</f>
        <v>J. Kluge</v>
      </c>
      <c r="C18" t="str">
        <f>IF(COUNTBLANK(B18)=1,"",'Automatic Scoresheet'!$A$34)</f>
        <v>Forest Lake, MN</v>
      </c>
      <c r="D18" s="5">
        <f>IF(COUNTBLANK(B18)=1,"",'Automatic Scoresheet'!W37)</f>
        <v>81</v>
      </c>
    </row>
    <row r="19" spans="1:4" ht="12.75">
      <c r="A19" s="30">
        <v>18</v>
      </c>
      <c r="B19" t="str">
        <f>IF('Automatic Scoresheet'!W38&gt;0,'Automatic Scoresheet'!B38,"")</f>
        <v>E. Jacobson</v>
      </c>
      <c r="C19" t="str">
        <f>IF(COUNTBLANK(B19)=1,"",'Automatic Scoresheet'!$A$34)</f>
        <v>Forest Lake, MN</v>
      </c>
      <c r="D19" s="5">
        <f>IF(COUNTBLANK(B19)=1,"",'Automatic Scoresheet'!W38)</f>
        <v>78</v>
      </c>
    </row>
    <row r="20" spans="1:4" ht="12.75">
      <c r="A20" s="27">
        <v>19</v>
      </c>
      <c r="B20" t="str">
        <f>IF('Automatic Scoresheet'!W39&gt;0,'Automatic Scoresheet'!B39,"")</f>
        <v>S. Cartford</v>
      </c>
      <c r="C20" t="str">
        <f>IF(COUNTBLANK(B20)=1,"",'Automatic Scoresheet'!$A$34)</f>
        <v>Forest Lake, MN</v>
      </c>
      <c r="D20" s="5">
        <f>IF(COUNTBLANK(B20)=1,"",'Automatic Scoresheet'!W39)</f>
        <v>76</v>
      </c>
    </row>
    <row r="21" spans="1:4" ht="12.75">
      <c r="A21" s="30">
        <v>20</v>
      </c>
      <c r="B21" t="str">
        <f>IF('Automatic Scoresheet'!W40&gt;0,'Automatic Scoresheet'!B40,"")</f>
        <v>C. Wallner</v>
      </c>
      <c r="C21" t="str">
        <f>IF(COUNTBLANK(B21)=1,"",'Automatic Scoresheet'!$A$34)</f>
        <v>Forest Lake, MN</v>
      </c>
      <c r="D21" s="5">
        <f>IF(COUNTBLANK(B21)=1,"",'Automatic Scoresheet'!W40)</f>
        <v>81</v>
      </c>
    </row>
    <row r="22" spans="1:4" ht="12.75">
      <c r="A22" s="30">
        <v>21</v>
      </c>
      <c r="B22" t="str">
        <f>IF('Automatic Scoresheet'!W44&gt;0,'Automatic Scoresheet'!B44,"")</f>
        <v>T. Church</v>
      </c>
      <c r="C22" t="str">
        <f>IF(COUNTBLANK(B22)=1,"",'Automatic Scoresheet'!$A$42)</f>
        <v>Holmen</v>
      </c>
      <c r="D22" s="5">
        <f>IF(COUNTBLANK(B22)=1,"",'Automatic Scoresheet'!W44)</f>
        <v>76</v>
      </c>
    </row>
    <row r="23" spans="1:4" ht="12.75">
      <c r="A23" s="27">
        <v>22</v>
      </c>
      <c r="B23" t="str">
        <f>IF('Automatic Scoresheet'!W45&gt;0,'Automatic Scoresheet'!B45,"")</f>
        <v>E. Olson</v>
      </c>
      <c r="C23" t="str">
        <f>IF(COUNTBLANK(B23)=1,"",'Automatic Scoresheet'!$A$42)</f>
        <v>Holmen</v>
      </c>
      <c r="D23" s="5">
        <f>IF(COUNTBLANK(B23)=1,"",'Automatic Scoresheet'!W45)</f>
        <v>72</v>
      </c>
    </row>
    <row r="24" spans="1:4" ht="12.75">
      <c r="A24" s="30">
        <v>23</v>
      </c>
      <c r="B24" t="str">
        <f>IF('Automatic Scoresheet'!W46&gt;0,'Automatic Scoresheet'!B46,"")</f>
        <v>W. Sibenaller</v>
      </c>
      <c r="C24" t="str">
        <f>IF(COUNTBLANK(B24)=1,"",'Automatic Scoresheet'!$A$42)</f>
        <v>Holmen</v>
      </c>
      <c r="D24" s="5">
        <f>IF(COUNTBLANK(B24)=1,"",'Automatic Scoresheet'!W46)</f>
        <v>86</v>
      </c>
    </row>
    <row r="25" spans="1:4" ht="12.75">
      <c r="A25" s="30">
        <v>24</v>
      </c>
      <c r="B25" t="str">
        <f>IF('Automatic Scoresheet'!W47&gt;0,'Automatic Scoresheet'!B47,"")</f>
        <v>G. Mason</v>
      </c>
      <c r="C25" t="str">
        <f>IF(COUNTBLANK(B25)=1,"",'Automatic Scoresheet'!$A$42)</f>
        <v>Holmen</v>
      </c>
      <c r="D25" s="5">
        <f>IF(COUNTBLANK(B25)=1,"",'Automatic Scoresheet'!W47)</f>
        <v>115</v>
      </c>
    </row>
    <row r="26" spans="1:4" ht="12.75">
      <c r="A26" s="27">
        <v>25</v>
      </c>
      <c r="B26" t="str">
        <f>IF('Automatic Scoresheet'!W48&gt;0,'Automatic Scoresheet'!B48,"")</f>
        <v>A. Peterson</v>
      </c>
      <c r="C26" t="str">
        <f>IF(COUNTBLANK(B26)=1,"",'Automatic Scoresheet'!$A$42)</f>
        <v>Holmen</v>
      </c>
      <c r="D26" s="5">
        <f>IF(COUNTBLANK(B26)=1,"",'Automatic Scoresheet'!W48)</f>
        <v>106</v>
      </c>
    </row>
    <row r="27" spans="1:4" ht="12.75">
      <c r="A27" s="30">
        <v>26</v>
      </c>
      <c r="B27" t="str">
        <f>IF('Automatic Scoresheet'!W52&gt;0,'Automatic Scoresheet'!B52,"")</f>
        <v>J. Buchberger</v>
      </c>
      <c r="C27" t="str">
        <f>IF(COUNTBLANK(B27)=1,"",'Automatic Scoresheet'!$A$50)</f>
        <v>Kimberly</v>
      </c>
      <c r="D27" s="5">
        <f>IF(COUNTBLANK(B27)=1,"",'Automatic Scoresheet'!W52)</f>
        <v>93</v>
      </c>
    </row>
    <row r="28" spans="1:4" ht="12.75">
      <c r="A28" s="30">
        <v>27</v>
      </c>
      <c r="B28" t="str">
        <f>IF('Automatic Scoresheet'!W53&gt;0,'Automatic Scoresheet'!B53,"")</f>
        <v>C. Lang</v>
      </c>
      <c r="C28" t="str">
        <f>IF(COUNTBLANK(B28)=1,"",'Automatic Scoresheet'!$A$50)</f>
        <v>Kimberly</v>
      </c>
      <c r="D28" s="5">
        <f>IF(COUNTBLANK(B28)=1,"",'Automatic Scoresheet'!W53)</f>
        <v>77</v>
      </c>
    </row>
    <row r="29" spans="1:4" ht="12.75">
      <c r="A29" s="27">
        <v>28</v>
      </c>
      <c r="B29" t="str">
        <f>IF('Automatic Scoresheet'!W54&gt;0,'Automatic Scoresheet'!B54,"")</f>
        <v>M. Buss</v>
      </c>
      <c r="C29" t="str">
        <f>IF(COUNTBLANK(B29)=1,"",'Automatic Scoresheet'!$A$50)</f>
        <v>Kimberly</v>
      </c>
      <c r="D29" s="5">
        <f>IF(COUNTBLANK(B29)=1,"",'Automatic Scoresheet'!W54)</f>
        <v>92</v>
      </c>
    </row>
    <row r="30" spans="1:4" ht="12.75">
      <c r="A30" s="30">
        <v>29</v>
      </c>
      <c r="B30" t="str">
        <f>IF('Automatic Scoresheet'!W55&gt;0,'Automatic Scoresheet'!B55,"")</f>
        <v>A. Roehrig</v>
      </c>
      <c r="C30" t="str">
        <f>IF(COUNTBLANK(B30)=1,"",'Automatic Scoresheet'!$A$50)</f>
        <v>Kimberly</v>
      </c>
      <c r="D30" s="5">
        <f>IF(COUNTBLANK(B30)=1,"",'Automatic Scoresheet'!W55)</f>
        <v>84</v>
      </c>
    </row>
    <row r="31" spans="1:4" ht="12.75">
      <c r="A31" s="30">
        <v>30</v>
      </c>
      <c r="B31" t="str">
        <f>IF('Automatic Scoresheet'!W56&gt;0,'Automatic Scoresheet'!B56,"")</f>
        <v>T. Verstegen</v>
      </c>
      <c r="C31" t="str">
        <f>IF(COUNTBLANK(B31)=1,"",'Automatic Scoresheet'!$A$50)</f>
        <v>Kimberly</v>
      </c>
      <c r="D31" s="5">
        <f>IF(COUNTBLANK(B31)=1,"",'Automatic Scoresheet'!W56)</f>
        <v>85</v>
      </c>
    </row>
    <row r="32" spans="1:4" ht="12.75">
      <c r="A32" s="27">
        <v>31</v>
      </c>
      <c r="B32" t="str">
        <f>IF('Automatic Scoresheet'!W60&gt;0,'Automatic Scoresheet'!B60,"")</f>
        <v>J. O'Loughlin</v>
      </c>
      <c r="C32" t="str">
        <f>IF(COUNTBLANK(B32)=1,"",'Automatic Scoresheet'!$A$58)</f>
        <v>Madison Memorial</v>
      </c>
      <c r="D32" s="5">
        <f>IF(COUNTBLANK(B32)=1,"",'Automatic Scoresheet'!W60)</f>
        <v>77</v>
      </c>
    </row>
    <row r="33" spans="1:4" ht="12.75">
      <c r="A33" s="30">
        <v>32</v>
      </c>
      <c r="B33" t="str">
        <f>IF('Automatic Scoresheet'!W61&gt;0,'Automatic Scoresheet'!B61,"")</f>
        <v>G. Weitz</v>
      </c>
      <c r="C33" t="str">
        <f>IF(COUNTBLANK(B33)=1,"",'Automatic Scoresheet'!$A$58)</f>
        <v>Madison Memorial</v>
      </c>
      <c r="D33" s="5">
        <f>IF(COUNTBLANK(B33)=1,"",'Automatic Scoresheet'!W61)</f>
        <v>83</v>
      </c>
    </row>
    <row r="34" spans="1:4" ht="12.75">
      <c r="A34" s="30">
        <v>33</v>
      </c>
      <c r="B34" t="str">
        <f>IF('Automatic Scoresheet'!W62&gt;0,'Automatic Scoresheet'!B62,"")</f>
        <v>B. Piotrowski</v>
      </c>
      <c r="C34" t="str">
        <f>IF(COUNTBLANK(B34)=1,"",'Automatic Scoresheet'!$A$58)</f>
        <v>Madison Memorial</v>
      </c>
      <c r="D34" s="5">
        <f>IF(COUNTBLANK(B34)=1,"",'Automatic Scoresheet'!W62)</f>
        <v>87</v>
      </c>
    </row>
    <row r="35" spans="1:4" ht="12.75">
      <c r="A35" s="27">
        <v>34</v>
      </c>
      <c r="B35" t="str">
        <f>IF('Automatic Scoresheet'!W63&gt;0,'Automatic Scoresheet'!B63,"")</f>
        <v>L. Knocht</v>
      </c>
      <c r="C35" t="str">
        <f>IF(COUNTBLANK(B35)=1,"",'Automatic Scoresheet'!$A$58)</f>
        <v>Madison Memorial</v>
      </c>
      <c r="D35" s="5">
        <f>IF(COUNTBLANK(B35)=1,"",'Automatic Scoresheet'!W63)</f>
        <v>84</v>
      </c>
    </row>
    <row r="36" spans="1:4" ht="12.75">
      <c r="A36" s="30">
        <v>35</v>
      </c>
      <c r="B36" t="str">
        <f>IF('Automatic Scoresheet'!W64&gt;0,'Automatic Scoresheet'!B64,"")</f>
        <v>N. Cagnazzo</v>
      </c>
      <c r="C36" t="str">
        <f>IF(COUNTBLANK(B36)=1,"",'Automatic Scoresheet'!$A$58)</f>
        <v>Madison Memorial</v>
      </c>
      <c r="D36" s="5">
        <f>IF(COUNTBLANK(B36)=1,"",'Automatic Scoresheet'!W64)</f>
        <v>88</v>
      </c>
    </row>
    <row r="37" spans="1:4" ht="12.75">
      <c r="A37" s="30">
        <v>36</v>
      </c>
      <c r="B37" t="str">
        <f>IF('Automatic Scoresheet'!W68&gt;0,'Automatic Scoresheet'!B68,"")</f>
        <v>D. Michalski</v>
      </c>
      <c r="C37" t="str">
        <f>IF(COUNTBLANK(B37)=1,"",'Automatic Scoresheet'!$A$66)</f>
        <v>Marshfield</v>
      </c>
      <c r="D37" s="5">
        <f>IF(COUNTBLANK(B37)=1,"",'Automatic Scoresheet'!W68)</f>
        <v>86</v>
      </c>
    </row>
    <row r="38" spans="1:4" ht="12.75">
      <c r="A38" s="27">
        <v>37</v>
      </c>
      <c r="B38" t="str">
        <f>IF('Automatic Scoresheet'!W69&gt;0,'Automatic Scoresheet'!B69,"")</f>
        <v>B. Nikolai</v>
      </c>
      <c r="C38" t="str">
        <f>IF(COUNTBLANK(B38)=1,"",'Automatic Scoresheet'!$A$66)</f>
        <v>Marshfield</v>
      </c>
      <c r="D38" s="5">
        <f>IF(COUNTBLANK(B38)=1,"",'Automatic Scoresheet'!W69)</f>
        <v>87</v>
      </c>
    </row>
    <row r="39" spans="1:4" ht="12.75">
      <c r="A39" s="30">
        <v>38</v>
      </c>
      <c r="B39" t="str">
        <f>IF('Automatic Scoresheet'!W70&gt;0,'Automatic Scoresheet'!B70,"")</f>
        <v>Z. Shortess</v>
      </c>
      <c r="C39" t="str">
        <f>IF(COUNTBLANK(B39)=1,"",'Automatic Scoresheet'!$A$66)</f>
        <v>Marshfield</v>
      </c>
      <c r="D39" s="5">
        <f>IF(COUNTBLANK(B39)=1,"",'Automatic Scoresheet'!W70)</f>
        <v>87</v>
      </c>
    </row>
    <row r="40" spans="1:4" ht="12.75">
      <c r="A40" s="30">
        <v>39</v>
      </c>
      <c r="B40" t="str">
        <f>IF('Automatic Scoresheet'!W71&gt;0,'Automatic Scoresheet'!B71,"")</f>
        <v>J. Schlinsog</v>
      </c>
      <c r="C40" t="str">
        <f>IF(COUNTBLANK(B40)=1,"",'Automatic Scoresheet'!$A$66)</f>
        <v>Marshfield</v>
      </c>
      <c r="D40" s="5">
        <f>IF(COUNTBLANK(B40)=1,"",'Automatic Scoresheet'!W71)</f>
        <v>91</v>
      </c>
    </row>
    <row r="41" spans="1:4" ht="12.75">
      <c r="A41" s="27">
        <v>40</v>
      </c>
      <c r="B41" t="str">
        <f>IF('Automatic Scoresheet'!W72&gt;0,'Automatic Scoresheet'!B72,"")</f>
        <v>G. Michaelis</v>
      </c>
      <c r="C41" t="str">
        <f>IF(COUNTBLANK(B41)=1,"",'Automatic Scoresheet'!$A$66)</f>
        <v>Marshfield</v>
      </c>
      <c r="D41" s="5">
        <f>IF(COUNTBLANK(B41)=1,"",'Automatic Scoresheet'!W72)</f>
        <v>96</v>
      </c>
    </row>
    <row r="42" spans="1:4" ht="12.75">
      <c r="A42" s="30">
        <v>41</v>
      </c>
      <c r="B42" t="str">
        <f>IF('Automatic Scoresheet'!W76&gt;0,'Automatic Scoresheet'!B76,"")</f>
        <v>B. Thomas</v>
      </c>
      <c r="C42" t="str">
        <f>IF(COUNTBLANK(B42)=1,"",'Automatic Scoresheet'!$A$74)</f>
        <v>Middleton</v>
      </c>
      <c r="D42" s="5">
        <f>IF(COUNTBLANK(B42)=1,"",'Automatic Scoresheet'!W76)</f>
        <v>80</v>
      </c>
    </row>
    <row r="43" spans="1:4" ht="12.75">
      <c r="A43" s="30">
        <v>42</v>
      </c>
      <c r="B43" t="str">
        <f>IF('Automatic Scoresheet'!W77&gt;0,'Automatic Scoresheet'!B77,"")</f>
        <v>J. Levin</v>
      </c>
      <c r="C43" t="str">
        <f>IF(COUNTBLANK(B43)=1,"",'Automatic Scoresheet'!$A$74)</f>
        <v>Middleton</v>
      </c>
      <c r="D43" s="5">
        <f>IF(COUNTBLANK(B43)=1,"",'Automatic Scoresheet'!W77)</f>
        <v>84</v>
      </c>
    </row>
    <row r="44" spans="1:4" ht="12.75">
      <c r="A44" s="27">
        <v>43</v>
      </c>
      <c r="B44" t="str">
        <f>IF('Automatic Scoresheet'!W78&gt;0,'Automatic Scoresheet'!B78,"")</f>
        <v>E. Herb</v>
      </c>
      <c r="C44" t="str">
        <f>IF(COUNTBLANK(B44)=1,"",'Automatic Scoresheet'!$A$74)</f>
        <v>Middleton</v>
      </c>
      <c r="D44" s="5">
        <f>IF(COUNTBLANK(B44)=1,"",'Automatic Scoresheet'!W78)</f>
        <v>80</v>
      </c>
    </row>
    <row r="45" spans="1:4" ht="12.75">
      <c r="A45" s="30">
        <v>44</v>
      </c>
      <c r="B45" t="str">
        <f>IF('Automatic Scoresheet'!W79&gt;0,'Automatic Scoresheet'!B79,"")</f>
        <v>N. Arneson</v>
      </c>
      <c r="C45" t="str">
        <f>IF(COUNTBLANK(B45)=1,"",'Automatic Scoresheet'!$A$74)</f>
        <v>Middleton</v>
      </c>
      <c r="D45" s="5">
        <f>IF(COUNTBLANK(B45)=1,"",'Automatic Scoresheet'!W79)</f>
        <v>78</v>
      </c>
    </row>
    <row r="46" spans="1:4" ht="12.75">
      <c r="A46" s="30">
        <v>45</v>
      </c>
      <c r="B46" t="str">
        <f>IF('Automatic Scoresheet'!W80&gt;0,'Automatic Scoresheet'!B80,"")</f>
        <v>C. Butler</v>
      </c>
      <c r="C46" t="str">
        <f>IF(COUNTBLANK(B46)=1,"",'Automatic Scoresheet'!$A$74)</f>
        <v>Middleton</v>
      </c>
      <c r="D46" s="5">
        <f>IF(COUNTBLANK(B46)=1,"",'Automatic Scoresheet'!W80)</f>
        <v>87</v>
      </c>
    </row>
    <row r="47" spans="1:4" ht="12.75">
      <c r="A47" s="27">
        <v>46</v>
      </c>
      <c r="B47" t="str">
        <f>IF('Automatic Scoresheet'!W84&gt;0,'Automatic Scoresheet'!B84,"")</f>
        <v>K. Oberding</v>
      </c>
      <c r="C47" t="str">
        <f>IF(COUNTBLANK(B47)=1,"",'Automatic Scoresheet'!$A$82)</f>
        <v>Park, MN</v>
      </c>
      <c r="D47" s="5">
        <f>IF(COUNTBLANK(B47)=1,"",'Automatic Scoresheet'!W84)</f>
        <v>93</v>
      </c>
    </row>
    <row r="48" spans="1:4" ht="12.75">
      <c r="A48" s="30">
        <v>47</v>
      </c>
      <c r="B48" t="str">
        <f>IF('Automatic Scoresheet'!W85&gt;0,'Automatic Scoresheet'!B85,"")</f>
        <v>C. McCauley</v>
      </c>
      <c r="C48" t="str">
        <f>IF(COUNTBLANK(B48)=1,"",'Automatic Scoresheet'!$A$82)</f>
        <v>Park, MN</v>
      </c>
      <c r="D48" s="5">
        <f>IF(COUNTBLANK(B48)=1,"",'Automatic Scoresheet'!W85)</f>
        <v>94</v>
      </c>
    </row>
    <row r="49" spans="1:4" ht="12.75">
      <c r="A49" s="30">
        <v>48</v>
      </c>
      <c r="B49" t="str">
        <f>IF('Automatic Scoresheet'!W86&gt;0,'Automatic Scoresheet'!B86,"")</f>
        <v>B. Yang</v>
      </c>
      <c r="C49" t="str">
        <f>IF(COUNTBLANK(B49)=1,"",'Automatic Scoresheet'!$A$82)</f>
        <v>Park, MN</v>
      </c>
      <c r="D49" s="5">
        <f>IF(COUNTBLANK(B49)=1,"",'Automatic Scoresheet'!W86)</f>
        <v>93</v>
      </c>
    </row>
    <row r="50" spans="1:4" ht="12.75">
      <c r="A50" s="27">
        <v>49</v>
      </c>
      <c r="B50" t="str">
        <f>IF('Automatic Scoresheet'!W87&gt;0,'Automatic Scoresheet'!B87,"")</f>
        <v>J. Miner</v>
      </c>
      <c r="C50" t="str">
        <f>IF(COUNTBLANK(B50)=1,"",'Automatic Scoresheet'!$A$82)</f>
        <v>Park, MN</v>
      </c>
      <c r="D50" s="5">
        <f>IF(COUNTBLANK(B50)=1,"",'Automatic Scoresheet'!W87)</f>
        <v>95</v>
      </c>
    </row>
    <row r="51" spans="1:4" ht="12.75">
      <c r="A51" s="30">
        <v>50</v>
      </c>
      <c r="B51" t="str">
        <f>IF('Automatic Scoresheet'!W88&gt;0,'Automatic Scoresheet'!B88,"")</f>
        <v>A. Kuehn</v>
      </c>
      <c r="C51" t="str">
        <f>IF(COUNTBLANK(B51)=1,"",'Automatic Scoresheet'!$A$82)</f>
        <v>Park, MN</v>
      </c>
      <c r="D51" s="5">
        <f>IF(COUNTBLANK(B51)=1,"",'Automatic Scoresheet'!W88)</f>
        <v>101</v>
      </c>
    </row>
    <row r="52" spans="1:4" ht="12.75">
      <c r="A52" s="30">
        <v>51</v>
      </c>
      <c r="B52" t="str">
        <f>IF('Automatic Scoresheet'!W92&gt;0,'Automatic Scoresheet'!B92,"")</f>
        <v>T. Thomas</v>
      </c>
      <c r="C52" t="str">
        <f>IF(COUNTBLANK(B52)=1,"",'Automatic Scoresheet'!$A$90)</f>
        <v>Stevens Point</v>
      </c>
      <c r="D52" s="5">
        <f>IF(COUNTBLANK(B52)=1,"",'Automatic Scoresheet'!W92)</f>
        <v>78</v>
      </c>
    </row>
    <row r="53" spans="1:4" ht="12.75">
      <c r="A53" s="27">
        <v>52</v>
      </c>
      <c r="B53" t="str">
        <f>IF('Automatic Scoresheet'!W93&gt;0,'Automatic Scoresheet'!B93,"")</f>
        <v>J. Hofmeister</v>
      </c>
      <c r="C53" t="str">
        <f>IF(COUNTBLANK(B53)=1,"",'Automatic Scoresheet'!$A$90)</f>
        <v>Stevens Point</v>
      </c>
      <c r="D53" s="5">
        <f>IF(COUNTBLANK(B53)=1,"",'Automatic Scoresheet'!W93)</f>
        <v>93</v>
      </c>
    </row>
    <row r="54" spans="1:4" ht="12.75">
      <c r="A54" s="30">
        <v>53</v>
      </c>
      <c r="B54" t="str">
        <f>IF('Automatic Scoresheet'!W94&gt;0,'Automatic Scoresheet'!B94,"")</f>
        <v>M. Banker</v>
      </c>
      <c r="C54" t="str">
        <f>IF(COUNTBLANK(B54)=1,"",'Automatic Scoresheet'!$A$90)</f>
        <v>Stevens Point</v>
      </c>
      <c r="D54" s="5">
        <f>IF(COUNTBLANK(B54)=1,"",'Automatic Scoresheet'!W94)</f>
        <v>80</v>
      </c>
    </row>
    <row r="55" spans="1:4" ht="12.75">
      <c r="A55" s="30">
        <v>54</v>
      </c>
      <c r="B55" t="str">
        <f>IF('Automatic Scoresheet'!W95&gt;0,'Automatic Scoresheet'!B95,"")</f>
        <v>S. Medo</v>
      </c>
      <c r="C55" t="str">
        <f>IF(COUNTBLANK(B55)=1,"",'Automatic Scoresheet'!$A$90)</f>
        <v>Stevens Point</v>
      </c>
      <c r="D55" s="5">
        <f>IF(COUNTBLANK(B55)=1,"",'Automatic Scoresheet'!W95)</f>
        <v>90</v>
      </c>
    </row>
    <row r="56" spans="1:4" ht="12.75">
      <c r="A56" s="27">
        <v>55</v>
      </c>
      <c r="B56" t="str">
        <f>IF('Automatic Scoresheet'!W96&gt;0,'Automatic Scoresheet'!B96,"")</f>
        <v>P. Trezbiatowski</v>
      </c>
      <c r="C56" t="str">
        <f>IF(COUNTBLANK(B56)=1,"",'Automatic Scoresheet'!$A$90)</f>
        <v>Stevens Point</v>
      </c>
      <c r="D56" s="5">
        <f>IF(COUNTBLANK(B56)=1,"",'Automatic Scoresheet'!W96)</f>
        <v>77</v>
      </c>
    </row>
    <row r="57" spans="1:4" ht="12.75">
      <c r="A57" s="30">
        <v>56</v>
      </c>
      <c r="B57" t="str">
        <f>IF('Automatic Scoresheet'!W100&gt;0,'Automatic Scoresheet'!B100,"")</f>
        <v>S. Anderson</v>
      </c>
      <c r="C57" t="str">
        <f>IF(COUNTBLANK(B57)=1,"",'Automatic Scoresheet'!$A$98)</f>
        <v>Stoughton</v>
      </c>
      <c r="D57" s="5">
        <f>IF(COUNTBLANK(B57)=1,"",'Automatic Scoresheet'!W100)</f>
        <v>80</v>
      </c>
    </row>
    <row r="58" spans="1:4" ht="12.75">
      <c r="A58" s="30">
        <v>57</v>
      </c>
      <c r="B58" t="str">
        <f>IF('Automatic Scoresheet'!W101&gt;0,'Automatic Scoresheet'!B101,"")</f>
        <v>I. Sutton</v>
      </c>
      <c r="C58" t="str">
        <f>IF(COUNTBLANK(B58)=1,"",'Automatic Scoresheet'!$A$98)</f>
        <v>Stoughton</v>
      </c>
      <c r="D58" s="5">
        <f>IF(COUNTBLANK(B58)=1,"",'Automatic Scoresheet'!W101)</f>
        <v>90</v>
      </c>
    </row>
    <row r="59" spans="1:4" ht="12.75">
      <c r="A59" s="27">
        <v>58</v>
      </c>
      <c r="B59" t="str">
        <f>IF('Automatic Scoresheet'!W102&gt;0,'Automatic Scoresheet'!B102,"")</f>
        <v>G. Goetz</v>
      </c>
      <c r="C59" t="str">
        <f>IF(COUNTBLANK(B59)=1,"",'Automatic Scoresheet'!$A$98)</f>
        <v>Stoughton</v>
      </c>
      <c r="D59" s="5">
        <f>IF(COUNTBLANK(B59)=1,"",'Automatic Scoresheet'!W102)</f>
        <v>100</v>
      </c>
    </row>
    <row r="60" spans="1:4" ht="12.75">
      <c r="A60" s="30">
        <v>59</v>
      </c>
      <c r="B60" t="str">
        <f>IF('Automatic Scoresheet'!W103&gt;0,'Automatic Scoresheet'!B103,"")</f>
        <v>A. Kotlowski</v>
      </c>
      <c r="C60" t="str">
        <f>IF(COUNTBLANK(B60)=1,"",'Automatic Scoresheet'!$A$98)</f>
        <v>Stoughton</v>
      </c>
      <c r="D60" s="5">
        <f>IF(COUNTBLANK(B60)=1,"",'Automatic Scoresheet'!W103)</f>
        <v>84</v>
      </c>
    </row>
    <row r="61" spans="1:4" ht="12.75">
      <c r="A61" s="30">
        <v>60</v>
      </c>
      <c r="B61" t="str">
        <f>IF('Automatic Scoresheet'!W104&gt;0,'Automatic Scoresheet'!B104,"")</f>
        <v>J. Buckles</v>
      </c>
      <c r="C61" t="str">
        <f>IF(COUNTBLANK(B61)=1,"",'Automatic Scoresheet'!$A$98)</f>
        <v>Stoughton</v>
      </c>
      <c r="D61" s="5">
        <f>IF(COUNTBLANK(B61)=1,"",'Automatic Scoresheet'!W104)</f>
        <v>89</v>
      </c>
    </row>
    <row r="62" spans="1:4" ht="12.75">
      <c r="A62" s="27">
        <v>61</v>
      </c>
      <c r="B62" t="str">
        <f>IF('Automatic Scoresheet'!W108&gt;0,'Automatic Scoresheet'!B108,"")</f>
        <v>N. Oehrlein</v>
      </c>
      <c r="C62" t="str">
        <f>IF(COUNTBLANK(B62)=1,"",'Automatic Scoresheet'!$A$90)</f>
        <v>Stevens Point</v>
      </c>
      <c r="D62" s="5">
        <f>IF(COUNTBLANK(B62)=1,"",'Automatic Scoresheet'!W108)</f>
        <v>84</v>
      </c>
    </row>
    <row r="63" spans="1:4" ht="12.75">
      <c r="A63" s="30">
        <v>62</v>
      </c>
      <c r="B63" t="str">
        <f>IF('Automatic Scoresheet'!W109&gt;0,'Automatic Scoresheet'!B109,"")</f>
        <v>W. O'Rourke</v>
      </c>
      <c r="C63" t="str">
        <f>IF(COUNTBLANK(B63)=1,"",'Automatic Scoresheet'!$A$90)</f>
        <v>Stevens Point</v>
      </c>
      <c r="D63" s="5">
        <f>IF(COUNTBLANK(B63)=1,"",'Automatic Scoresheet'!W109)</f>
        <v>90</v>
      </c>
    </row>
    <row r="64" spans="1:4" ht="12.75">
      <c r="A64" s="30">
        <v>63</v>
      </c>
      <c r="B64" t="str">
        <f>IF('Automatic Scoresheet'!W110&gt;0,'Automatic Scoresheet'!B110,"")</f>
        <v>S. Wagner</v>
      </c>
      <c r="C64" t="str">
        <f>IF(COUNTBLANK(B64)=1,"",'Automatic Scoresheet'!$A$90)</f>
        <v>Stevens Point</v>
      </c>
      <c r="D64" s="5">
        <f>IF(COUNTBLANK(B64)=1,"",'Automatic Scoresheet'!W110)</f>
        <v>97</v>
      </c>
    </row>
    <row r="65" spans="1:4" ht="12.75">
      <c r="A65" s="27">
        <v>64</v>
      </c>
      <c r="B65" t="str">
        <f>IF('Automatic Scoresheet'!W111&gt;0,'Automatic Scoresheet'!B111,"")</f>
        <v>M. Fredenberg</v>
      </c>
      <c r="C65" t="str">
        <f>IF(COUNTBLANK(B65)=1,"",'Automatic Scoresheet'!$A$90)</f>
        <v>Stevens Point</v>
      </c>
      <c r="D65" s="5">
        <f>IF(COUNTBLANK(B65)=1,"",'Automatic Scoresheet'!W111)</f>
        <v>98</v>
      </c>
    </row>
    <row r="66" spans="1:4" ht="12.75">
      <c r="A66" s="30">
        <v>65</v>
      </c>
      <c r="B66" t="str">
        <f>IF('Automatic Scoresheet'!W112&gt;0,'Automatic Scoresheet'!B112,"")</f>
        <v>T. Farrell</v>
      </c>
      <c r="C66" t="str">
        <f>IF(COUNTBLANK(B66)=1,"",'Automatic Scoresheet'!$A$90)</f>
        <v>Stevens Point</v>
      </c>
      <c r="D66" s="5">
        <f>IF(COUNTBLANK(B66)=1,"",'Automatic Scoresheet'!W112)</f>
        <v>99</v>
      </c>
    </row>
    <row r="67" spans="1:4" ht="12.75">
      <c r="A67" s="30">
        <v>66</v>
      </c>
      <c r="B67" t="str">
        <f>IF('Automatic Scoresheet'!W116&gt;0,'Automatic Scoresheet'!B116,"")</f>
        <v>M. Murphy</v>
      </c>
      <c r="C67" t="str">
        <f>IF(COUNTBLANK(B67)=1,"",'Automatic Scoresheet'!$A$82)</f>
        <v>Park, MN</v>
      </c>
      <c r="D67" s="5">
        <f>IF(COUNTBLANK(B67)=1,"",'Automatic Scoresheet'!W116)</f>
        <v>75</v>
      </c>
    </row>
    <row r="68" spans="1:4" ht="12.75">
      <c r="A68" s="27">
        <v>67</v>
      </c>
      <c r="B68" t="str">
        <f>IF('Automatic Scoresheet'!W117&gt;0,'Automatic Scoresheet'!B117,"")</f>
        <v>T. Peterson</v>
      </c>
      <c r="C68" t="str">
        <f>IF(COUNTBLANK(B68)=1,"",'Automatic Scoresheet'!$A$82)</f>
        <v>Park, MN</v>
      </c>
      <c r="D68" s="5">
        <f>IF(COUNTBLANK(B68)=1,"",'Automatic Scoresheet'!W117)</f>
        <v>80</v>
      </c>
    </row>
    <row r="69" spans="1:4" ht="12.75">
      <c r="A69" s="30">
        <v>68</v>
      </c>
      <c r="B69" t="str">
        <f>IF('Automatic Scoresheet'!W118&gt;0,'Automatic Scoresheet'!B118,"")</f>
        <v>C. Murphy</v>
      </c>
      <c r="C69" t="str">
        <f>IF(COUNTBLANK(B69)=1,"",'Automatic Scoresheet'!$A$82)</f>
        <v>Park, MN</v>
      </c>
      <c r="D69" s="5">
        <f>IF(COUNTBLANK(B69)=1,"",'Automatic Scoresheet'!W118)</f>
        <v>85</v>
      </c>
    </row>
    <row r="70" spans="1:4" ht="12.75">
      <c r="A70" s="30">
        <v>69</v>
      </c>
      <c r="B70" t="str">
        <f>IF('Automatic Scoresheet'!W119&gt;0,'Automatic Scoresheet'!B119,"")</f>
        <v>I. Johnson</v>
      </c>
      <c r="C70" t="str">
        <f>IF(COUNTBLANK(B70)=1,"",'Automatic Scoresheet'!$A$82)</f>
        <v>Park, MN</v>
      </c>
      <c r="D70" s="5">
        <f>IF(COUNTBLANK(B70)=1,"",'Automatic Scoresheet'!W119)</f>
        <v>83</v>
      </c>
    </row>
    <row r="71" spans="1:4" ht="12.75">
      <c r="A71" s="27">
        <v>70</v>
      </c>
      <c r="B71" t="str">
        <f>IF('Automatic Scoresheet'!W120&gt;0,'Automatic Scoresheet'!B120,"")</f>
        <v>T. Regali</v>
      </c>
      <c r="C71" t="str">
        <f>IF(COUNTBLANK(B71)=1,"",'Automatic Scoresheet'!$A$82)</f>
        <v>Park, MN</v>
      </c>
      <c r="D71" s="5">
        <f>IF(COUNTBLANK(B71)=1,"",'Automatic Scoresheet'!W120)</f>
        <v>87</v>
      </c>
    </row>
    <row r="72" spans="1:4" ht="12.75">
      <c r="A72" s="30">
        <v>71</v>
      </c>
      <c r="B72" t="str">
        <f>IF('Automatic Scoresheet'!W124&gt;0,'Automatic Scoresheet'!B124,"")</f>
        <v>M. Tuman</v>
      </c>
      <c r="C72" t="str">
        <f>IF(COUNTBLANK(B72)=1,"",'Automatic Scoresheet'!$A$90)</f>
        <v>Stevens Point</v>
      </c>
      <c r="D72" s="5">
        <f>IF(COUNTBLANK(B72)=1,"",'Automatic Scoresheet'!W124)</f>
        <v>76</v>
      </c>
    </row>
    <row r="73" spans="1:4" ht="12.75">
      <c r="A73" s="30">
        <v>72</v>
      </c>
      <c r="B73" t="str">
        <f>IF('Automatic Scoresheet'!W125&gt;0,'Automatic Scoresheet'!B125,"")</f>
        <v>J. Wolfgram</v>
      </c>
      <c r="C73" t="str">
        <f>IF(COUNTBLANK(B73)=1,"",'Automatic Scoresheet'!$A$90)</f>
        <v>Stevens Point</v>
      </c>
      <c r="D73" s="5">
        <f>IF(COUNTBLANK(B73)=1,"",'Automatic Scoresheet'!W125)</f>
        <v>79</v>
      </c>
    </row>
    <row r="74" spans="1:4" ht="12.75">
      <c r="A74" s="27">
        <v>73</v>
      </c>
      <c r="B74" t="str">
        <f>IF('Automatic Scoresheet'!W126&gt;0,'Automatic Scoresheet'!B126,"")</f>
        <v>G. McGinnity</v>
      </c>
      <c r="C74" t="str">
        <f>IF(COUNTBLANK(B74)=1,"",'Automatic Scoresheet'!$A$90)</f>
        <v>Stevens Point</v>
      </c>
      <c r="D74" s="5">
        <f>IF(COUNTBLANK(B74)=1,"",'Automatic Scoresheet'!W126)</f>
        <v>88</v>
      </c>
    </row>
    <row r="75" spans="1:4" ht="12.75">
      <c r="A75" s="30">
        <v>74</v>
      </c>
      <c r="B75" t="str">
        <f>IF('Automatic Scoresheet'!W127&gt;0,'Automatic Scoresheet'!B127,"")</f>
        <v>L. Dehnel</v>
      </c>
      <c r="C75" t="str">
        <f>IF(COUNTBLANK(B75)=1,"",'Automatic Scoresheet'!$A$90)</f>
        <v>Stevens Point</v>
      </c>
      <c r="D75" s="5">
        <f>IF(COUNTBLANK(B75)=1,"",'Automatic Scoresheet'!W127)</f>
        <v>99</v>
      </c>
    </row>
    <row r="76" spans="1:4" ht="12.75">
      <c r="A76" s="30">
        <v>75</v>
      </c>
      <c r="B76" t="str">
        <f>IF('Automatic Scoresheet'!W128&gt;0,'Automatic Scoresheet'!B128,"")</f>
        <v>E. Crispell</v>
      </c>
      <c r="C76" t="str">
        <f>IF(COUNTBLANK(B76)=1,"",'Automatic Scoresheet'!$A$90)</f>
        <v>Stevens Point</v>
      </c>
      <c r="D76" s="5">
        <f>IF(COUNTBLANK(B76)=1,"",'Automatic Scoresheet'!W128)</f>
        <v>108</v>
      </c>
    </row>
    <row r="77" spans="1:4" ht="12.75">
      <c r="A77" s="27">
        <v>76</v>
      </c>
      <c r="B77" t="str">
        <f>IF('Automatic Scoresheet'!W132&gt;0,'Automatic Scoresheet'!B132,"")</f>
        <v>M. Fiddle</v>
      </c>
      <c r="C77" t="str">
        <f>IF(COUNTBLANK(B77)=1,"",'Automatic Scoresheet'!$A$130)</f>
        <v>White Bear Lake, MN</v>
      </c>
      <c r="D77" s="5">
        <f>IF(COUNTBLANK(B77)=1,"",'Automatic Scoresheet'!W132)</f>
        <v>71</v>
      </c>
    </row>
    <row r="78" spans="1:4" ht="12.75">
      <c r="A78" s="30">
        <v>77</v>
      </c>
      <c r="B78" t="str">
        <f>IF('Automatic Scoresheet'!W133&gt;0,'Automatic Scoresheet'!B133,"")</f>
        <v>M. Pitcher</v>
      </c>
      <c r="C78" t="str">
        <f>IF(COUNTBLANK(B78)=1,"",'Automatic Scoresheet'!$A$130)</f>
        <v>White Bear Lake, MN</v>
      </c>
      <c r="D78" s="5">
        <f>IF(COUNTBLANK(B78)=1,"",'Automatic Scoresheet'!W133)</f>
        <v>78</v>
      </c>
    </row>
    <row r="79" spans="1:4" ht="12.75">
      <c r="A79" s="30">
        <v>78</v>
      </c>
      <c r="B79" t="str">
        <f>IF('Automatic Scoresheet'!W134&gt;0,'Automatic Scoresheet'!B134,"")</f>
        <v>J. Delaney</v>
      </c>
      <c r="C79" t="str">
        <f>IF(COUNTBLANK(B79)=1,"",'Automatic Scoresheet'!$A$130)</f>
        <v>White Bear Lake, MN</v>
      </c>
      <c r="D79" s="5">
        <f>IF(COUNTBLANK(B79)=1,"",'Automatic Scoresheet'!W134)</f>
        <v>77</v>
      </c>
    </row>
    <row r="80" spans="1:4" ht="12.75">
      <c r="A80" s="27">
        <v>79</v>
      </c>
      <c r="B80" t="str">
        <f>IF('Automatic Scoresheet'!W135&gt;0,'Automatic Scoresheet'!B135,"")</f>
        <v>S. Marston</v>
      </c>
      <c r="C80" t="str">
        <f>IF(COUNTBLANK(B80)=1,"",'Automatic Scoresheet'!$A$130)</f>
        <v>White Bear Lake, MN</v>
      </c>
      <c r="D80" s="5">
        <f>IF(COUNTBLANK(B80)=1,"",'Automatic Scoresheet'!W135)</f>
        <v>77</v>
      </c>
    </row>
    <row r="81" spans="1:4" ht="12.75">
      <c r="A81" s="30">
        <v>80</v>
      </c>
      <c r="B81" t="str">
        <f>IF('Automatic Scoresheet'!W136&gt;0,'Automatic Scoresheet'!B136,"")</f>
        <v>J. Peterson</v>
      </c>
      <c r="C81" t="str">
        <f>IF(COUNTBLANK(B81)=1,"",'Automatic Scoresheet'!$A$130)</f>
        <v>White Bear Lake, MN</v>
      </c>
      <c r="D81" s="5">
        <f>IF(COUNTBLANK(B81)=1,"",'Automatic Scoresheet'!W136)</f>
        <v>79</v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tryan</cp:lastModifiedBy>
  <cp:lastPrinted>2007-04-30T22:53:30Z</cp:lastPrinted>
  <dcterms:created xsi:type="dcterms:W3CDTF">2006-04-11T14:41:07Z</dcterms:created>
  <dcterms:modified xsi:type="dcterms:W3CDTF">2015-04-11T01:19:27Z</dcterms:modified>
  <cp:category/>
  <cp:version/>
  <cp:contentType/>
  <cp:contentStatus/>
</cp:coreProperties>
</file>