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5330" windowHeight="9120" activeTab="0"/>
  </bookViews>
  <sheets>
    <sheet name="Automatic Scoresheet" sheetId="1" r:id="rId1"/>
    <sheet name="Team Results" sheetId="2" r:id="rId2"/>
    <sheet name="Individual Results" sheetId="3" r:id="rId3"/>
    <sheet name="Team Best Ball" sheetId="4" r:id="rId4"/>
  </sheets>
  <definedNames/>
  <calcPr fullCalcOnLoad="1"/>
</workbook>
</file>

<file path=xl/sharedStrings.xml><?xml version="1.0" encoding="utf-8"?>
<sst xmlns="http://schemas.openxmlformats.org/spreadsheetml/2006/main" count="484" uniqueCount="176">
  <si>
    <t>Player</t>
  </si>
  <si>
    <t>In</t>
  </si>
  <si>
    <t>Out</t>
  </si>
  <si>
    <t>Total</t>
  </si>
  <si>
    <t>Team</t>
  </si>
  <si>
    <t>Strokes</t>
  </si>
  <si>
    <t>Par by Hole</t>
  </si>
  <si>
    <t>Conditions</t>
  </si>
  <si>
    <t>Yardage</t>
  </si>
  <si>
    <t>Rating</t>
  </si>
  <si>
    <t>Date</t>
  </si>
  <si>
    <t>Event</t>
  </si>
  <si>
    <t>Course</t>
  </si>
  <si>
    <t>West Bend Lakes Golf Club</t>
  </si>
  <si>
    <t>70.8/124</t>
  </si>
  <si>
    <t>GERMANTOWN</t>
  </si>
  <si>
    <t>NICK DRAHUS</t>
  </si>
  <si>
    <t>MITCH BLANKENHEIM</t>
  </si>
  <si>
    <t>GRAFTON</t>
  </si>
  <si>
    <t>LUKE MELOTIK</t>
  </si>
  <si>
    <t>MATT SILASIRI</t>
  </si>
  <si>
    <t>HOMESTEAD</t>
  </si>
  <si>
    <t>JAKE LAPPIN</t>
  </si>
  <si>
    <t>NICOLET</t>
  </si>
  <si>
    <t>TUCKER BAUMAN</t>
  </si>
  <si>
    <t>BEN SPECTOR</t>
  </si>
  <si>
    <t>PORT WASHINGTON</t>
  </si>
  <si>
    <t>MATT MURPHY</t>
  </si>
  <si>
    <t>SLINGER</t>
  </si>
  <si>
    <t>AUSTIN WALSH</t>
  </si>
  <si>
    <t>JACK BURNS</t>
  </si>
  <si>
    <t>RYAN GRAUKE</t>
  </si>
  <si>
    <t>SUSSEX HAMILTON</t>
  </si>
  <si>
    <t>NATE HERMSEN</t>
  </si>
  <si>
    <t>TIM RUSSELL</t>
  </si>
  <si>
    <t>BENNETT GILSINGER</t>
  </si>
  <si>
    <t>WATERTOWN</t>
  </si>
  <si>
    <t>WEST BEND EAST</t>
  </si>
  <si>
    <t>DEVON HANSON</t>
  </si>
  <si>
    <t>MITCH SAARI</t>
  </si>
  <si>
    <t>WEST BEND WEST</t>
  </si>
  <si>
    <t>JACOB DROESE</t>
  </si>
  <si>
    <t>KEVIN ALBRECHT</t>
  </si>
  <si>
    <t>WESTFIELD</t>
  </si>
  <si>
    <t xml:space="preserve">WHITEFISH BAY </t>
  </si>
  <si>
    <t>WHITNALL</t>
  </si>
  <si>
    <t>KEEGAN HEINEMEIER</t>
  </si>
  <si>
    <t>PATRICK SICULA</t>
  </si>
  <si>
    <t>ADAM DALLIMORE</t>
  </si>
  <si>
    <t>HANK GRUNAU</t>
  </si>
  <si>
    <t>TYLER MERRITT</t>
  </si>
  <si>
    <t>AUSTIN JENK</t>
  </si>
  <si>
    <t>KYLE RALAVICH</t>
  </si>
  <si>
    <t>AUSTIN BRAULT</t>
  </si>
  <si>
    <t>55 Degrees, cool, south wind 5mph</t>
  </si>
  <si>
    <t>2015 WEST BEND Bender Invite</t>
  </si>
  <si>
    <t>SAM JOHNSON</t>
  </si>
  <si>
    <t>MATT RIESTERER</t>
  </si>
  <si>
    <t>TYLER HIETPAS</t>
  </si>
  <si>
    <t>RYAN STACHURSKI</t>
  </si>
  <si>
    <t>BAILEY COLBER</t>
  </si>
  <si>
    <t>JUSTIN PETERS</t>
  </si>
  <si>
    <t>ADAM MORRIS</t>
  </si>
  <si>
    <t>TOMMY KENNEDY</t>
  </si>
  <si>
    <t>JAKE ELCHERT</t>
  </si>
  <si>
    <t>DAWSON DAHLBERG</t>
  </si>
  <si>
    <t>MENOMONEE FALLS</t>
  </si>
  <si>
    <t>LOGAN ROBLE</t>
  </si>
  <si>
    <t>JAKE SUTHERLAND</t>
  </si>
  <si>
    <t>ANDY O'CONNELL</t>
  </si>
  <si>
    <t>DOMINIC DRAGHICCHIO</t>
  </si>
  <si>
    <t>ADAM FRISK</t>
  </si>
  <si>
    <t>MIKEY CARRUTH</t>
  </si>
  <si>
    <t>ERIC WALSH</t>
  </si>
  <si>
    <t>WILL EGAN</t>
  </si>
  <si>
    <t>PEYTON GARDIPEE</t>
  </si>
  <si>
    <t>JACK BUSER</t>
  </si>
  <si>
    <t>CORVAN KOTLAREK</t>
  </si>
  <si>
    <t>MATT HUGGENJOS</t>
  </si>
  <si>
    <t>SHEBOYGAN NORTH</t>
  </si>
  <si>
    <t>GARRETT SCHULTZ</t>
  </si>
  <si>
    <t>LUCAS SCHARRER</t>
  </si>
  <si>
    <t>DREW GALLIMORE</t>
  </si>
  <si>
    <t>JACOB VREEKE</t>
  </si>
  <si>
    <t>NEIL BIERWIRTH</t>
  </si>
  <si>
    <t>CHRIS EVANS</t>
  </si>
  <si>
    <t>RYAN KUSEK</t>
  </si>
  <si>
    <t>NICK HOFFMAN</t>
  </si>
  <si>
    <t>ALEC SHAFER</t>
  </si>
  <si>
    <t>JOSH BREUER</t>
  </si>
  <si>
    <t>BRAD HALVERSON</t>
  </si>
  <si>
    <t>SAM STRUEBING</t>
  </si>
  <si>
    <t>MAX ROHLINGER</t>
  </si>
  <si>
    <t>NICHOLAS BENZ</t>
  </si>
  <si>
    <t>NICHOLAS MEUCCI</t>
  </si>
  <si>
    <t>ALEX MCLAUGHLIN</t>
  </si>
  <si>
    <t>SHANE REETZ</t>
  </si>
  <si>
    <t>MIKE GOODHUE</t>
  </si>
  <si>
    <t>DAKOTA GREINER</t>
  </si>
  <si>
    <t>GUS GRUNAU</t>
  </si>
  <si>
    <t>TEDDY WEBER</t>
  </si>
  <si>
    <t>CAMERON BOYD</t>
  </si>
  <si>
    <t>6456 / 5480</t>
  </si>
  <si>
    <t xml:space="preserve">ALEX THOMPSON </t>
  </si>
  <si>
    <t>COLLIN TRAVIS</t>
  </si>
  <si>
    <t>AUSTIN DOUGLAS</t>
  </si>
  <si>
    <t>TREVOR REIERSON</t>
  </si>
  <si>
    <t>BRADY CUNNINGHAM</t>
  </si>
  <si>
    <t>Score</t>
  </si>
  <si>
    <t>1st place medal</t>
  </si>
  <si>
    <t>2nd place medal</t>
  </si>
  <si>
    <t>3rd place medal</t>
  </si>
  <si>
    <t>4th place medal</t>
  </si>
  <si>
    <t>5th place medal</t>
  </si>
  <si>
    <t>10th place medal</t>
  </si>
  <si>
    <t>6th place medal</t>
  </si>
  <si>
    <t>7th place medal</t>
  </si>
  <si>
    <t>8th place medal</t>
  </si>
  <si>
    <t>9th place medal</t>
  </si>
  <si>
    <t>ties broken using WIAA tiebreaker method</t>
  </si>
  <si>
    <t>TEAM BEST BALL</t>
  </si>
  <si>
    <t>"RINGER SCORE"</t>
  </si>
  <si>
    <t>FOR THE ENTIRE MEET</t>
  </si>
  <si>
    <t>NO BIRDIES ON #10!!!</t>
  </si>
  <si>
    <t>NO BIRDIES ON #12!!!</t>
  </si>
  <si>
    <t>NO BIRDIES ON #17!!!</t>
  </si>
  <si>
    <t>NO BIRDIES ON #18!!!</t>
  </si>
  <si>
    <t>WON TIEBREAKER</t>
  </si>
  <si>
    <t>1ST</t>
  </si>
  <si>
    <t>2ND</t>
  </si>
  <si>
    <t>3RD</t>
  </si>
  <si>
    <t>4TH</t>
  </si>
  <si>
    <t xml:space="preserve">5TH </t>
  </si>
  <si>
    <t>T6TH</t>
  </si>
  <si>
    <t>8TH</t>
  </si>
  <si>
    <t>T9TH</t>
  </si>
  <si>
    <t>11TH</t>
  </si>
  <si>
    <t>12TH</t>
  </si>
  <si>
    <t>13TH</t>
  </si>
  <si>
    <t>14TH</t>
  </si>
  <si>
    <t>15TH</t>
  </si>
  <si>
    <t>Place</t>
  </si>
  <si>
    <t>1st</t>
  </si>
  <si>
    <t>2nd</t>
  </si>
  <si>
    <t>3rd</t>
  </si>
  <si>
    <t>4th</t>
  </si>
  <si>
    <t xml:space="preserve">5th 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</si>
  <si>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</si>
  <si>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</si>
  <si>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</si>
  <si>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</si>
  <si>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</si>
  <si>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</si>
  <si>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</si>
  <si>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</si>
  <si>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</si>
  <si>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</si>
  <si>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t12</t>
  </si>
  <si>
    <t>t16</t>
  </si>
  <si>
    <t>t19</t>
  </si>
  <si>
    <t>t24</t>
  </si>
  <si>
    <t>t27</t>
  </si>
  <si>
    <t>t32</t>
  </si>
  <si>
    <t>t34</t>
  </si>
  <si>
    <t>t39</t>
  </si>
  <si>
    <t>t43</t>
  </si>
  <si>
    <t>t47</t>
  </si>
  <si>
    <t>t49</t>
  </si>
  <si>
    <t>t54</t>
  </si>
  <si>
    <t>t57</t>
  </si>
  <si>
    <t>t60</t>
  </si>
  <si>
    <t>t67</t>
  </si>
  <si>
    <t>t69</t>
  </si>
  <si>
    <t>FRONT NINE SCORING AVERAGE ( WHOLE FIELD )</t>
  </si>
  <si>
    <t>BACK NINE SCORING AVERAGE ( WHOLE FIELD )</t>
  </si>
  <si>
    <t xml:space="preserve"> SCORING AVERAGE ( WHOLE FIELD 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</si>
</sst>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9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b/>
      <sz val="10"/>
      <name val="Tahoma"/>
      <family val="2"/>
    </font>
    <font>
      <b/>
      <sz val="14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1" fontId="2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164" fontId="7" fillId="0" borderId="0" xfId="0" applyNumberFormat="1" applyFont="1" applyAlignment="1" quotePrefix="1">
      <alignment horizontal="left"/>
    </xf>
    <xf numFmtId="1" fontId="6" fillId="35" borderId="11" xfId="0" applyNumberFormat="1" applyFont="1" applyFill="1" applyBorder="1" applyAlignment="1">
      <alignment horizontal="center"/>
    </xf>
    <xf numFmtId="1" fontId="46" fillId="37" borderId="11" xfId="0" applyNumberFormat="1" applyFont="1" applyFill="1" applyBorder="1" applyAlignment="1">
      <alignment horizontal="center"/>
    </xf>
    <xf numFmtId="1" fontId="47" fillId="37" borderId="13" xfId="0" applyNumberFormat="1" applyFont="1" applyFill="1" applyBorder="1" applyAlignment="1">
      <alignment horizontal="center"/>
    </xf>
    <xf numFmtId="0" fontId="48" fillId="37" borderId="0" xfId="0" applyFont="1" applyFill="1" applyAlignment="1">
      <alignment/>
    </xf>
    <xf numFmtId="0" fontId="6" fillId="0" borderId="11" xfId="0" applyFont="1" applyBorder="1" applyAlignment="1" applyProtection="1">
      <alignment horizontal="center"/>
      <protection locked="0"/>
    </xf>
    <xf numFmtId="1" fontId="6" fillId="0" borderId="11" xfId="0" applyNumberFormat="1" applyFont="1" applyBorder="1" applyAlignment="1">
      <alignment horizontal="center"/>
    </xf>
    <xf numFmtId="1" fontId="6" fillId="36" borderId="11" xfId="0" applyNumberFormat="1" applyFont="1" applyFill="1" applyBorder="1" applyAlignment="1">
      <alignment horizontal="center"/>
    </xf>
    <xf numFmtId="1" fontId="6" fillId="34" borderId="11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 textRotation="180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textRotation="18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42"/>
  <sheetViews>
    <sheetView tabSelected="1" zoomScalePageLayoutView="0" workbookViewId="0" topLeftCell="A1">
      <selection activeCell="AA153" sqref="AA153"/>
    </sheetView>
  </sheetViews>
  <sheetFormatPr defaultColWidth="9.140625" defaultRowHeight="12.75"/>
  <cols>
    <col min="1" max="1" width="12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11</v>
      </c>
      <c r="B1" s="37" t="s">
        <v>55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12</v>
      </c>
      <c r="B2" s="37" t="s">
        <v>13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10</v>
      </c>
      <c r="B3" s="39">
        <v>42139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9</v>
      </c>
      <c r="B4" s="39" t="s">
        <v>14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8</v>
      </c>
      <c r="B5" s="40" t="s">
        <v>102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7</v>
      </c>
      <c r="B6" s="39" t="s">
        <v>54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6</v>
      </c>
      <c r="C9" s="35">
        <v>4</v>
      </c>
      <c r="D9" s="16">
        <v>4</v>
      </c>
      <c r="E9" s="16">
        <v>3</v>
      </c>
      <c r="F9" s="16">
        <v>5</v>
      </c>
      <c r="G9" s="16">
        <v>4</v>
      </c>
      <c r="H9" s="16">
        <v>4</v>
      </c>
      <c r="I9" s="16">
        <v>3</v>
      </c>
      <c r="J9" s="16">
        <v>4</v>
      </c>
      <c r="K9" s="16">
        <v>5</v>
      </c>
      <c r="L9" s="17">
        <f>IF(COUNTBLANK(C9:K9)&gt;0,"",SUM(C9:K9))</f>
        <v>36</v>
      </c>
      <c r="M9" s="33">
        <v>5</v>
      </c>
      <c r="N9" s="16">
        <v>4</v>
      </c>
      <c r="O9" s="16">
        <v>5</v>
      </c>
      <c r="P9" s="16">
        <v>4</v>
      </c>
      <c r="Q9" s="16">
        <v>4</v>
      </c>
      <c r="R9" s="16">
        <v>4</v>
      </c>
      <c r="S9" s="16">
        <v>3</v>
      </c>
      <c r="T9" s="16">
        <v>3</v>
      </c>
      <c r="U9" s="16">
        <v>4</v>
      </c>
      <c r="V9" s="17">
        <f>IF(COUNTBLANK(M9:U9)&gt;0,"",SUM(M9:U9))</f>
        <v>36</v>
      </c>
      <c r="W9" s="18">
        <f>IF(COUNT(L9,V9)&gt;0,SUM(L9,V9),0)</f>
        <v>72</v>
      </c>
    </row>
    <row r="10" spans="1:23" ht="12.75">
      <c r="A10" s="31"/>
      <c r="B10" s="8"/>
      <c r="C10" s="45"/>
      <c r="D10" s="46"/>
      <c r="E10" s="46"/>
      <c r="F10" s="46"/>
      <c r="G10" s="46"/>
      <c r="H10" s="46"/>
      <c r="I10" s="46"/>
      <c r="J10" s="46"/>
      <c r="K10" s="46"/>
      <c r="L10" s="17"/>
      <c r="M10" s="47"/>
      <c r="N10" s="46"/>
      <c r="O10" s="46"/>
      <c r="P10" s="46"/>
      <c r="Q10" s="46"/>
      <c r="R10" s="46"/>
      <c r="S10" s="46"/>
      <c r="T10" s="46"/>
      <c r="U10" s="46"/>
      <c r="V10" s="17"/>
      <c r="W10" s="48"/>
    </row>
    <row r="11" spans="1:23" ht="12.75">
      <c r="A11" s="31"/>
      <c r="B11" s="8"/>
      <c r="C11" s="45"/>
      <c r="D11" s="46"/>
      <c r="E11" s="46"/>
      <c r="F11" s="46"/>
      <c r="G11" s="46"/>
      <c r="H11" s="46"/>
      <c r="I11" s="46"/>
      <c r="J11" s="46"/>
      <c r="K11" s="46"/>
      <c r="L11" s="17"/>
      <c r="M11" s="47"/>
      <c r="N11" s="46"/>
      <c r="O11" s="46"/>
      <c r="P11" s="46"/>
      <c r="Q11" s="46"/>
      <c r="R11" s="46"/>
      <c r="S11" s="46"/>
      <c r="T11" s="46"/>
      <c r="U11" s="46"/>
      <c r="V11" s="17"/>
      <c r="W11" s="48"/>
    </row>
    <row r="12" spans="1:25" ht="12.75">
      <c r="A12" s="7" t="s">
        <v>15</v>
      </c>
      <c r="B12" s="10"/>
      <c r="C12" s="42">
        <f>MIN(C14:C18)</f>
        <v>5</v>
      </c>
      <c r="D12" s="42">
        <f aca="true" t="shared" si="0" ref="D12:U12">MIN(D14:D18)</f>
        <v>4</v>
      </c>
      <c r="E12" s="42">
        <f t="shared" si="0"/>
        <v>3</v>
      </c>
      <c r="F12" s="42">
        <f t="shared" si="0"/>
        <v>4</v>
      </c>
      <c r="G12" s="42">
        <f t="shared" si="0"/>
        <v>4</v>
      </c>
      <c r="H12" s="42">
        <f t="shared" si="0"/>
        <v>4</v>
      </c>
      <c r="I12" s="42">
        <f t="shared" si="0"/>
        <v>2</v>
      </c>
      <c r="J12" s="42">
        <f t="shared" si="0"/>
        <v>4</v>
      </c>
      <c r="K12" s="42">
        <f t="shared" si="0"/>
        <v>5</v>
      </c>
      <c r="L12" s="43">
        <f>IF(COUNTBLANK(C12:K12)&gt;0,"",SUM(C12:K12))</f>
        <v>35</v>
      </c>
      <c r="M12" s="42">
        <f t="shared" si="0"/>
        <v>5</v>
      </c>
      <c r="N12" s="42">
        <f t="shared" si="0"/>
        <v>4</v>
      </c>
      <c r="O12" s="42">
        <f t="shared" si="0"/>
        <v>6</v>
      </c>
      <c r="P12" s="42">
        <f t="shared" si="0"/>
        <v>4</v>
      </c>
      <c r="Q12" s="42">
        <f t="shared" si="0"/>
        <v>5</v>
      </c>
      <c r="R12" s="42">
        <f t="shared" si="0"/>
        <v>4</v>
      </c>
      <c r="S12" s="42">
        <f t="shared" si="0"/>
        <v>3</v>
      </c>
      <c r="T12" s="42">
        <f t="shared" si="0"/>
        <v>3</v>
      </c>
      <c r="U12" s="42">
        <f t="shared" si="0"/>
        <v>5</v>
      </c>
      <c r="V12" s="43">
        <f>IF(COUNTBLANK(M12:U12)&gt;0,"",SUM(M12:U12))</f>
        <v>39</v>
      </c>
      <c r="W12" s="42">
        <f>L12+V12</f>
        <v>74</v>
      </c>
      <c r="X12" s="44" t="s">
        <v>120</v>
      </c>
      <c r="Y12" s="44"/>
    </row>
    <row r="13" spans="1:23" ht="12.75">
      <c r="A13" s="6" t="s">
        <v>0</v>
      </c>
      <c r="B13" s="11"/>
      <c r="C13" s="12">
        <v>1</v>
      </c>
      <c r="D13" s="12">
        <v>2</v>
      </c>
      <c r="E13" s="12">
        <v>3</v>
      </c>
      <c r="F13" s="12">
        <v>4</v>
      </c>
      <c r="G13" s="12">
        <v>5</v>
      </c>
      <c r="H13" s="12">
        <v>6</v>
      </c>
      <c r="I13" s="12">
        <v>7</v>
      </c>
      <c r="J13" s="12">
        <v>8</v>
      </c>
      <c r="K13" s="12">
        <v>9</v>
      </c>
      <c r="L13" s="12" t="s">
        <v>1</v>
      </c>
      <c r="M13" s="12">
        <v>10</v>
      </c>
      <c r="N13" s="12">
        <v>11</v>
      </c>
      <c r="O13" s="12">
        <v>12</v>
      </c>
      <c r="P13" s="12">
        <v>13</v>
      </c>
      <c r="Q13" s="12">
        <v>14</v>
      </c>
      <c r="R13" s="12">
        <v>15</v>
      </c>
      <c r="S13" s="12">
        <v>16</v>
      </c>
      <c r="T13" s="12">
        <v>17</v>
      </c>
      <c r="U13" s="12">
        <v>18</v>
      </c>
      <c r="V13" s="13" t="s">
        <v>2</v>
      </c>
      <c r="W13" s="14" t="s">
        <v>3</v>
      </c>
    </row>
    <row r="14" spans="1:26" ht="12.75">
      <c r="A14" s="29">
        <v>1</v>
      </c>
      <c r="B14" s="15" t="s">
        <v>17</v>
      </c>
      <c r="C14" s="16">
        <v>5</v>
      </c>
      <c r="D14" s="16">
        <v>4</v>
      </c>
      <c r="E14" s="16">
        <v>4</v>
      </c>
      <c r="F14" s="16">
        <v>6</v>
      </c>
      <c r="G14" s="16">
        <v>5</v>
      </c>
      <c r="H14" s="16">
        <v>7</v>
      </c>
      <c r="I14" s="16">
        <v>4</v>
      </c>
      <c r="J14" s="16">
        <v>4</v>
      </c>
      <c r="K14" s="16">
        <v>6</v>
      </c>
      <c r="L14" s="17">
        <f>IF(COUNTBLANK(C14:K14)&gt;0,"",SUM(C14:K14))</f>
        <v>45</v>
      </c>
      <c r="M14" s="16">
        <v>5</v>
      </c>
      <c r="N14" s="16">
        <v>4</v>
      </c>
      <c r="O14" s="16">
        <v>7</v>
      </c>
      <c r="P14" s="16">
        <v>5</v>
      </c>
      <c r="Q14" s="16">
        <v>6</v>
      </c>
      <c r="R14" s="16">
        <v>5</v>
      </c>
      <c r="S14" s="16">
        <v>3</v>
      </c>
      <c r="T14" s="16">
        <v>4</v>
      </c>
      <c r="U14" s="16">
        <v>5</v>
      </c>
      <c r="V14" s="17">
        <f>IF(COUNTBLANK(M14:U14)&gt;0,"",SUM(M14:U14))</f>
        <v>44</v>
      </c>
      <c r="W14" s="18">
        <f>IF(COUNT(L14,V14)&gt;0,SUM(L14,V14),0)</f>
        <v>89</v>
      </c>
      <c r="Y14" s="36">
        <f>SUM(L14:L18)</f>
        <v>214</v>
      </c>
      <c r="Z14" s="36">
        <f>SUM(V14:V18)</f>
        <v>227</v>
      </c>
    </row>
    <row r="15" spans="1:23" ht="12.75">
      <c r="A15" s="29">
        <v>2</v>
      </c>
      <c r="B15" s="19" t="s">
        <v>16</v>
      </c>
      <c r="C15" s="16">
        <v>5</v>
      </c>
      <c r="D15" s="16">
        <v>5</v>
      </c>
      <c r="E15" s="16">
        <v>4</v>
      </c>
      <c r="F15" s="16">
        <v>4</v>
      </c>
      <c r="G15" s="16">
        <v>4</v>
      </c>
      <c r="H15" s="16">
        <v>5</v>
      </c>
      <c r="I15" s="16">
        <v>5</v>
      </c>
      <c r="J15" s="16">
        <v>4</v>
      </c>
      <c r="K15" s="16">
        <v>5</v>
      </c>
      <c r="L15" s="17">
        <f>IF(COUNTBLANK(C15:K15)&gt;0,"",SUM(C15:K15))</f>
        <v>41</v>
      </c>
      <c r="M15" s="16">
        <v>6</v>
      </c>
      <c r="N15" s="16">
        <v>4</v>
      </c>
      <c r="O15" s="16">
        <v>6</v>
      </c>
      <c r="P15" s="20">
        <v>4</v>
      </c>
      <c r="Q15" s="20">
        <v>5</v>
      </c>
      <c r="R15" s="20">
        <v>4</v>
      </c>
      <c r="S15" s="20">
        <v>4</v>
      </c>
      <c r="T15" s="20">
        <v>4</v>
      </c>
      <c r="U15" s="20">
        <v>6</v>
      </c>
      <c r="V15" s="17">
        <f>IF(COUNTBLANK(M15:U15)&gt;0,"",SUM(M15:U15))</f>
        <v>43</v>
      </c>
      <c r="W15" s="18">
        <f>IF(COUNT(L15,V15)&gt;0,SUM(L15,V15),0)</f>
        <v>84</v>
      </c>
    </row>
    <row r="16" spans="1:23" ht="12.75">
      <c r="A16" s="29">
        <v>3</v>
      </c>
      <c r="B16" s="19" t="s">
        <v>56</v>
      </c>
      <c r="C16" s="16">
        <v>6</v>
      </c>
      <c r="D16" s="16">
        <v>6</v>
      </c>
      <c r="E16" s="16">
        <v>5</v>
      </c>
      <c r="F16" s="16">
        <v>5</v>
      </c>
      <c r="G16" s="16">
        <v>5</v>
      </c>
      <c r="H16" s="16">
        <v>5</v>
      </c>
      <c r="I16" s="16">
        <v>2</v>
      </c>
      <c r="J16" s="16">
        <v>5</v>
      </c>
      <c r="K16" s="16">
        <v>6</v>
      </c>
      <c r="L16" s="17">
        <f>IF(COUNTBLANK(C16:K16)&gt;0,"",SUM(C16:K16))</f>
        <v>45</v>
      </c>
      <c r="M16" s="16">
        <v>5</v>
      </c>
      <c r="N16" s="16">
        <v>6</v>
      </c>
      <c r="O16" s="16">
        <v>7</v>
      </c>
      <c r="P16" s="20">
        <v>5</v>
      </c>
      <c r="Q16" s="20">
        <v>5</v>
      </c>
      <c r="R16" s="20">
        <v>7</v>
      </c>
      <c r="S16" s="20">
        <v>4</v>
      </c>
      <c r="T16" s="20">
        <v>5</v>
      </c>
      <c r="U16" s="20">
        <v>6</v>
      </c>
      <c r="V16" s="17">
        <f>IF(COUNTBLANK(M16:U16)&gt;0,"",SUM(M16:U16))</f>
        <v>50</v>
      </c>
      <c r="W16" s="18">
        <f>IF(COUNT(L16,V16)&gt;0,SUM(L16,V16),0)</f>
        <v>95</v>
      </c>
    </row>
    <row r="17" spans="1:23" ht="12.75">
      <c r="A17" s="29">
        <v>4</v>
      </c>
      <c r="B17" s="19" t="s">
        <v>57</v>
      </c>
      <c r="C17" s="16">
        <v>5</v>
      </c>
      <c r="D17" s="16">
        <v>4</v>
      </c>
      <c r="E17" s="16">
        <v>4</v>
      </c>
      <c r="F17" s="16">
        <v>4</v>
      </c>
      <c r="G17" s="16">
        <v>4</v>
      </c>
      <c r="H17" s="16">
        <v>7</v>
      </c>
      <c r="I17" s="16">
        <v>4</v>
      </c>
      <c r="J17" s="16">
        <v>5</v>
      </c>
      <c r="K17" s="16">
        <v>6</v>
      </c>
      <c r="L17" s="17">
        <f>IF(COUNTBLANK(C17:K17)&gt;0,"",SUM(C17:K17))</f>
        <v>43</v>
      </c>
      <c r="M17" s="16">
        <v>6</v>
      </c>
      <c r="N17" s="16">
        <v>4</v>
      </c>
      <c r="O17" s="16">
        <v>6</v>
      </c>
      <c r="P17" s="20">
        <v>6</v>
      </c>
      <c r="Q17" s="20">
        <v>5</v>
      </c>
      <c r="R17" s="20">
        <v>5</v>
      </c>
      <c r="S17" s="20">
        <v>3</v>
      </c>
      <c r="T17" s="20">
        <v>3</v>
      </c>
      <c r="U17" s="20">
        <v>8</v>
      </c>
      <c r="V17" s="17">
        <f>IF(COUNTBLANK(M17:U17)&gt;0,"",SUM(M17:U17))</f>
        <v>46</v>
      </c>
      <c r="W17" s="18">
        <f>IF(COUNT(L17,V17)&gt;0,SUM(L17,V17),0)</f>
        <v>89</v>
      </c>
    </row>
    <row r="18" spans="1:23" ht="12.75">
      <c r="A18" s="29">
        <v>5</v>
      </c>
      <c r="B18" s="19" t="s">
        <v>58</v>
      </c>
      <c r="C18" s="16">
        <v>6</v>
      </c>
      <c r="D18" s="16">
        <v>5</v>
      </c>
      <c r="E18" s="16">
        <v>3</v>
      </c>
      <c r="F18" s="16">
        <v>5</v>
      </c>
      <c r="G18" s="16">
        <v>4</v>
      </c>
      <c r="H18" s="16">
        <v>4</v>
      </c>
      <c r="I18" s="16">
        <v>4</v>
      </c>
      <c r="J18" s="16">
        <v>4</v>
      </c>
      <c r="K18" s="16">
        <v>5</v>
      </c>
      <c r="L18" s="17">
        <f>IF(COUNTBLANK(C18:K18)&gt;0,"",SUM(C18:K18))</f>
        <v>40</v>
      </c>
      <c r="M18" s="16">
        <v>5</v>
      </c>
      <c r="N18" s="16">
        <v>5</v>
      </c>
      <c r="O18" s="16">
        <v>6</v>
      </c>
      <c r="P18" s="20">
        <v>4</v>
      </c>
      <c r="Q18" s="20">
        <v>5</v>
      </c>
      <c r="R18" s="20">
        <v>4</v>
      </c>
      <c r="S18" s="20">
        <v>4</v>
      </c>
      <c r="T18" s="20">
        <v>5</v>
      </c>
      <c r="U18" s="20">
        <v>6</v>
      </c>
      <c r="V18" s="17">
        <f>IF(COUNTBLANK(M18:U18)&gt;0,"",SUM(M18:U18))</f>
        <v>44</v>
      </c>
      <c r="W18" s="18">
        <f>IF(COUNT(L18,V18)&gt;0,SUM(L18,V18),0)</f>
        <v>84</v>
      </c>
    </row>
    <row r="19" spans="3:23" ht="12.75">
      <c r="C19" s="22"/>
      <c r="D19" s="22"/>
      <c r="E19" s="22"/>
      <c r="F19" s="22"/>
      <c r="G19" s="22"/>
      <c r="H19" s="22"/>
      <c r="I19" s="22"/>
      <c r="J19" s="22"/>
      <c r="K19" s="22"/>
      <c r="L19" s="23">
        <f>(SUM(L14:L18))-(MAX(L14:L18))</f>
        <v>169</v>
      </c>
      <c r="M19" s="22"/>
      <c r="N19" s="22"/>
      <c r="O19" s="22"/>
      <c r="V19" s="23"/>
      <c r="W19" s="24">
        <f>IF(COUNT(W14:W18)=5,(SUM(W14:W18))-(MAX(W14:W18)),(IF(COUNT(W14:W18)=4,SUM(W14:W18),IF(COUNTBLANK(W14:W18)&gt;0,SUM(W14:W18),"DQ"))))</f>
        <v>346</v>
      </c>
    </row>
    <row r="20" spans="3:23" ht="12.75">
      <c r="C20" s="22"/>
      <c r="D20" s="22"/>
      <c r="E20" s="22"/>
      <c r="F20" s="22"/>
      <c r="G20" s="22"/>
      <c r="H20" s="22"/>
      <c r="I20" s="22"/>
      <c r="J20" s="22"/>
      <c r="K20" s="22"/>
      <c r="L20" s="23"/>
      <c r="M20" s="22"/>
      <c r="N20" s="22"/>
      <c r="O20" s="22"/>
      <c r="V20" s="23"/>
      <c r="W20" s="41"/>
    </row>
    <row r="21" spans="1:25" ht="12.75">
      <c r="A21" s="7" t="s">
        <v>18</v>
      </c>
      <c r="B21" s="10"/>
      <c r="C21" s="42">
        <f>MIN(C23:C27)</f>
        <v>4</v>
      </c>
      <c r="D21" s="42">
        <f aca="true" t="shared" si="1" ref="D21:U21">MIN(D23:D27)</f>
        <v>4</v>
      </c>
      <c r="E21" s="42">
        <f t="shared" si="1"/>
        <v>3</v>
      </c>
      <c r="F21" s="42">
        <f t="shared" si="1"/>
        <v>4</v>
      </c>
      <c r="G21" s="42">
        <f t="shared" si="1"/>
        <v>4</v>
      </c>
      <c r="H21" s="42">
        <f t="shared" si="1"/>
        <v>4</v>
      </c>
      <c r="I21" s="42">
        <f t="shared" si="1"/>
        <v>3</v>
      </c>
      <c r="J21" s="42">
        <f t="shared" si="1"/>
        <v>3</v>
      </c>
      <c r="K21" s="42">
        <f t="shared" si="1"/>
        <v>4</v>
      </c>
      <c r="L21" s="43">
        <f>IF(COUNTBLANK(C21:K21)&gt;0,"",SUM(C21:K21))</f>
        <v>33</v>
      </c>
      <c r="M21" s="42">
        <f t="shared" si="1"/>
        <v>5</v>
      </c>
      <c r="N21" s="42">
        <f t="shared" si="1"/>
        <v>4</v>
      </c>
      <c r="O21" s="42">
        <f t="shared" si="1"/>
        <v>5</v>
      </c>
      <c r="P21" s="42">
        <f t="shared" si="1"/>
        <v>4</v>
      </c>
      <c r="Q21" s="42">
        <f t="shared" si="1"/>
        <v>4</v>
      </c>
      <c r="R21" s="42">
        <f t="shared" si="1"/>
        <v>5</v>
      </c>
      <c r="S21" s="42">
        <f t="shared" si="1"/>
        <v>3</v>
      </c>
      <c r="T21" s="42">
        <f t="shared" si="1"/>
        <v>4</v>
      </c>
      <c r="U21" s="42">
        <f t="shared" si="1"/>
        <v>5</v>
      </c>
      <c r="V21" s="43">
        <f>IF(COUNTBLANK(M21:U21)&gt;0,"",SUM(M21:U21))</f>
        <v>39</v>
      </c>
      <c r="W21" s="42">
        <f>L21+V21</f>
        <v>72</v>
      </c>
      <c r="X21" s="44" t="s">
        <v>120</v>
      </c>
      <c r="Y21" s="44"/>
    </row>
    <row r="22" spans="1:23" ht="12.75">
      <c r="A22" s="6" t="s">
        <v>0</v>
      </c>
      <c r="B22" s="11"/>
      <c r="C22" s="12">
        <v>1</v>
      </c>
      <c r="D22" s="12">
        <v>2</v>
      </c>
      <c r="E22" s="12">
        <v>3</v>
      </c>
      <c r="F22" s="12">
        <v>4</v>
      </c>
      <c r="G22" s="12">
        <v>5</v>
      </c>
      <c r="H22" s="12">
        <v>6</v>
      </c>
      <c r="I22" s="12">
        <v>7</v>
      </c>
      <c r="J22" s="12">
        <v>8</v>
      </c>
      <c r="K22" s="12">
        <v>9</v>
      </c>
      <c r="L22" s="12" t="s">
        <v>1</v>
      </c>
      <c r="M22" s="12">
        <v>10</v>
      </c>
      <c r="N22" s="12">
        <v>11</v>
      </c>
      <c r="O22" s="12">
        <v>12</v>
      </c>
      <c r="P22" s="12">
        <v>13</v>
      </c>
      <c r="Q22" s="12">
        <v>14</v>
      </c>
      <c r="R22" s="12">
        <v>15</v>
      </c>
      <c r="S22" s="12">
        <v>16</v>
      </c>
      <c r="T22" s="12">
        <v>17</v>
      </c>
      <c r="U22" s="12">
        <v>18</v>
      </c>
      <c r="V22" s="13" t="s">
        <v>2</v>
      </c>
      <c r="W22" s="14" t="s">
        <v>3</v>
      </c>
    </row>
    <row r="23" spans="1:26" ht="12.75">
      <c r="A23" s="29">
        <v>1</v>
      </c>
      <c r="B23" s="15" t="s">
        <v>59</v>
      </c>
      <c r="C23" s="16">
        <v>5</v>
      </c>
      <c r="D23" s="16">
        <v>4</v>
      </c>
      <c r="E23" s="16">
        <v>4</v>
      </c>
      <c r="F23" s="16">
        <v>5</v>
      </c>
      <c r="G23" s="16">
        <v>6</v>
      </c>
      <c r="H23" s="16">
        <v>5</v>
      </c>
      <c r="I23" s="16">
        <v>4</v>
      </c>
      <c r="J23" s="16">
        <v>7</v>
      </c>
      <c r="K23" s="16">
        <v>4</v>
      </c>
      <c r="L23" s="17">
        <f>IF(COUNTBLANK(C23:K23)&gt;0,"",SUM(C23:K23))</f>
        <v>44</v>
      </c>
      <c r="M23" s="16">
        <v>6</v>
      </c>
      <c r="N23" s="16">
        <v>6</v>
      </c>
      <c r="O23" s="16">
        <v>6</v>
      </c>
      <c r="P23" s="16">
        <v>4</v>
      </c>
      <c r="Q23" s="16">
        <v>5</v>
      </c>
      <c r="R23" s="16">
        <v>5</v>
      </c>
      <c r="S23" s="16">
        <v>3</v>
      </c>
      <c r="T23" s="16">
        <v>5</v>
      </c>
      <c r="U23" s="16">
        <v>6</v>
      </c>
      <c r="V23" s="17">
        <f>IF(COUNTBLANK(M23:U23)&gt;0,"",SUM(M23:U23))</f>
        <v>46</v>
      </c>
      <c r="W23" s="18">
        <f>IF(COUNT(L23,V23)&gt;0,SUM(L23,V23),0)</f>
        <v>90</v>
      </c>
      <c r="Y23" s="36">
        <f>SUM(L23:L27)</f>
        <v>204</v>
      </c>
      <c r="Z23" s="36">
        <f>SUM(V23:V27)</f>
        <v>229</v>
      </c>
    </row>
    <row r="24" spans="1:23" ht="12.75">
      <c r="A24" s="29">
        <v>2</v>
      </c>
      <c r="B24" s="19" t="s">
        <v>60</v>
      </c>
      <c r="C24" s="16">
        <v>6</v>
      </c>
      <c r="D24" s="16">
        <v>4</v>
      </c>
      <c r="E24" s="16">
        <v>3</v>
      </c>
      <c r="F24" s="16">
        <v>5</v>
      </c>
      <c r="G24" s="16">
        <v>4</v>
      </c>
      <c r="H24" s="16">
        <v>5</v>
      </c>
      <c r="I24" s="16">
        <v>4</v>
      </c>
      <c r="J24" s="16">
        <v>6</v>
      </c>
      <c r="K24" s="16">
        <v>5</v>
      </c>
      <c r="L24" s="17">
        <f>IF(COUNTBLANK(C24:K24)&gt;0,"",SUM(C24:K24))</f>
        <v>42</v>
      </c>
      <c r="M24" s="16">
        <v>5</v>
      </c>
      <c r="N24" s="16">
        <v>7</v>
      </c>
      <c r="O24" s="16">
        <v>6</v>
      </c>
      <c r="P24" s="20">
        <v>4</v>
      </c>
      <c r="Q24" s="20">
        <v>5</v>
      </c>
      <c r="R24" s="20">
        <v>6</v>
      </c>
      <c r="S24" s="20">
        <v>3</v>
      </c>
      <c r="T24" s="20">
        <v>4</v>
      </c>
      <c r="U24" s="20">
        <v>6</v>
      </c>
      <c r="V24" s="17">
        <f>IF(COUNTBLANK(M24:U24)&gt;0,"",SUM(M24:U24))</f>
        <v>46</v>
      </c>
      <c r="W24" s="18">
        <f>IF(COUNT(L24,V24)&gt;0,SUM(L24,V24),0)</f>
        <v>88</v>
      </c>
    </row>
    <row r="25" spans="1:23" ht="12.75">
      <c r="A25" s="29">
        <v>3</v>
      </c>
      <c r="B25" s="19" t="s">
        <v>19</v>
      </c>
      <c r="C25" s="16">
        <v>4</v>
      </c>
      <c r="D25" s="16">
        <v>4</v>
      </c>
      <c r="E25" s="16">
        <v>3</v>
      </c>
      <c r="F25" s="16">
        <v>6</v>
      </c>
      <c r="G25" s="16">
        <v>4</v>
      </c>
      <c r="H25" s="16">
        <v>4</v>
      </c>
      <c r="I25" s="16">
        <v>4</v>
      </c>
      <c r="J25" s="16">
        <v>3</v>
      </c>
      <c r="K25" s="16">
        <v>6</v>
      </c>
      <c r="L25" s="17">
        <f>IF(COUNTBLANK(C25:K25)&gt;0,"",SUM(C25:K25))</f>
        <v>38</v>
      </c>
      <c r="M25" s="16">
        <v>6</v>
      </c>
      <c r="N25" s="16">
        <v>7</v>
      </c>
      <c r="O25" s="16">
        <v>6</v>
      </c>
      <c r="P25" s="20">
        <v>5</v>
      </c>
      <c r="Q25" s="20">
        <v>4</v>
      </c>
      <c r="R25" s="20">
        <v>6</v>
      </c>
      <c r="S25" s="20">
        <v>4</v>
      </c>
      <c r="T25" s="20">
        <v>4</v>
      </c>
      <c r="U25" s="20">
        <v>5</v>
      </c>
      <c r="V25" s="17">
        <f>IF(COUNTBLANK(M25:U25)&gt;0,"",SUM(M25:U25))</f>
        <v>47</v>
      </c>
      <c r="W25" s="18">
        <f>IF(COUNT(L25,V25)&gt;0,SUM(L25,V25),0)</f>
        <v>85</v>
      </c>
    </row>
    <row r="26" spans="1:23" ht="12.75">
      <c r="A26" s="29">
        <v>4</v>
      </c>
      <c r="B26" s="19" t="s">
        <v>20</v>
      </c>
      <c r="C26" s="16">
        <v>4</v>
      </c>
      <c r="D26" s="16">
        <v>4</v>
      </c>
      <c r="E26" s="16">
        <v>3</v>
      </c>
      <c r="F26" s="16">
        <v>4</v>
      </c>
      <c r="G26" s="16">
        <v>4</v>
      </c>
      <c r="H26" s="16">
        <v>5</v>
      </c>
      <c r="I26" s="16">
        <v>3</v>
      </c>
      <c r="J26" s="16">
        <v>4</v>
      </c>
      <c r="K26" s="16">
        <v>4</v>
      </c>
      <c r="L26" s="17">
        <f>IF(COUNTBLANK(C26:K26)&gt;0,"",SUM(C26:K26))</f>
        <v>35</v>
      </c>
      <c r="M26" s="16">
        <v>6</v>
      </c>
      <c r="N26" s="16">
        <v>5</v>
      </c>
      <c r="O26" s="16">
        <v>5</v>
      </c>
      <c r="P26" s="20">
        <v>5</v>
      </c>
      <c r="Q26" s="20">
        <v>4</v>
      </c>
      <c r="R26" s="20">
        <v>5</v>
      </c>
      <c r="S26" s="20">
        <v>4</v>
      </c>
      <c r="T26" s="20">
        <v>4</v>
      </c>
      <c r="U26" s="20">
        <v>6</v>
      </c>
      <c r="V26" s="17">
        <f>IF(COUNTBLANK(M26:U26)&gt;0,"",SUM(M26:U26))</f>
        <v>44</v>
      </c>
      <c r="W26" s="18">
        <f>IF(COUNT(L26,V26)&gt;0,SUM(L26,V26),0)</f>
        <v>79</v>
      </c>
    </row>
    <row r="27" spans="1:23" ht="12.75">
      <c r="A27" s="29">
        <v>5</v>
      </c>
      <c r="B27" s="19" t="s">
        <v>61</v>
      </c>
      <c r="C27" s="16">
        <v>5</v>
      </c>
      <c r="D27" s="16">
        <v>5</v>
      </c>
      <c r="E27" s="16">
        <v>3</v>
      </c>
      <c r="F27" s="16">
        <v>5</v>
      </c>
      <c r="G27" s="16">
        <v>5</v>
      </c>
      <c r="H27" s="16">
        <v>6</v>
      </c>
      <c r="I27" s="16">
        <v>4</v>
      </c>
      <c r="J27" s="16">
        <v>6</v>
      </c>
      <c r="K27" s="16">
        <v>6</v>
      </c>
      <c r="L27" s="17">
        <f>IF(COUNTBLANK(C27:K27)&gt;0,"",SUM(C27:K27))</f>
        <v>45</v>
      </c>
      <c r="M27" s="16">
        <v>7</v>
      </c>
      <c r="N27" s="16">
        <v>4</v>
      </c>
      <c r="O27" s="16">
        <v>6</v>
      </c>
      <c r="P27" s="20">
        <v>6</v>
      </c>
      <c r="Q27" s="20">
        <v>5</v>
      </c>
      <c r="R27" s="20">
        <v>5</v>
      </c>
      <c r="S27" s="20">
        <v>4</v>
      </c>
      <c r="T27" s="20">
        <v>4</v>
      </c>
      <c r="U27" s="20">
        <v>5</v>
      </c>
      <c r="V27" s="17">
        <f>IF(COUNTBLANK(M27:U27)&gt;0,"",SUM(M27:U27))</f>
        <v>46</v>
      </c>
      <c r="W27" s="18">
        <f>IF(COUNT(L27,V27)&gt;0,SUM(L27,V27),0)</f>
        <v>91</v>
      </c>
    </row>
    <row r="28" spans="3:23" ht="12.75">
      <c r="C28" s="22"/>
      <c r="D28" s="22"/>
      <c r="E28" s="22"/>
      <c r="F28" s="22"/>
      <c r="G28" s="22"/>
      <c r="H28" s="22"/>
      <c r="I28" s="22"/>
      <c r="J28" s="22"/>
      <c r="K28" s="22"/>
      <c r="L28" s="23">
        <f>(SUM(L23:L27))-(MAX(L23:L27))</f>
        <v>159</v>
      </c>
      <c r="M28" s="22"/>
      <c r="N28" s="22"/>
      <c r="O28" s="22"/>
      <c r="V28" s="23"/>
      <c r="W28" s="24">
        <f>IF(COUNT(W23:W27)=5,(SUM(W23:W27))-(MAX(W23:W27)),(IF(COUNT(W23:W27)=4,SUM(W23:W27),IF(COUNTBLANK(W23:W27)&gt;0,SUM(W23:W27),"DQ"))))</f>
        <v>342</v>
      </c>
    </row>
    <row r="29" spans="3:23" ht="12.75">
      <c r="C29" s="22"/>
      <c r="D29" s="22"/>
      <c r="E29" s="22"/>
      <c r="F29" s="22"/>
      <c r="G29" s="22"/>
      <c r="H29" s="22"/>
      <c r="I29" s="22"/>
      <c r="J29" s="22"/>
      <c r="K29" s="22"/>
      <c r="L29" s="23"/>
      <c r="M29" s="22"/>
      <c r="N29" s="22"/>
      <c r="O29" s="22"/>
      <c r="V29" s="23"/>
      <c r="W29" s="41"/>
    </row>
    <row r="30" spans="1:25" ht="15" customHeight="1">
      <c r="A30" s="7" t="s">
        <v>21</v>
      </c>
      <c r="B30" s="10"/>
      <c r="C30" s="42">
        <f>MIN(C32:C36)</f>
        <v>4</v>
      </c>
      <c r="D30" s="42">
        <f aca="true" t="shared" si="2" ref="D30:U30">MIN(D32:D36)</f>
        <v>4</v>
      </c>
      <c r="E30" s="42">
        <f t="shared" si="2"/>
        <v>3</v>
      </c>
      <c r="F30" s="42">
        <f t="shared" si="2"/>
        <v>5</v>
      </c>
      <c r="G30" s="42">
        <f t="shared" si="2"/>
        <v>4</v>
      </c>
      <c r="H30" s="42">
        <f t="shared" si="2"/>
        <v>4</v>
      </c>
      <c r="I30" s="42">
        <f t="shared" si="2"/>
        <v>2</v>
      </c>
      <c r="J30" s="42">
        <f t="shared" si="2"/>
        <v>4</v>
      </c>
      <c r="K30" s="42">
        <f t="shared" si="2"/>
        <v>5</v>
      </c>
      <c r="L30" s="43">
        <f>IF(COUNTBLANK(C30:K30)&gt;0,"",SUM(C30:K30))</f>
        <v>35</v>
      </c>
      <c r="M30" s="42">
        <f t="shared" si="2"/>
        <v>5</v>
      </c>
      <c r="N30" s="42">
        <f t="shared" si="2"/>
        <v>4</v>
      </c>
      <c r="O30" s="42">
        <f t="shared" si="2"/>
        <v>6</v>
      </c>
      <c r="P30" s="42">
        <f t="shared" si="2"/>
        <v>4</v>
      </c>
      <c r="Q30" s="42">
        <f t="shared" si="2"/>
        <v>5</v>
      </c>
      <c r="R30" s="42">
        <f t="shared" si="2"/>
        <v>4</v>
      </c>
      <c r="S30" s="42">
        <f t="shared" si="2"/>
        <v>3</v>
      </c>
      <c r="T30" s="42">
        <f t="shared" si="2"/>
        <v>3</v>
      </c>
      <c r="U30" s="42">
        <f t="shared" si="2"/>
        <v>5</v>
      </c>
      <c r="V30" s="43">
        <f>IF(COUNTBLANK(M30:U30)&gt;0,"",SUM(M30:U30))</f>
        <v>39</v>
      </c>
      <c r="W30" s="42">
        <f>L30+V30</f>
        <v>74</v>
      </c>
      <c r="X30" s="44" t="s">
        <v>120</v>
      </c>
      <c r="Y30" s="44"/>
    </row>
    <row r="31" spans="1:23" ht="12.75">
      <c r="A31" s="6" t="s">
        <v>0</v>
      </c>
      <c r="B31" s="11"/>
      <c r="C31" s="12">
        <v>1</v>
      </c>
      <c r="D31" s="12">
        <v>2</v>
      </c>
      <c r="E31" s="12">
        <v>3</v>
      </c>
      <c r="F31" s="12">
        <v>4</v>
      </c>
      <c r="G31" s="12">
        <v>5</v>
      </c>
      <c r="H31" s="12">
        <v>6</v>
      </c>
      <c r="I31" s="12">
        <v>7</v>
      </c>
      <c r="J31" s="12">
        <v>8</v>
      </c>
      <c r="K31" s="12">
        <v>9</v>
      </c>
      <c r="L31" s="12" t="s">
        <v>1</v>
      </c>
      <c r="M31" s="12">
        <v>10</v>
      </c>
      <c r="N31" s="12">
        <v>11</v>
      </c>
      <c r="O31" s="12">
        <v>12</v>
      </c>
      <c r="P31" s="12">
        <v>13</v>
      </c>
      <c r="Q31" s="12">
        <v>14</v>
      </c>
      <c r="R31" s="12">
        <v>15</v>
      </c>
      <c r="S31" s="12">
        <v>16</v>
      </c>
      <c r="T31" s="12">
        <v>17</v>
      </c>
      <c r="U31" s="12">
        <v>18</v>
      </c>
      <c r="V31" s="13" t="s">
        <v>2</v>
      </c>
      <c r="W31" s="14" t="s">
        <v>3</v>
      </c>
    </row>
    <row r="32" spans="1:26" ht="12.75">
      <c r="A32" s="29">
        <v>1</v>
      </c>
      <c r="B32" s="15" t="s">
        <v>22</v>
      </c>
      <c r="C32" s="16">
        <v>4</v>
      </c>
      <c r="D32" s="16">
        <v>4</v>
      </c>
      <c r="E32" s="16">
        <v>3</v>
      </c>
      <c r="F32" s="16">
        <v>7</v>
      </c>
      <c r="G32" s="16">
        <v>5</v>
      </c>
      <c r="H32" s="16">
        <v>4</v>
      </c>
      <c r="I32" s="16">
        <v>3</v>
      </c>
      <c r="J32" s="16">
        <v>6</v>
      </c>
      <c r="K32" s="16">
        <v>5</v>
      </c>
      <c r="L32" s="17">
        <f>IF(COUNTBLANK(C32:K32)&gt;0,"",SUM(C32:K32))</f>
        <v>41</v>
      </c>
      <c r="M32" s="16">
        <v>6</v>
      </c>
      <c r="N32" s="16">
        <v>4</v>
      </c>
      <c r="O32" s="16">
        <v>9</v>
      </c>
      <c r="P32" s="16">
        <v>5</v>
      </c>
      <c r="Q32" s="16">
        <v>5</v>
      </c>
      <c r="R32" s="16">
        <v>6</v>
      </c>
      <c r="S32" s="16">
        <v>5</v>
      </c>
      <c r="T32" s="16">
        <v>5</v>
      </c>
      <c r="U32" s="16">
        <v>5</v>
      </c>
      <c r="V32" s="17">
        <f>IF(COUNTBLANK(M32:U32)&gt;0,"",SUM(M32:U32))</f>
        <v>50</v>
      </c>
      <c r="W32" s="18">
        <f>IF(COUNT(L32,V32)&gt;0,SUM(L32,V32),0)</f>
        <v>91</v>
      </c>
      <c r="Y32" s="36">
        <f>SUM(L32:L36)</f>
        <v>214</v>
      </c>
      <c r="Z32" s="36">
        <f>SUM(V32:V36)</f>
        <v>238</v>
      </c>
    </row>
    <row r="33" spans="1:23" ht="12.75">
      <c r="A33" s="29">
        <v>2</v>
      </c>
      <c r="B33" s="19" t="s">
        <v>62</v>
      </c>
      <c r="C33" s="16">
        <v>4</v>
      </c>
      <c r="D33" s="16">
        <v>4</v>
      </c>
      <c r="E33" s="16">
        <v>4</v>
      </c>
      <c r="F33" s="16">
        <v>7</v>
      </c>
      <c r="G33" s="16">
        <v>4</v>
      </c>
      <c r="H33" s="16">
        <v>4</v>
      </c>
      <c r="I33" s="16">
        <v>2</v>
      </c>
      <c r="J33" s="16">
        <v>6</v>
      </c>
      <c r="K33" s="16">
        <v>5</v>
      </c>
      <c r="L33" s="17">
        <f>IF(COUNTBLANK(C33:K33)&gt;0,"",SUM(C33:K33))</f>
        <v>40</v>
      </c>
      <c r="M33" s="16">
        <v>6</v>
      </c>
      <c r="N33" s="16">
        <v>6</v>
      </c>
      <c r="O33" s="16">
        <v>6</v>
      </c>
      <c r="P33" s="20">
        <v>4</v>
      </c>
      <c r="Q33" s="20">
        <v>5</v>
      </c>
      <c r="R33" s="20">
        <v>4</v>
      </c>
      <c r="S33" s="20">
        <v>4</v>
      </c>
      <c r="T33" s="20">
        <v>5</v>
      </c>
      <c r="U33" s="20">
        <v>5</v>
      </c>
      <c r="V33" s="17">
        <f>IF(COUNTBLANK(M33:U33)&gt;0,"",SUM(M33:U33))</f>
        <v>45</v>
      </c>
      <c r="W33" s="18">
        <f>IF(COUNT(L33,V33)&gt;0,SUM(L33,V33),0)</f>
        <v>85</v>
      </c>
    </row>
    <row r="34" spans="1:23" ht="12.75">
      <c r="A34" s="29">
        <v>3</v>
      </c>
      <c r="B34" s="19" t="s">
        <v>63</v>
      </c>
      <c r="C34" s="16">
        <v>4</v>
      </c>
      <c r="D34" s="16">
        <v>4</v>
      </c>
      <c r="E34" s="16">
        <v>4</v>
      </c>
      <c r="F34" s="16">
        <v>5</v>
      </c>
      <c r="G34" s="16">
        <v>4</v>
      </c>
      <c r="H34" s="16">
        <v>4</v>
      </c>
      <c r="I34" s="16">
        <v>3</v>
      </c>
      <c r="J34" s="16">
        <v>4</v>
      </c>
      <c r="K34" s="16">
        <v>7</v>
      </c>
      <c r="L34" s="17">
        <f>IF(COUNTBLANK(C34:K34)&gt;0,"",SUM(C34:K34))</f>
        <v>39</v>
      </c>
      <c r="M34" s="16">
        <v>6</v>
      </c>
      <c r="N34" s="16">
        <v>5</v>
      </c>
      <c r="O34" s="16">
        <v>7</v>
      </c>
      <c r="P34" s="20">
        <v>6</v>
      </c>
      <c r="Q34" s="20">
        <v>5</v>
      </c>
      <c r="R34" s="20">
        <v>5</v>
      </c>
      <c r="S34" s="20">
        <v>3</v>
      </c>
      <c r="T34" s="20">
        <v>4</v>
      </c>
      <c r="U34" s="20">
        <v>5</v>
      </c>
      <c r="V34" s="17">
        <f>IF(COUNTBLANK(M34:U34)&gt;0,"",SUM(M34:U34))</f>
        <v>46</v>
      </c>
      <c r="W34" s="18">
        <f>IF(COUNT(L34,V34)&gt;0,SUM(L34,V34),0)</f>
        <v>85</v>
      </c>
    </row>
    <row r="35" spans="1:23" ht="12.75">
      <c r="A35" s="29">
        <v>4</v>
      </c>
      <c r="B35" s="19" t="s">
        <v>64</v>
      </c>
      <c r="C35" s="16">
        <v>5</v>
      </c>
      <c r="D35" s="16">
        <v>6</v>
      </c>
      <c r="E35" s="16">
        <v>4</v>
      </c>
      <c r="F35" s="16">
        <v>8</v>
      </c>
      <c r="G35" s="16">
        <v>4</v>
      </c>
      <c r="H35" s="16">
        <v>6</v>
      </c>
      <c r="I35" s="16">
        <v>4</v>
      </c>
      <c r="J35" s="16">
        <v>6</v>
      </c>
      <c r="K35" s="16">
        <v>7</v>
      </c>
      <c r="L35" s="17">
        <f>IF(COUNTBLANK(C35:K35)&gt;0,"",SUM(C35:K35))</f>
        <v>50</v>
      </c>
      <c r="M35" s="16">
        <v>5</v>
      </c>
      <c r="N35" s="16">
        <v>6</v>
      </c>
      <c r="O35" s="16">
        <v>6</v>
      </c>
      <c r="P35" s="20">
        <v>8</v>
      </c>
      <c r="Q35" s="20">
        <v>6</v>
      </c>
      <c r="R35" s="20">
        <v>5</v>
      </c>
      <c r="S35" s="20">
        <v>4</v>
      </c>
      <c r="T35" s="20">
        <v>3</v>
      </c>
      <c r="U35" s="20">
        <v>6</v>
      </c>
      <c r="V35" s="17">
        <f>IF(COUNTBLANK(M35:U35)&gt;0,"",SUM(M35:U35))</f>
        <v>49</v>
      </c>
      <c r="W35" s="18">
        <f>IF(COUNT(L35,V35)&gt;0,SUM(L35,V35),0)</f>
        <v>99</v>
      </c>
    </row>
    <row r="36" spans="1:23" ht="12.75">
      <c r="A36" s="29">
        <v>5</v>
      </c>
      <c r="B36" s="19" t="s">
        <v>65</v>
      </c>
      <c r="C36" s="16">
        <v>4</v>
      </c>
      <c r="D36" s="16">
        <v>4</v>
      </c>
      <c r="E36" s="16">
        <v>3</v>
      </c>
      <c r="F36" s="16">
        <v>5</v>
      </c>
      <c r="G36" s="16">
        <v>4</v>
      </c>
      <c r="H36" s="16">
        <v>5</v>
      </c>
      <c r="I36" s="16">
        <v>3</v>
      </c>
      <c r="J36" s="16">
        <v>9</v>
      </c>
      <c r="K36" s="16">
        <v>7</v>
      </c>
      <c r="L36" s="17">
        <f>IF(COUNTBLANK(C36:K36)&gt;0,"",SUM(C36:K36))</f>
        <v>44</v>
      </c>
      <c r="M36" s="16">
        <v>6</v>
      </c>
      <c r="N36" s="16">
        <v>4</v>
      </c>
      <c r="O36" s="16">
        <v>6</v>
      </c>
      <c r="P36" s="20">
        <v>7</v>
      </c>
      <c r="Q36" s="20">
        <v>6</v>
      </c>
      <c r="R36" s="20">
        <v>6</v>
      </c>
      <c r="S36" s="20">
        <v>3</v>
      </c>
      <c r="T36" s="20">
        <v>5</v>
      </c>
      <c r="U36" s="20">
        <v>5</v>
      </c>
      <c r="V36" s="17">
        <f>IF(COUNTBLANK(M36:U36)&gt;0,"",SUM(M36:U36))</f>
        <v>48</v>
      </c>
      <c r="W36" s="18">
        <f>IF(COUNT(L36,V36)&gt;0,SUM(L36,V36),0)</f>
        <v>92</v>
      </c>
    </row>
    <row r="37" spans="3:23" ht="12.75">
      <c r="C37" s="22"/>
      <c r="D37" s="22"/>
      <c r="E37" s="22"/>
      <c r="F37" s="22"/>
      <c r="G37" s="22"/>
      <c r="H37" s="22"/>
      <c r="I37" s="22"/>
      <c r="J37" s="22"/>
      <c r="K37" s="22"/>
      <c r="L37" s="23">
        <f>(SUM(L32:L36))-(MAX(L32:L36))</f>
        <v>164</v>
      </c>
      <c r="M37" s="22"/>
      <c r="N37" s="22"/>
      <c r="O37" s="22"/>
      <c r="V37" s="23"/>
      <c r="W37" s="24">
        <f>IF(COUNT(W32:W36)=5,(SUM(W32:W36))-(MAX(W32:W36)),(IF(COUNT(W32:W36)=4,SUM(W32:W36),IF(COUNTBLANK(W32:W36)&gt;0,SUM(W32:W36),"DQ"))))</f>
        <v>353</v>
      </c>
    </row>
    <row r="38" spans="3:23" ht="12.75">
      <c r="C38" s="22"/>
      <c r="D38" s="22"/>
      <c r="E38" s="22"/>
      <c r="F38" s="22"/>
      <c r="G38" s="22"/>
      <c r="H38" s="22"/>
      <c r="I38" s="22"/>
      <c r="J38" s="22"/>
      <c r="K38" s="22"/>
      <c r="L38" s="23"/>
      <c r="M38" s="22"/>
      <c r="N38" s="22"/>
      <c r="O38" s="22"/>
      <c r="V38" s="23"/>
      <c r="W38" s="41"/>
    </row>
    <row r="39" spans="1:25" ht="12.75">
      <c r="A39" s="7" t="s">
        <v>66</v>
      </c>
      <c r="B39" s="10"/>
      <c r="C39" s="42">
        <f>MIN(C41:C45)</f>
        <v>4</v>
      </c>
      <c r="D39" s="42">
        <f aca="true" t="shared" si="3" ref="D39:U39">MIN(D41:D45)</f>
        <v>4</v>
      </c>
      <c r="E39" s="42">
        <f t="shared" si="3"/>
        <v>3</v>
      </c>
      <c r="F39" s="42">
        <f t="shared" si="3"/>
        <v>5</v>
      </c>
      <c r="G39" s="42">
        <f t="shared" si="3"/>
        <v>4</v>
      </c>
      <c r="H39" s="42">
        <f t="shared" si="3"/>
        <v>4</v>
      </c>
      <c r="I39" s="42">
        <f t="shared" si="3"/>
        <v>3</v>
      </c>
      <c r="J39" s="42">
        <f t="shared" si="3"/>
        <v>4</v>
      </c>
      <c r="K39" s="42">
        <f t="shared" si="3"/>
        <v>6</v>
      </c>
      <c r="L39" s="43">
        <f>IF(COUNTBLANK(C39:K39)&gt;0,"",SUM(C39:K39))</f>
        <v>37</v>
      </c>
      <c r="M39" s="42">
        <f t="shared" si="3"/>
        <v>5</v>
      </c>
      <c r="N39" s="42">
        <f t="shared" si="3"/>
        <v>5</v>
      </c>
      <c r="O39" s="42">
        <f t="shared" si="3"/>
        <v>5</v>
      </c>
      <c r="P39" s="42">
        <f t="shared" si="3"/>
        <v>4</v>
      </c>
      <c r="Q39" s="42">
        <f t="shared" si="3"/>
        <v>5</v>
      </c>
      <c r="R39" s="42">
        <f t="shared" si="3"/>
        <v>4</v>
      </c>
      <c r="S39" s="42">
        <f t="shared" si="3"/>
        <v>3</v>
      </c>
      <c r="T39" s="42">
        <f t="shared" si="3"/>
        <v>4</v>
      </c>
      <c r="U39" s="42">
        <f t="shared" si="3"/>
        <v>5</v>
      </c>
      <c r="V39" s="43">
        <f>IF(COUNTBLANK(M39:U39)&gt;0,"",SUM(M39:U39))</f>
        <v>40</v>
      </c>
      <c r="W39" s="42">
        <f>L39+V39</f>
        <v>77</v>
      </c>
      <c r="X39" s="44" t="s">
        <v>120</v>
      </c>
      <c r="Y39" s="44"/>
    </row>
    <row r="40" spans="1:23" ht="12.75">
      <c r="A40" s="6" t="s">
        <v>0</v>
      </c>
      <c r="B40" s="11"/>
      <c r="C40" s="12">
        <v>1</v>
      </c>
      <c r="D40" s="12">
        <v>2</v>
      </c>
      <c r="E40" s="12">
        <v>3</v>
      </c>
      <c r="F40" s="12">
        <v>4</v>
      </c>
      <c r="G40" s="12">
        <v>5</v>
      </c>
      <c r="H40" s="12">
        <v>6</v>
      </c>
      <c r="I40" s="12">
        <v>7</v>
      </c>
      <c r="J40" s="12">
        <v>8</v>
      </c>
      <c r="K40" s="12">
        <v>9</v>
      </c>
      <c r="L40" s="12" t="s">
        <v>1</v>
      </c>
      <c r="M40" s="12">
        <v>10</v>
      </c>
      <c r="N40" s="12">
        <v>11</v>
      </c>
      <c r="O40" s="12">
        <v>12</v>
      </c>
      <c r="P40" s="12">
        <v>13</v>
      </c>
      <c r="Q40" s="12">
        <v>14</v>
      </c>
      <c r="R40" s="12">
        <v>15</v>
      </c>
      <c r="S40" s="12">
        <v>16</v>
      </c>
      <c r="T40" s="12">
        <v>17</v>
      </c>
      <c r="U40" s="12">
        <v>18</v>
      </c>
      <c r="V40" s="13" t="s">
        <v>2</v>
      </c>
      <c r="W40" s="14" t="s">
        <v>3</v>
      </c>
    </row>
    <row r="41" spans="1:26" ht="12.75">
      <c r="A41" s="29">
        <v>1</v>
      </c>
      <c r="B41" s="15" t="s">
        <v>67</v>
      </c>
      <c r="C41" s="16">
        <v>4</v>
      </c>
      <c r="D41" s="16">
        <v>4</v>
      </c>
      <c r="E41" s="16">
        <v>4</v>
      </c>
      <c r="F41" s="16">
        <v>5</v>
      </c>
      <c r="G41" s="16">
        <v>5</v>
      </c>
      <c r="H41" s="16">
        <v>5</v>
      </c>
      <c r="I41" s="16">
        <v>4</v>
      </c>
      <c r="J41" s="16">
        <v>6</v>
      </c>
      <c r="K41" s="16">
        <v>6</v>
      </c>
      <c r="L41" s="17">
        <f>IF(COUNTBLANK(C41:K41)&gt;0,"",SUM(C41:K41))</f>
        <v>43</v>
      </c>
      <c r="M41" s="16">
        <v>6</v>
      </c>
      <c r="N41" s="16">
        <v>5</v>
      </c>
      <c r="O41" s="16">
        <v>8</v>
      </c>
      <c r="P41" s="16">
        <v>5</v>
      </c>
      <c r="Q41" s="16">
        <v>7</v>
      </c>
      <c r="R41" s="16">
        <v>6</v>
      </c>
      <c r="S41" s="16">
        <v>3</v>
      </c>
      <c r="T41" s="16">
        <v>4</v>
      </c>
      <c r="U41" s="16">
        <v>6</v>
      </c>
      <c r="V41" s="17">
        <f>IF(COUNTBLANK(M41:U41)&gt;0,"",SUM(M41:U41))</f>
        <v>50</v>
      </c>
      <c r="W41" s="18">
        <f>IF(COUNT(L41,V41)&gt;0,SUM(L41,V41),0)</f>
        <v>93</v>
      </c>
      <c r="Y41" s="36">
        <f>SUM(L41:L45)</f>
        <v>226</v>
      </c>
      <c r="Z41" s="36">
        <f>SUM(V41:V45)</f>
        <v>270</v>
      </c>
    </row>
    <row r="42" spans="1:23" ht="12.75">
      <c r="A42" s="29">
        <v>2</v>
      </c>
      <c r="B42" s="19" t="s">
        <v>68</v>
      </c>
      <c r="C42" s="16">
        <v>6</v>
      </c>
      <c r="D42" s="16">
        <v>5</v>
      </c>
      <c r="E42" s="16">
        <v>4</v>
      </c>
      <c r="F42" s="16">
        <v>5</v>
      </c>
      <c r="G42" s="16">
        <v>4</v>
      </c>
      <c r="H42" s="16">
        <v>4</v>
      </c>
      <c r="I42" s="16">
        <v>3</v>
      </c>
      <c r="J42" s="16">
        <v>6</v>
      </c>
      <c r="K42" s="16">
        <v>6</v>
      </c>
      <c r="L42" s="17">
        <f>IF(COUNTBLANK(C42:K42)&gt;0,"",SUM(C42:K42))</f>
        <v>43</v>
      </c>
      <c r="M42" s="16">
        <v>5</v>
      </c>
      <c r="N42" s="16">
        <v>5</v>
      </c>
      <c r="O42" s="16">
        <v>11</v>
      </c>
      <c r="P42" s="20">
        <v>7</v>
      </c>
      <c r="Q42" s="20">
        <v>7</v>
      </c>
      <c r="R42" s="20">
        <v>4</v>
      </c>
      <c r="S42" s="20">
        <v>6</v>
      </c>
      <c r="T42" s="20">
        <v>6</v>
      </c>
      <c r="U42" s="20">
        <v>5</v>
      </c>
      <c r="V42" s="17">
        <f>IF(COUNTBLANK(M42:U42)&gt;0,"",SUM(M42:U42))</f>
        <v>56</v>
      </c>
      <c r="W42" s="18">
        <f>IF(COUNT(L42,V42)&gt;0,SUM(L42,V42),0)</f>
        <v>99</v>
      </c>
    </row>
    <row r="43" spans="1:23" ht="12.75">
      <c r="A43" s="29">
        <v>3</v>
      </c>
      <c r="B43" s="19" t="s">
        <v>69</v>
      </c>
      <c r="C43" s="16">
        <v>5</v>
      </c>
      <c r="D43" s="16">
        <v>5</v>
      </c>
      <c r="E43" s="16">
        <v>3</v>
      </c>
      <c r="F43" s="16">
        <v>5</v>
      </c>
      <c r="G43" s="16">
        <v>5</v>
      </c>
      <c r="H43" s="16">
        <v>4</v>
      </c>
      <c r="I43" s="16">
        <v>3</v>
      </c>
      <c r="J43" s="16">
        <v>4</v>
      </c>
      <c r="K43" s="16">
        <v>6</v>
      </c>
      <c r="L43" s="17">
        <f>IF(COUNTBLANK(C43:K43)&gt;0,"",SUM(C43:K43))</f>
        <v>40</v>
      </c>
      <c r="M43" s="16">
        <v>6</v>
      </c>
      <c r="N43" s="16">
        <v>5</v>
      </c>
      <c r="O43" s="16">
        <v>10</v>
      </c>
      <c r="P43" s="20">
        <v>4</v>
      </c>
      <c r="Q43" s="20">
        <v>7</v>
      </c>
      <c r="R43" s="20">
        <v>5</v>
      </c>
      <c r="S43" s="20">
        <v>6</v>
      </c>
      <c r="T43" s="20">
        <v>7</v>
      </c>
      <c r="U43" s="20">
        <v>6</v>
      </c>
      <c r="V43" s="17">
        <f>IF(COUNTBLANK(M43:U43)&gt;0,"",SUM(M43:U43))</f>
        <v>56</v>
      </c>
      <c r="W43" s="18">
        <f>IF(COUNT(L43,V43)&gt;0,SUM(L43,V43),0)</f>
        <v>96</v>
      </c>
    </row>
    <row r="44" spans="1:23" ht="12.75">
      <c r="A44" s="29">
        <v>4</v>
      </c>
      <c r="B44" s="19" t="s">
        <v>70</v>
      </c>
      <c r="C44" s="16">
        <v>6</v>
      </c>
      <c r="D44" s="16">
        <v>6</v>
      </c>
      <c r="E44" s="16">
        <v>6</v>
      </c>
      <c r="F44" s="16">
        <v>5</v>
      </c>
      <c r="G44" s="16">
        <v>6</v>
      </c>
      <c r="H44" s="16">
        <v>6</v>
      </c>
      <c r="I44" s="16">
        <v>5</v>
      </c>
      <c r="J44" s="16">
        <v>9</v>
      </c>
      <c r="K44" s="16">
        <v>6</v>
      </c>
      <c r="L44" s="17">
        <f>IF(COUNTBLANK(C44:K44)&gt;0,"",SUM(C44:K44))</f>
        <v>55</v>
      </c>
      <c r="M44" s="16">
        <v>8</v>
      </c>
      <c r="N44" s="16">
        <v>7</v>
      </c>
      <c r="O44" s="16">
        <v>10</v>
      </c>
      <c r="P44" s="20">
        <v>5</v>
      </c>
      <c r="Q44" s="20">
        <v>7</v>
      </c>
      <c r="R44" s="20">
        <v>7</v>
      </c>
      <c r="S44" s="20">
        <v>5</v>
      </c>
      <c r="T44" s="20">
        <v>5</v>
      </c>
      <c r="U44" s="20">
        <v>7</v>
      </c>
      <c r="V44" s="17">
        <f>IF(COUNTBLANK(M44:U44)&gt;0,"",SUM(M44:U44))</f>
        <v>61</v>
      </c>
      <c r="W44" s="18">
        <f>IF(COUNT(L44,V44)&gt;0,SUM(L44,V44),0)</f>
        <v>116</v>
      </c>
    </row>
    <row r="45" spans="1:23" ht="12.75">
      <c r="A45" s="29">
        <v>5</v>
      </c>
      <c r="B45" s="19" t="s">
        <v>71</v>
      </c>
      <c r="C45" s="16">
        <v>6</v>
      </c>
      <c r="D45" s="16">
        <v>4</v>
      </c>
      <c r="E45" s="16">
        <v>4</v>
      </c>
      <c r="F45" s="16">
        <v>5</v>
      </c>
      <c r="G45" s="16">
        <v>6</v>
      </c>
      <c r="H45" s="16">
        <v>4</v>
      </c>
      <c r="I45" s="16">
        <v>6</v>
      </c>
      <c r="J45" s="16">
        <v>4</v>
      </c>
      <c r="K45" s="16">
        <v>6</v>
      </c>
      <c r="L45" s="17">
        <f>IF(COUNTBLANK(C45:K45)&gt;0,"",SUM(C45:K45))</f>
        <v>45</v>
      </c>
      <c r="M45" s="16">
        <v>6</v>
      </c>
      <c r="N45" s="16">
        <v>5</v>
      </c>
      <c r="O45" s="16">
        <v>5</v>
      </c>
      <c r="P45" s="20">
        <v>6</v>
      </c>
      <c r="Q45" s="20">
        <v>5</v>
      </c>
      <c r="R45" s="20">
        <v>4</v>
      </c>
      <c r="S45" s="20">
        <v>4</v>
      </c>
      <c r="T45" s="20">
        <v>6</v>
      </c>
      <c r="U45" s="20">
        <v>6</v>
      </c>
      <c r="V45" s="17">
        <f>IF(COUNTBLANK(M45:U45)&gt;0,"",SUM(M45:U45))</f>
        <v>47</v>
      </c>
      <c r="W45" s="18">
        <f>IF(COUNT(L45,V45)&gt;0,SUM(L45,V45),0)</f>
        <v>92</v>
      </c>
    </row>
    <row r="46" spans="3:23" ht="12.75">
      <c r="C46" s="22"/>
      <c r="D46" s="22"/>
      <c r="E46" s="22"/>
      <c r="F46" s="22"/>
      <c r="G46" s="22"/>
      <c r="H46" s="22"/>
      <c r="I46" s="22"/>
      <c r="J46" s="22"/>
      <c r="K46" s="22"/>
      <c r="L46" s="23"/>
      <c r="M46" s="22"/>
      <c r="N46" s="22"/>
      <c r="O46" s="22"/>
      <c r="V46" s="23"/>
      <c r="W46" s="41">
        <v>380</v>
      </c>
    </row>
    <row r="47" spans="3:23" ht="12.75">
      <c r="C47" s="22"/>
      <c r="D47" s="22"/>
      <c r="E47" s="22"/>
      <c r="F47" s="22"/>
      <c r="G47" s="22"/>
      <c r="H47" s="22"/>
      <c r="I47" s="22"/>
      <c r="J47" s="22"/>
      <c r="K47" s="22"/>
      <c r="L47" s="23"/>
      <c r="M47" s="22"/>
      <c r="N47" s="22"/>
      <c r="O47" s="22"/>
      <c r="V47" s="23"/>
      <c r="W47" s="41"/>
    </row>
    <row r="48" spans="1:25" ht="12.75">
      <c r="A48" s="7" t="s">
        <v>23</v>
      </c>
      <c r="B48" s="25"/>
      <c r="C48" s="42">
        <f>MIN(C50:C54)</f>
        <v>4</v>
      </c>
      <c r="D48" s="42">
        <f aca="true" t="shared" si="4" ref="D48:U48">MIN(D50:D54)</f>
        <v>4</v>
      </c>
      <c r="E48" s="42">
        <f t="shared" si="4"/>
        <v>3</v>
      </c>
      <c r="F48" s="42">
        <f t="shared" si="4"/>
        <v>4</v>
      </c>
      <c r="G48" s="42">
        <f t="shared" si="4"/>
        <v>4</v>
      </c>
      <c r="H48" s="42">
        <f t="shared" si="4"/>
        <v>4</v>
      </c>
      <c r="I48" s="42">
        <f t="shared" si="4"/>
        <v>4</v>
      </c>
      <c r="J48" s="42">
        <f t="shared" si="4"/>
        <v>4</v>
      </c>
      <c r="K48" s="42">
        <f t="shared" si="4"/>
        <v>4</v>
      </c>
      <c r="L48" s="43">
        <f>IF(COUNTBLANK(C48:K48)&gt;0,"",SUM(C48:K48))</f>
        <v>35</v>
      </c>
      <c r="M48" s="42">
        <f t="shared" si="4"/>
        <v>5</v>
      </c>
      <c r="N48" s="42">
        <f t="shared" si="4"/>
        <v>5</v>
      </c>
      <c r="O48" s="42">
        <f t="shared" si="4"/>
        <v>5</v>
      </c>
      <c r="P48" s="42">
        <f t="shared" si="4"/>
        <v>4</v>
      </c>
      <c r="Q48" s="42">
        <f t="shared" si="4"/>
        <v>4</v>
      </c>
      <c r="R48" s="42">
        <f t="shared" si="4"/>
        <v>3</v>
      </c>
      <c r="S48" s="42">
        <f t="shared" si="4"/>
        <v>3</v>
      </c>
      <c r="T48" s="42">
        <f t="shared" si="4"/>
        <v>3</v>
      </c>
      <c r="U48" s="42">
        <f t="shared" si="4"/>
        <v>5</v>
      </c>
      <c r="V48" s="43">
        <f>IF(COUNTBLANK(M48:U48)&gt;0,"",SUM(M48:U48))</f>
        <v>37</v>
      </c>
      <c r="W48" s="42">
        <f>L48+V48</f>
        <v>72</v>
      </c>
      <c r="X48" s="44" t="s">
        <v>120</v>
      </c>
      <c r="Y48" s="44"/>
    </row>
    <row r="49" spans="1:23" ht="12.75">
      <c r="A49" s="6" t="s">
        <v>0</v>
      </c>
      <c r="B49" s="11"/>
      <c r="C49" s="12">
        <v>1</v>
      </c>
      <c r="D49" s="12">
        <v>2</v>
      </c>
      <c r="E49" s="12">
        <v>3</v>
      </c>
      <c r="F49" s="12">
        <v>4</v>
      </c>
      <c r="G49" s="12">
        <v>5</v>
      </c>
      <c r="H49" s="12">
        <v>6</v>
      </c>
      <c r="I49" s="12">
        <v>7</v>
      </c>
      <c r="J49" s="12">
        <v>8</v>
      </c>
      <c r="K49" s="12">
        <v>9</v>
      </c>
      <c r="L49" s="12" t="s">
        <v>1</v>
      </c>
      <c r="M49" s="12">
        <v>10</v>
      </c>
      <c r="N49" s="12">
        <v>11</v>
      </c>
      <c r="O49" s="12">
        <v>12</v>
      </c>
      <c r="P49" s="12">
        <v>13</v>
      </c>
      <c r="Q49" s="12">
        <v>14</v>
      </c>
      <c r="R49" s="12">
        <v>15</v>
      </c>
      <c r="S49" s="12">
        <v>16</v>
      </c>
      <c r="T49" s="12">
        <v>17</v>
      </c>
      <c r="U49" s="12">
        <v>18</v>
      </c>
      <c r="V49" s="13" t="s">
        <v>2</v>
      </c>
      <c r="W49" s="14" t="s">
        <v>3</v>
      </c>
    </row>
    <row r="50" spans="1:26" ht="12.75">
      <c r="A50" s="29">
        <v>1</v>
      </c>
      <c r="B50" s="15" t="s">
        <v>24</v>
      </c>
      <c r="C50" s="16">
        <v>5</v>
      </c>
      <c r="D50" s="16">
        <v>4</v>
      </c>
      <c r="E50" s="16">
        <v>3</v>
      </c>
      <c r="F50" s="16">
        <v>5</v>
      </c>
      <c r="G50" s="16">
        <v>4</v>
      </c>
      <c r="H50" s="16">
        <v>4</v>
      </c>
      <c r="I50" s="16">
        <v>5</v>
      </c>
      <c r="J50" s="16">
        <v>6</v>
      </c>
      <c r="K50" s="16">
        <v>4</v>
      </c>
      <c r="L50" s="17">
        <f>IF(COUNTBLANK(C50:K50)&gt;0,"",SUM(C50:K50))</f>
        <v>40</v>
      </c>
      <c r="M50" s="16">
        <v>5</v>
      </c>
      <c r="N50" s="16">
        <v>6</v>
      </c>
      <c r="O50" s="16">
        <v>5</v>
      </c>
      <c r="P50" s="16">
        <v>5</v>
      </c>
      <c r="Q50" s="16">
        <v>5</v>
      </c>
      <c r="R50" s="16">
        <v>4</v>
      </c>
      <c r="S50" s="16">
        <v>3</v>
      </c>
      <c r="T50" s="16">
        <v>4</v>
      </c>
      <c r="U50" s="16">
        <v>5</v>
      </c>
      <c r="V50" s="17">
        <f>IF(COUNTBLANK(M50:U50)&gt;0,"",SUM(M50:U50))</f>
        <v>42</v>
      </c>
      <c r="W50" s="18">
        <f>IF(COUNT(L50,V50)&gt;0,SUM(L50,V50),0)</f>
        <v>82</v>
      </c>
      <c r="Y50" s="36">
        <f>SUM(L50:L54)</f>
        <v>210</v>
      </c>
      <c r="Z50" s="36">
        <f>SUM(V50:V54)</f>
        <v>223</v>
      </c>
    </row>
    <row r="51" spans="1:23" ht="12.75">
      <c r="A51" s="29">
        <v>2</v>
      </c>
      <c r="B51" s="19" t="s">
        <v>25</v>
      </c>
      <c r="C51" s="16">
        <v>5</v>
      </c>
      <c r="D51" s="16">
        <v>5</v>
      </c>
      <c r="E51" s="16">
        <v>3</v>
      </c>
      <c r="F51" s="16">
        <v>5</v>
      </c>
      <c r="G51" s="16">
        <v>6</v>
      </c>
      <c r="H51" s="16">
        <v>4</v>
      </c>
      <c r="I51" s="16">
        <v>4</v>
      </c>
      <c r="J51" s="16">
        <v>7</v>
      </c>
      <c r="K51" s="16">
        <v>4</v>
      </c>
      <c r="L51" s="17">
        <f>IF(COUNTBLANK(C51:K51)&gt;0,"",SUM(C51:K51))</f>
        <v>43</v>
      </c>
      <c r="M51" s="16">
        <v>5</v>
      </c>
      <c r="N51" s="16">
        <v>5</v>
      </c>
      <c r="O51" s="16">
        <v>5</v>
      </c>
      <c r="P51" s="20">
        <v>5</v>
      </c>
      <c r="Q51" s="20">
        <v>5</v>
      </c>
      <c r="R51" s="20">
        <v>3</v>
      </c>
      <c r="S51" s="20">
        <v>4</v>
      </c>
      <c r="T51" s="20">
        <v>3</v>
      </c>
      <c r="U51" s="20">
        <v>5</v>
      </c>
      <c r="V51" s="17">
        <f>IF(COUNTBLANK(M51:U51)&gt;0,"",SUM(M51:U51))</f>
        <v>40</v>
      </c>
      <c r="W51" s="18">
        <f>IF(COUNT(L51,V51)&gt;0,SUM(L51,V51),0)</f>
        <v>83</v>
      </c>
    </row>
    <row r="52" spans="1:23" ht="12.75">
      <c r="A52" s="29">
        <v>3</v>
      </c>
      <c r="B52" s="19" t="s">
        <v>72</v>
      </c>
      <c r="C52" s="16">
        <v>7</v>
      </c>
      <c r="D52" s="16">
        <v>5</v>
      </c>
      <c r="E52" s="16">
        <v>3</v>
      </c>
      <c r="F52" s="16">
        <v>5</v>
      </c>
      <c r="G52" s="16">
        <v>5</v>
      </c>
      <c r="H52" s="16">
        <v>5</v>
      </c>
      <c r="I52" s="16">
        <v>4</v>
      </c>
      <c r="J52" s="16">
        <v>6</v>
      </c>
      <c r="K52" s="16">
        <v>5</v>
      </c>
      <c r="L52" s="17">
        <f>IF(COUNTBLANK(C52:K52)&gt;0,"",SUM(C52:K52))</f>
        <v>45</v>
      </c>
      <c r="M52" s="16">
        <v>6</v>
      </c>
      <c r="N52" s="16">
        <v>5</v>
      </c>
      <c r="O52" s="16">
        <v>7</v>
      </c>
      <c r="P52" s="20">
        <v>6</v>
      </c>
      <c r="Q52" s="20">
        <v>5</v>
      </c>
      <c r="R52" s="20">
        <v>5</v>
      </c>
      <c r="S52" s="20">
        <v>3</v>
      </c>
      <c r="T52" s="20">
        <v>5</v>
      </c>
      <c r="U52" s="20">
        <v>6</v>
      </c>
      <c r="V52" s="17">
        <f>IF(COUNTBLANK(M52:U52)&gt;0,"",SUM(M52:U52))</f>
        <v>48</v>
      </c>
      <c r="W52" s="18">
        <f>IF(COUNT(L52,V52)&gt;0,SUM(L52,V52),0)</f>
        <v>93</v>
      </c>
    </row>
    <row r="53" spans="1:23" ht="12.75">
      <c r="A53" s="29">
        <v>4</v>
      </c>
      <c r="B53" s="19" t="s">
        <v>73</v>
      </c>
      <c r="C53" s="16">
        <v>4</v>
      </c>
      <c r="D53" s="16">
        <v>6</v>
      </c>
      <c r="E53" s="16">
        <v>3</v>
      </c>
      <c r="F53" s="16">
        <v>5</v>
      </c>
      <c r="G53" s="16">
        <v>4</v>
      </c>
      <c r="H53" s="16">
        <v>6</v>
      </c>
      <c r="I53" s="16">
        <v>5</v>
      </c>
      <c r="J53" s="16">
        <v>4</v>
      </c>
      <c r="K53" s="16">
        <v>5</v>
      </c>
      <c r="L53" s="17">
        <f>IF(COUNTBLANK(C53:K53)&gt;0,"",SUM(C53:K53))</f>
        <v>42</v>
      </c>
      <c r="M53" s="16">
        <v>6</v>
      </c>
      <c r="N53" s="16">
        <v>7</v>
      </c>
      <c r="O53" s="16">
        <v>6</v>
      </c>
      <c r="P53" s="20">
        <v>4</v>
      </c>
      <c r="Q53" s="20">
        <v>4</v>
      </c>
      <c r="R53" s="20">
        <v>5</v>
      </c>
      <c r="S53" s="20">
        <v>3</v>
      </c>
      <c r="T53" s="20">
        <v>5</v>
      </c>
      <c r="U53" s="20">
        <v>7</v>
      </c>
      <c r="V53" s="17">
        <f>IF(COUNTBLANK(M53:U53)&gt;0,"",SUM(M53:U53))</f>
        <v>47</v>
      </c>
      <c r="W53" s="18">
        <f>IF(COUNT(L53,V53)&gt;0,SUM(L53,V53),0)</f>
        <v>89</v>
      </c>
    </row>
    <row r="54" spans="1:23" ht="12.75">
      <c r="A54" s="29">
        <v>5</v>
      </c>
      <c r="B54" s="19" t="s">
        <v>74</v>
      </c>
      <c r="C54" s="16">
        <v>5</v>
      </c>
      <c r="D54" s="16">
        <v>5</v>
      </c>
      <c r="E54" s="16">
        <v>3</v>
      </c>
      <c r="F54" s="16">
        <v>4</v>
      </c>
      <c r="G54" s="16">
        <v>5</v>
      </c>
      <c r="H54" s="16">
        <v>4</v>
      </c>
      <c r="I54" s="16">
        <v>5</v>
      </c>
      <c r="J54" s="16">
        <v>4</v>
      </c>
      <c r="K54" s="16">
        <v>5</v>
      </c>
      <c r="L54" s="17">
        <f>IF(COUNTBLANK(C54:K54)&gt;0,"",SUM(C54:K54))</f>
        <v>40</v>
      </c>
      <c r="M54" s="16">
        <v>5</v>
      </c>
      <c r="N54" s="16">
        <v>6</v>
      </c>
      <c r="O54" s="16">
        <v>5</v>
      </c>
      <c r="P54" s="20">
        <v>5</v>
      </c>
      <c r="Q54" s="20">
        <v>5</v>
      </c>
      <c r="R54" s="20">
        <v>6</v>
      </c>
      <c r="S54" s="20">
        <v>5</v>
      </c>
      <c r="T54" s="20">
        <v>4</v>
      </c>
      <c r="U54" s="20">
        <v>5</v>
      </c>
      <c r="V54" s="17">
        <f>IF(COUNTBLANK(M54:U54)&gt;0,"",SUM(M54:U54))</f>
        <v>46</v>
      </c>
      <c r="W54" s="18">
        <f>IF(COUNT(L54,V54)&gt;0,SUM(L54,V54),0)</f>
        <v>86</v>
      </c>
    </row>
    <row r="55" spans="3:23" ht="12.75">
      <c r="C55" s="22"/>
      <c r="D55" s="22"/>
      <c r="E55" s="22"/>
      <c r="F55" s="22"/>
      <c r="G55" s="22"/>
      <c r="H55" s="22"/>
      <c r="I55" s="22"/>
      <c r="J55" s="22"/>
      <c r="K55" s="22"/>
      <c r="L55" s="23">
        <f>(SUM(L50:L54))-(MAX(L50:L54))</f>
        <v>165</v>
      </c>
      <c r="M55" s="22"/>
      <c r="N55" s="22"/>
      <c r="O55" s="22"/>
      <c r="V55" s="23"/>
      <c r="W55" s="24">
        <f>IF(COUNT(W50:W54)=5,(SUM(W50:W54))-(MAX(W50:W54)),(IF(COUNT(W50:W54)=4,SUM(W50:W54),IF(COUNTBLANK(W50:W54)&gt;0,SUM(W50:W54),"DQ"))))</f>
        <v>340</v>
      </c>
    </row>
    <row r="56" spans="3:23" ht="12.75">
      <c r="C56" s="22"/>
      <c r="D56" s="22"/>
      <c r="E56" s="22"/>
      <c r="F56" s="22"/>
      <c r="G56" s="22"/>
      <c r="H56" s="22"/>
      <c r="I56" s="22"/>
      <c r="J56" s="22"/>
      <c r="K56" s="22"/>
      <c r="L56" s="23"/>
      <c r="M56" s="22"/>
      <c r="N56" s="22"/>
      <c r="O56" s="22"/>
      <c r="V56" s="23"/>
      <c r="W56" s="41"/>
    </row>
    <row r="57" spans="1:25" ht="12.75">
      <c r="A57" s="7" t="s">
        <v>26</v>
      </c>
      <c r="B57" s="25"/>
      <c r="C57" s="42">
        <f>MIN(C59:C63)</f>
        <v>4</v>
      </c>
      <c r="D57" s="42">
        <f aca="true" t="shared" si="5" ref="D57:U57">MIN(D59:D63)</f>
        <v>4</v>
      </c>
      <c r="E57" s="42">
        <f t="shared" si="5"/>
        <v>2</v>
      </c>
      <c r="F57" s="42">
        <f t="shared" si="5"/>
        <v>6</v>
      </c>
      <c r="G57" s="42">
        <f t="shared" si="5"/>
        <v>5</v>
      </c>
      <c r="H57" s="42">
        <f t="shared" si="5"/>
        <v>4</v>
      </c>
      <c r="I57" s="42">
        <f t="shared" si="5"/>
        <v>3</v>
      </c>
      <c r="J57" s="42">
        <f t="shared" si="5"/>
        <v>5</v>
      </c>
      <c r="K57" s="42">
        <f t="shared" si="5"/>
        <v>5</v>
      </c>
      <c r="L57" s="43">
        <f>IF(COUNTBLANK(C57:K57)&gt;0,"",SUM(C57:K57))</f>
        <v>38</v>
      </c>
      <c r="M57" s="42">
        <f t="shared" si="5"/>
        <v>6</v>
      </c>
      <c r="N57" s="42">
        <f t="shared" si="5"/>
        <v>5</v>
      </c>
      <c r="O57" s="42">
        <f t="shared" si="5"/>
        <v>6</v>
      </c>
      <c r="P57" s="42">
        <f t="shared" si="5"/>
        <v>6</v>
      </c>
      <c r="Q57" s="42">
        <f t="shared" si="5"/>
        <v>6</v>
      </c>
      <c r="R57" s="42">
        <f t="shared" si="5"/>
        <v>4</v>
      </c>
      <c r="S57" s="42">
        <f t="shared" si="5"/>
        <v>4</v>
      </c>
      <c r="T57" s="42">
        <f t="shared" si="5"/>
        <v>3</v>
      </c>
      <c r="U57" s="42">
        <f t="shared" si="5"/>
        <v>5</v>
      </c>
      <c r="V57" s="43">
        <f>IF(COUNTBLANK(M57:U57)&gt;0,"",SUM(M57:U57))</f>
        <v>45</v>
      </c>
      <c r="W57" s="42">
        <f>L57+V57</f>
        <v>83</v>
      </c>
      <c r="X57" s="44" t="s">
        <v>120</v>
      </c>
      <c r="Y57" s="44"/>
    </row>
    <row r="58" spans="1:23" ht="12.75">
      <c r="A58" s="6" t="s">
        <v>0</v>
      </c>
      <c r="B58" s="11"/>
      <c r="C58" s="12">
        <v>1</v>
      </c>
      <c r="D58" s="12">
        <v>2</v>
      </c>
      <c r="E58" s="12">
        <v>3</v>
      </c>
      <c r="F58" s="12">
        <v>4</v>
      </c>
      <c r="G58" s="12">
        <v>5</v>
      </c>
      <c r="H58" s="12">
        <v>6</v>
      </c>
      <c r="I58" s="12">
        <v>7</v>
      </c>
      <c r="J58" s="12">
        <v>8</v>
      </c>
      <c r="K58" s="12">
        <v>9</v>
      </c>
      <c r="L58" s="12" t="s">
        <v>1</v>
      </c>
      <c r="M58" s="12">
        <v>10</v>
      </c>
      <c r="N58" s="12">
        <v>11</v>
      </c>
      <c r="O58" s="12">
        <v>12</v>
      </c>
      <c r="P58" s="12">
        <v>13</v>
      </c>
      <c r="Q58" s="12">
        <v>14</v>
      </c>
      <c r="R58" s="12">
        <v>15</v>
      </c>
      <c r="S58" s="12">
        <v>16</v>
      </c>
      <c r="T58" s="12">
        <v>17</v>
      </c>
      <c r="U58" s="12">
        <v>18</v>
      </c>
      <c r="V58" s="13" t="s">
        <v>2</v>
      </c>
      <c r="W58" s="14" t="s">
        <v>3</v>
      </c>
    </row>
    <row r="59" spans="1:26" ht="12.75">
      <c r="A59" s="29">
        <v>1</v>
      </c>
      <c r="B59" s="15" t="s">
        <v>75</v>
      </c>
      <c r="C59" s="16">
        <v>5</v>
      </c>
      <c r="D59" s="16">
        <v>6</v>
      </c>
      <c r="E59" s="16">
        <v>2</v>
      </c>
      <c r="F59" s="16">
        <v>7</v>
      </c>
      <c r="G59" s="16">
        <v>5</v>
      </c>
      <c r="H59" s="16">
        <v>4</v>
      </c>
      <c r="I59" s="16">
        <v>3</v>
      </c>
      <c r="J59" s="16">
        <v>5</v>
      </c>
      <c r="K59" s="16">
        <v>6</v>
      </c>
      <c r="L59" s="17">
        <f>IF(COUNTBLANK(C59:K59)&gt;0,"",SUM(C59:K59))</f>
        <v>43</v>
      </c>
      <c r="M59" s="16">
        <v>6</v>
      </c>
      <c r="N59" s="16">
        <v>6</v>
      </c>
      <c r="O59" s="16">
        <v>7</v>
      </c>
      <c r="P59" s="16">
        <v>6</v>
      </c>
      <c r="Q59" s="16">
        <v>8</v>
      </c>
      <c r="R59" s="16">
        <v>4</v>
      </c>
      <c r="S59" s="16">
        <v>4</v>
      </c>
      <c r="T59" s="16">
        <v>5</v>
      </c>
      <c r="U59" s="16">
        <v>8</v>
      </c>
      <c r="V59" s="17">
        <f>IF(COUNTBLANK(M59:U59)&gt;0,"",SUM(M59:U59))</f>
        <v>54</v>
      </c>
      <c r="W59" s="18">
        <f>IF(COUNT(L59,V59)&gt;0,SUM(L59,V59),0)</f>
        <v>97</v>
      </c>
      <c r="Y59" s="36">
        <f>SUM(L59:L63)</f>
        <v>240</v>
      </c>
      <c r="Z59" s="36">
        <f>SUM(V59:V63)</f>
        <v>284</v>
      </c>
    </row>
    <row r="60" spans="1:23" ht="12.75">
      <c r="A60" s="29">
        <v>2</v>
      </c>
      <c r="B60" s="19" t="s">
        <v>27</v>
      </c>
      <c r="C60" s="16">
        <v>4</v>
      </c>
      <c r="D60" s="16">
        <v>6</v>
      </c>
      <c r="E60" s="16">
        <v>4</v>
      </c>
      <c r="F60" s="16">
        <v>6</v>
      </c>
      <c r="G60" s="16">
        <v>6</v>
      </c>
      <c r="H60" s="16">
        <v>4</v>
      </c>
      <c r="I60" s="16">
        <v>4</v>
      </c>
      <c r="J60" s="16">
        <v>11</v>
      </c>
      <c r="K60" s="16">
        <v>6</v>
      </c>
      <c r="L60" s="17">
        <f>IF(COUNTBLANK(C60:K60)&gt;0,"",SUM(C60:K60))</f>
        <v>51</v>
      </c>
      <c r="M60" s="16">
        <v>7</v>
      </c>
      <c r="N60" s="16">
        <v>5</v>
      </c>
      <c r="O60" s="16">
        <v>7</v>
      </c>
      <c r="P60" s="20">
        <v>7</v>
      </c>
      <c r="Q60" s="20">
        <v>6</v>
      </c>
      <c r="R60" s="20">
        <v>4</v>
      </c>
      <c r="S60" s="20">
        <v>5</v>
      </c>
      <c r="T60" s="20">
        <v>6</v>
      </c>
      <c r="U60" s="20">
        <v>5</v>
      </c>
      <c r="V60" s="17">
        <f>IF(COUNTBLANK(M60:U60)&gt;0,"",SUM(M60:U60))</f>
        <v>52</v>
      </c>
      <c r="W60" s="18">
        <f>IF(COUNT(L60,V60)&gt;0,SUM(L60,V60),0)</f>
        <v>103</v>
      </c>
    </row>
    <row r="61" spans="1:23" ht="12.75">
      <c r="A61" s="29">
        <v>3</v>
      </c>
      <c r="B61" s="19" t="s">
        <v>76</v>
      </c>
      <c r="C61" s="16">
        <v>6</v>
      </c>
      <c r="D61" s="16">
        <v>6</v>
      </c>
      <c r="E61" s="16">
        <v>5</v>
      </c>
      <c r="F61" s="16">
        <v>8</v>
      </c>
      <c r="G61" s="16">
        <v>5</v>
      </c>
      <c r="H61" s="16">
        <v>6</v>
      </c>
      <c r="I61" s="16">
        <v>4</v>
      </c>
      <c r="J61" s="16">
        <v>5</v>
      </c>
      <c r="K61" s="16">
        <v>7</v>
      </c>
      <c r="L61" s="17">
        <f>IF(COUNTBLANK(C61:K61)&gt;0,"",SUM(C61:K61))</f>
        <v>52</v>
      </c>
      <c r="M61" s="16">
        <v>7</v>
      </c>
      <c r="N61" s="16">
        <v>6</v>
      </c>
      <c r="O61" s="16">
        <v>7</v>
      </c>
      <c r="P61" s="20">
        <v>7</v>
      </c>
      <c r="Q61" s="20">
        <v>6</v>
      </c>
      <c r="R61" s="20">
        <v>6</v>
      </c>
      <c r="S61" s="20">
        <v>5</v>
      </c>
      <c r="T61" s="20">
        <v>5</v>
      </c>
      <c r="U61" s="20">
        <v>8</v>
      </c>
      <c r="V61" s="17">
        <f>IF(COUNTBLANK(M61:U61)&gt;0,"",SUM(M61:U61))</f>
        <v>57</v>
      </c>
      <c r="W61" s="18">
        <f>IF(COUNT(L61,V61)&gt;0,SUM(L61,V61),0)</f>
        <v>109</v>
      </c>
    </row>
    <row r="62" spans="1:23" ht="12.75">
      <c r="A62" s="29">
        <v>4</v>
      </c>
      <c r="B62" s="19" t="s">
        <v>77</v>
      </c>
      <c r="C62" s="16">
        <v>6</v>
      </c>
      <c r="D62" s="16">
        <v>5</v>
      </c>
      <c r="E62" s="16">
        <v>3</v>
      </c>
      <c r="F62" s="16">
        <v>8</v>
      </c>
      <c r="G62" s="16">
        <v>5</v>
      </c>
      <c r="H62" s="16">
        <v>7</v>
      </c>
      <c r="I62" s="16">
        <v>3</v>
      </c>
      <c r="J62" s="16">
        <v>6</v>
      </c>
      <c r="K62" s="16">
        <v>6</v>
      </c>
      <c r="L62" s="17">
        <f>IF(COUNTBLANK(C62:K62)&gt;0,"",SUM(C62:K62))</f>
        <v>49</v>
      </c>
      <c r="M62" s="16">
        <v>7</v>
      </c>
      <c r="N62" s="16">
        <v>8</v>
      </c>
      <c r="O62" s="16">
        <v>10</v>
      </c>
      <c r="P62" s="20">
        <v>8</v>
      </c>
      <c r="Q62" s="20">
        <v>6</v>
      </c>
      <c r="R62" s="20">
        <v>8</v>
      </c>
      <c r="S62" s="20">
        <v>4</v>
      </c>
      <c r="T62" s="20">
        <v>5</v>
      </c>
      <c r="U62" s="20">
        <v>8</v>
      </c>
      <c r="V62" s="17">
        <f>IF(COUNTBLANK(M62:U62)&gt;0,"",SUM(M62:U62))</f>
        <v>64</v>
      </c>
      <c r="W62" s="18">
        <f>IF(COUNT(L62,V62)&gt;0,SUM(L62,V62),0)</f>
        <v>113</v>
      </c>
    </row>
    <row r="63" spans="1:23" ht="12.75">
      <c r="A63" s="29">
        <v>5</v>
      </c>
      <c r="B63" s="19" t="s">
        <v>78</v>
      </c>
      <c r="C63" s="16">
        <v>4</v>
      </c>
      <c r="D63" s="16">
        <v>4</v>
      </c>
      <c r="E63" s="16">
        <v>4</v>
      </c>
      <c r="F63" s="16">
        <v>6</v>
      </c>
      <c r="G63" s="16">
        <v>6</v>
      </c>
      <c r="H63" s="16">
        <v>5</v>
      </c>
      <c r="I63" s="16">
        <v>4</v>
      </c>
      <c r="J63" s="16">
        <v>7</v>
      </c>
      <c r="K63" s="16">
        <v>5</v>
      </c>
      <c r="L63" s="17">
        <f>IF(COUNTBLANK(C63:K63)&gt;0,"",SUM(C63:K63))</f>
        <v>45</v>
      </c>
      <c r="M63" s="16">
        <v>6</v>
      </c>
      <c r="N63" s="16">
        <v>7</v>
      </c>
      <c r="O63" s="16">
        <v>6</v>
      </c>
      <c r="P63" s="20">
        <v>6</v>
      </c>
      <c r="Q63" s="20">
        <v>6</v>
      </c>
      <c r="R63" s="20">
        <v>10</v>
      </c>
      <c r="S63" s="20">
        <v>6</v>
      </c>
      <c r="T63" s="20">
        <v>3</v>
      </c>
      <c r="U63" s="20">
        <v>7</v>
      </c>
      <c r="V63" s="17">
        <f>IF(COUNTBLANK(M63:U63)&gt;0,"",SUM(M63:U63))</f>
        <v>57</v>
      </c>
      <c r="W63" s="18">
        <f>IF(COUNT(L63,V63)&gt;0,SUM(L63,V63),0)</f>
        <v>102</v>
      </c>
    </row>
    <row r="64" spans="3:23" ht="12.75">
      <c r="C64" s="22"/>
      <c r="D64" s="22"/>
      <c r="E64" s="22"/>
      <c r="F64" s="22"/>
      <c r="G64" s="22"/>
      <c r="H64" s="22"/>
      <c r="I64" s="22"/>
      <c r="J64" s="22"/>
      <c r="K64" s="22"/>
      <c r="L64" s="23">
        <f>(SUM(L59:L63))-(MAX(L59:L63))</f>
        <v>188</v>
      </c>
      <c r="M64" s="22"/>
      <c r="N64" s="22"/>
      <c r="O64" s="22"/>
      <c r="V64" s="23"/>
      <c r="W64" s="24">
        <f>IF(COUNT(W59:W63)=5,(SUM(W59:W63))-(MAX(W59:W63)),(IF(COUNT(W59:W63)=4,SUM(W59:W63),IF(COUNTBLANK(W59:W63)&gt;0,SUM(W59:W63),"DQ"))))</f>
        <v>411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/>
      <c r="M65" s="22"/>
      <c r="N65" s="22"/>
      <c r="O65" s="22"/>
      <c r="V65" s="23"/>
      <c r="W65" s="41"/>
    </row>
    <row r="66" spans="1:25" ht="12.75">
      <c r="A66" s="7" t="s">
        <v>79</v>
      </c>
      <c r="B66" s="25"/>
      <c r="C66" s="42">
        <f>MIN(C68:C72)</f>
        <v>4</v>
      </c>
      <c r="D66" s="42">
        <f aca="true" t="shared" si="6" ref="D66:U66">MIN(D68:D72)</f>
        <v>4</v>
      </c>
      <c r="E66" s="42">
        <f t="shared" si="6"/>
        <v>3</v>
      </c>
      <c r="F66" s="42">
        <f t="shared" si="6"/>
        <v>5</v>
      </c>
      <c r="G66" s="42">
        <f t="shared" si="6"/>
        <v>4</v>
      </c>
      <c r="H66" s="42">
        <f t="shared" si="6"/>
        <v>4</v>
      </c>
      <c r="I66" s="42">
        <f t="shared" si="6"/>
        <v>3</v>
      </c>
      <c r="J66" s="42">
        <f t="shared" si="6"/>
        <v>4</v>
      </c>
      <c r="K66" s="42">
        <f t="shared" si="6"/>
        <v>4</v>
      </c>
      <c r="L66" s="43">
        <f>IF(COUNTBLANK(C66:K66)&gt;0,"",SUM(C66:K66))</f>
        <v>35</v>
      </c>
      <c r="M66" s="42">
        <f t="shared" si="6"/>
        <v>5</v>
      </c>
      <c r="N66" s="42">
        <f t="shared" si="6"/>
        <v>4</v>
      </c>
      <c r="O66" s="42">
        <f t="shared" si="6"/>
        <v>5</v>
      </c>
      <c r="P66" s="42">
        <f t="shared" si="6"/>
        <v>4</v>
      </c>
      <c r="Q66" s="42">
        <f t="shared" si="6"/>
        <v>4</v>
      </c>
      <c r="R66" s="42">
        <f t="shared" si="6"/>
        <v>4</v>
      </c>
      <c r="S66" s="42">
        <f t="shared" si="6"/>
        <v>3</v>
      </c>
      <c r="T66" s="42">
        <f t="shared" si="6"/>
        <v>3</v>
      </c>
      <c r="U66" s="42">
        <f t="shared" si="6"/>
        <v>5</v>
      </c>
      <c r="V66" s="43">
        <f>IF(COUNTBLANK(M66:U66)&gt;0,"",SUM(M66:U66))</f>
        <v>37</v>
      </c>
      <c r="W66" s="42">
        <f>L66+V66</f>
        <v>72</v>
      </c>
      <c r="X66" s="44" t="s">
        <v>120</v>
      </c>
      <c r="Y66" s="44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6" ht="12.75">
      <c r="A68" s="29">
        <v>1</v>
      </c>
      <c r="B68" s="15" t="s">
        <v>80</v>
      </c>
      <c r="C68" s="16">
        <v>4</v>
      </c>
      <c r="D68" s="16">
        <v>4</v>
      </c>
      <c r="E68" s="16">
        <v>3</v>
      </c>
      <c r="F68" s="16">
        <v>5</v>
      </c>
      <c r="G68" s="16">
        <v>5</v>
      </c>
      <c r="H68" s="16">
        <v>5</v>
      </c>
      <c r="I68" s="16">
        <v>3</v>
      </c>
      <c r="J68" s="16">
        <v>5</v>
      </c>
      <c r="K68" s="16">
        <v>5</v>
      </c>
      <c r="L68" s="17">
        <f>IF(COUNTBLANK(C68:K68)&gt;0,"",SUM(C68:K68))</f>
        <v>39</v>
      </c>
      <c r="M68" s="16">
        <v>5</v>
      </c>
      <c r="N68" s="16">
        <v>4</v>
      </c>
      <c r="O68" s="16">
        <v>6</v>
      </c>
      <c r="P68" s="16">
        <v>5</v>
      </c>
      <c r="Q68" s="16">
        <v>6</v>
      </c>
      <c r="R68" s="16">
        <v>4</v>
      </c>
      <c r="S68" s="16">
        <v>4</v>
      </c>
      <c r="T68" s="16">
        <v>3</v>
      </c>
      <c r="U68" s="16">
        <v>7</v>
      </c>
      <c r="V68" s="17">
        <f>IF(COUNTBLANK(M68:U68)&gt;0,"",SUM(M68:U68))</f>
        <v>44</v>
      </c>
      <c r="W68" s="18">
        <f>IF(COUNT(L68,V68)&gt;0,SUM(L68,V68),0)</f>
        <v>83</v>
      </c>
      <c r="Y68" s="36">
        <f>SUM(L68:L72)</f>
        <v>204</v>
      </c>
      <c r="Z68" s="36">
        <f>SUM(V68:V72)</f>
        <v>217</v>
      </c>
    </row>
    <row r="69" spans="1:23" ht="12.75">
      <c r="A69" s="29">
        <v>2</v>
      </c>
      <c r="B69" s="19" t="s">
        <v>81</v>
      </c>
      <c r="C69" s="16">
        <v>4</v>
      </c>
      <c r="D69" s="16">
        <v>4</v>
      </c>
      <c r="E69" s="16">
        <v>3</v>
      </c>
      <c r="F69" s="16">
        <v>6</v>
      </c>
      <c r="G69" s="16">
        <v>4</v>
      </c>
      <c r="H69" s="16">
        <v>6</v>
      </c>
      <c r="I69" s="16">
        <v>4</v>
      </c>
      <c r="J69" s="16">
        <v>4</v>
      </c>
      <c r="K69" s="16">
        <v>4</v>
      </c>
      <c r="L69" s="17">
        <f>IF(COUNTBLANK(C69:K69)&gt;0,"",SUM(C69:K69))</f>
        <v>39</v>
      </c>
      <c r="M69" s="16">
        <v>5</v>
      </c>
      <c r="N69" s="16">
        <v>5</v>
      </c>
      <c r="O69" s="16">
        <v>6</v>
      </c>
      <c r="P69" s="20">
        <v>4</v>
      </c>
      <c r="Q69" s="20">
        <v>5</v>
      </c>
      <c r="R69" s="20">
        <v>5</v>
      </c>
      <c r="S69" s="20">
        <v>3</v>
      </c>
      <c r="T69" s="20">
        <v>4</v>
      </c>
      <c r="U69" s="20">
        <v>5</v>
      </c>
      <c r="V69" s="17">
        <f>IF(COUNTBLANK(M69:U69)&gt;0,"",SUM(M69:U69))</f>
        <v>42</v>
      </c>
      <c r="W69" s="18">
        <f>IF(COUNT(L69,V69)&gt;0,SUM(L69,V69),0)</f>
        <v>81</v>
      </c>
    </row>
    <row r="70" spans="1:23" ht="12.75">
      <c r="A70" s="29">
        <v>3</v>
      </c>
      <c r="B70" s="19" t="s">
        <v>82</v>
      </c>
      <c r="C70" s="16">
        <v>5</v>
      </c>
      <c r="D70" s="16">
        <v>5</v>
      </c>
      <c r="E70" s="16">
        <v>3</v>
      </c>
      <c r="F70" s="16">
        <v>5</v>
      </c>
      <c r="G70" s="16">
        <v>5</v>
      </c>
      <c r="H70" s="16">
        <v>5</v>
      </c>
      <c r="I70" s="16">
        <v>3</v>
      </c>
      <c r="J70" s="16">
        <v>8</v>
      </c>
      <c r="K70" s="16">
        <v>5</v>
      </c>
      <c r="L70" s="17">
        <f>IF(COUNTBLANK(C70:K70)&gt;0,"",SUM(C70:K70))</f>
        <v>44</v>
      </c>
      <c r="M70" s="16">
        <v>6</v>
      </c>
      <c r="N70" s="16">
        <v>5</v>
      </c>
      <c r="O70" s="16">
        <v>5</v>
      </c>
      <c r="P70" s="20">
        <v>5</v>
      </c>
      <c r="Q70" s="20">
        <v>5</v>
      </c>
      <c r="R70" s="20">
        <v>4</v>
      </c>
      <c r="S70" s="20">
        <v>3</v>
      </c>
      <c r="T70" s="20">
        <v>4</v>
      </c>
      <c r="U70" s="20">
        <v>6</v>
      </c>
      <c r="V70" s="17">
        <f>IF(COUNTBLANK(M70:U70)&gt;0,"",SUM(M70:U70))</f>
        <v>43</v>
      </c>
      <c r="W70" s="18">
        <f>IF(COUNT(L70,V70)&gt;0,SUM(L70,V70),0)</f>
        <v>87</v>
      </c>
    </row>
    <row r="71" spans="1:23" ht="12.75">
      <c r="A71" s="29">
        <v>4</v>
      </c>
      <c r="B71" s="19" t="s">
        <v>83</v>
      </c>
      <c r="C71" s="16">
        <v>5</v>
      </c>
      <c r="D71" s="16">
        <v>5</v>
      </c>
      <c r="E71" s="16">
        <v>4</v>
      </c>
      <c r="F71" s="16">
        <v>6</v>
      </c>
      <c r="G71" s="16">
        <v>4</v>
      </c>
      <c r="H71" s="16">
        <v>4</v>
      </c>
      <c r="I71" s="16">
        <v>4</v>
      </c>
      <c r="J71" s="16">
        <v>4</v>
      </c>
      <c r="K71" s="16">
        <v>6</v>
      </c>
      <c r="L71" s="17">
        <f>IF(COUNTBLANK(C71:K71)&gt;0,"",SUM(C71:K71))</f>
        <v>42</v>
      </c>
      <c r="M71" s="16">
        <v>5</v>
      </c>
      <c r="N71" s="16">
        <v>5</v>
      </c>
      <c r="O71" s="16">
        <v>5</v>
      </c>
      <c r="P71" s="20">
        <v>4</v>
      </c>
      <c r="Q71" s="20">
        <v>6</v>
      </c>
      <c r="R71" s="20">
        <v>5</v>
      </c>
      <c r="S71" s="20">
        <v>3</v>
      </c>
      <c r="T71" s="20">
        <v>4</v>
      </c>
      <c r="U71" s="20">
        <v>7</v>
      </c>
      <c r="V71" s="17">
        <f>IF(COUNTBLANK(M71:U71)&gt;0,"",SUM(M71:U71))</f>
        <v>44</v>
      </c>
      <c r="W71" s="18">
        <f>IF(COUNT(L71,V71)&gt;0,SUM(L71,V71),0)</f>
        <v>86</v>
      </c>
    </row>
    <row r="72" spans="1:23" ht="12.75">
      <c r="A72" s="29">
        <v>5</v>
      </c>
      <c r="B72" s="19" t="s">
        <v>84</v>
      </c>
      <c r="C72" s="16">
        <v>4</v>
      </c>
      <c r="D72" s="16">
        <v>5</v>
      </c>
      <c r="E72" s="16">
        <v>3</v>
      </c>
      <c r="F72" s="16">
        <v>6</v>
      </c>
      <c r="G72" s="16">
        <v>4</v>
      </c>
      <c r="H72" s="16">
        <v>5</v>
      </c>
      <c r="I72" s="16">
        <v>4</v>
      </c>
      <c r="J72" s="16">
        <v>4</v>
      </c>
      <c r="K72" s="16">
        <v>5</v>
      </c>
      <c r="L72" s="17">
        <f>IF(COUNTBLANK(C72:K72)&gt;0,"",SUM(C72:K72))</f>
        <v>40</v>
      </c>
      <c r="M72" s="16">
        <v>7</v>
      </c>
      <c r="N72" s="16">
        <v>4</v>
      </c>
      <c r="O72" s="16">
        <v>6</v>
      </c>
      <c r="P72" s="20">
        <v>6</v>
      </c>
      <c r="Q72" s="20">
        <v>4</v>
      </c>
      <c r="R72" s="20">
        <v>4</v>
      </c>
      <c r="S72" s="20">
        <v>4</v>
      </c>
      <c r="T72" s="20">
        <v>3</v>
      </c>
      <c r="U72" s="20">
        <v>6</v>
      </c>
      <c r="V72" s="17">
        <f>IF(COUNTBLANK(M72:U72)&gt;0,"",SUM(M72:U72))</f>
        <v>44</v>
      </c>
      <c r="W72" s="18">
        <f>IF(COUNT(L72,V72)&gt;0,SUM(L72,V72),0)</f>
        <v>84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160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334</v>
      </c>
    </row>
    <row r="74" spans="3:23" ht="12.75">
      <c r="C74" s="22"/>
      <c r="D74" s="22"/>
      <c r="E74" s="22"/>
      <c r="F74" s="22"/>
      <c r="G74" s="22"/>
      <c r="H74" s="22"/>
      <c r="I74" s="22"/>
      <c r="J74" s="22"/>
      <c r="K74" s="22"/>
      <c r="L74" s="23"/>
      <c r="M74" s="22"/>
      <c r="N74" s="22"/>
      <c r="O74" s="22"/>
      <c r="V74" s="23"/>
      <c r="W74" s="41"/>
    </row>
    <row r="75" spans="1:25" ht="12.75">
      <c r="A75" s="7" t="s">
        <v>28</v>
      </c>
      <c r="B75" s="25"/>
      <c r="C75" s="42">
        <f>MIN(C77:C81)</f>
        <v>4</v>
      </c>
      <c r="D75" s="42">
        <f aca="true" t="shared" si="7" ref="D75:U75">MIN(D77:D81)</f>
        <v>4</v>
      </c>
      <c r="E75" s="42">
        <f t="shared" si="7"/>
        <v>3</v>
      </c>
      <c r="F75" s="42">
        <f t="shared" si="7"/>
        <v>4</v>
      </c>
      <c r="G75" s="42">
        <f t="shared" si="7"/>
        <v>3</v>
      </c>
      <c r="H75" s="42">
        <f t="shared" si="7"/>
        <v>4</v>
      </c>
      <c r="I75" s="42">
        <f t="shared" si="7"/>
        <v>3</v>
      </c>
      <c r="J75" s="42">
        <f t="shared" si="7"/>
        <v>3</v>
      </c>
      <c r="K75" s="42">
        <f t="shared" si="7"/>
        <v>4</v>
      </c>
      <c r="L75" s="43">
        <f>IF(COUNTBLANK(C75:K75)&gt;0,"",SUM(C75:K75))</f>
        <v>32</v>
      </c>
      <c r="M75" s="42">
        <f t="shared" si="7"/>
        <v>5</v>
      </c>
      <c r="N75" s="42">
        <f t="shared" si="7"/>
        <v>4</v>
      </c>
      <c r="O75" s="42">
        <f t="shared" si="7"/>
        <v>5</v>
      </c>
      <c r="P75" s="42">
        <f t="shared" si="7"/>
        <v>4</v>
      </c>
      <c r="Q75" s="42">
        <f t="shared" si="7"/>
        <v>3</v>
      </c>
      <c r="R75" s="42">
        <f t="shared" si="7"/>
        <v>4</v>
      </c>
      <c r="S75" s="42">
        <f t="shared" si="7"/>
        <v>3</v>
      </c>
      <c r="T75" s="42">
        <f t="shared" si="7"/>
        <v>3</v>
      </c>
      <c r="U75" s="42">
        <f t="shared" si="7"/>
        <v>5</v>
      </c>
      <c r="V75" s="43">
        <f>IF(COUNTBLANK(M75:U75)&gt;0,"",SUM(M75:U75))</f>
        <v>36</v>
      </c>
      <c r="W75" s="42">
        <f>L75+V75</f>
        <v>68</v>
      </c>
      <c r="X75" s="44" t="s">
        <v>120</v>
      </c>
      <c r="Y75" s="44"/>
    </row>
    <row r="76" spans="1:23" ht="12.75">
      <c r="A76" s="6" t="s">
        <v>0</v>
      </c>
      <c r="B76" s="11"/>
      <c r="C76" s="12">
        <v>1</v>
      </c>
      <c r="D76" s="12">
        <v>2</v>
      </c>
      <c r="E76" s="12">
        <v>3</v>
      </c>
      <c r="F76" s="12">
        <v>4</v>
      </c>
      <c r="G76" s="12">
        <v>5</v>
      </c>
      <c r="H76" s="12">
        <v>6</v>
      </c>
      <c r="I76" s="12">
        <v>7</v>
      </c>
      <c r="J76" s="12">
        <v>8</v>
      </c>
      <c r="K76" s="12">
        <v>9</v>
      </c>
      <c r="L76" s="12" t="s">
        <v>1</v>
      </c>
      <c r="M76" s="12">
        <v>10</v>
      </c>
      <c r="N76" s="12">
        <v>11</v>
      </c>
      <c r="O76" s="12">
        <v>12</v>
      </c>
      <c r="P76" s="12">
        <v>13</v>
      </c>
      <c r="Q76" s="12">
        <v>14</v>
      </c>
      <c r="R76" s="12">
        <v>15</v>
      </c>
      <c r="S76" s="12">
        <v>16</v>
      </c>
      <c r="T76" s="12">
        <v>17</v>
      </c>
      <c r="U76" s="12">
        <v>18</v>
      </c>
      <c r="V76" s="13" t="s">
        <v>2</v>
      </c>
      <c r="W76" s="14" t="s">
        <v>3</v>
      </c>
    </row>
    <row r="77" spans="1:26" ht="12.75">
      <c r="A77" s="29">
        <v>1</v>
      </c>
      <c r="B77" s="15" t="s">
        <v>30</v>
      </c>
      <c r="C77" s="16">
        <v>4</v>
      </c>
      <c r="D77" s="16">
        <v>4</v>
      </c>
      <c r="E77" s="16">
        <v>3</v>
      </c>
      <c r="F77" s="16">
        <v>4</v>
      </c>
      <c r="G77" s="16">
        <v>4</v>
      </c>
      <c r="H77" s="16">
        <v>4</v>
      </c>
      <c r="I77" s="16">
        <v>4</v>
      </c>
      <c r="J77" s="16">
        <v>4</v>
      </c>
      <c r="K77" s="16">
        <v>5</v>
      </c>
      <c r="L77" s="17">
        <f>IF(COUNTBLANK(C77:K77)&gt;0,"",SUM(C77:K77))</f>
        <v>36</v>
      </c>
      <c r="M77" s="16">
        <v>5</v>
      </c>
      <c r="N77" s="16">
        <v>5</v>
      </c>
      <c r="O77" s="16">
        <v>5</v>
      </c>
      <c r="P77" s="16">
        <v>8</v>
      </c>
      <c r="Q77" s="16">
        <v>5</v>
      </c>
      <c r="R77" s="16">
        <v>4</v>
      </c>
      <c r="S77" s="16">
        <v>3</v>
      </c>
      <c r="T77" s="16">
        <v>3</v>
      </c>
      <c r="U77" s="16">
        <v>5</v>
      </c>
      <c r="V77" s="17">
        <f>IF(COUNTBLANK(M77:U77)&gt;0,"",SUM(M77:U77))</f>
        <v>43</v>
      </c>
      <c r="W77" s="18">
        <f>IF(COUNT(L77,V77)&gt;0,SUM(L77,V77),0)</f>
        <v>79</v>
      </c>
      <c r="Y77" s="36">
        <f>SUM(L77:L81)</f>
        <v>201</v>
      </c>
      <c r="Z77" s="36">
        <f>SUM(V77:V81)</f>
        <v>222</v>
      </c>
    </row>
    <row r="78" spans="1:23" ht="12.75">
      <c r="A78" s="29">
        <v>2</v>
      </c>
      <c r="B78" s="19" t="s">
        <v>85</v>
      </c>
      <c r="C78" s="16">
        <v>7</v>
      </c>
      <c r="D78" s="16">
        <v>5</v>
      </c>
      <c r="E78" s="16">
        <v>4</v>
      </c>
      <c r="F78" s="16">
        <v>6</v>
      </c>
      <c r="G78" s="16">
        <v>4</v>
      </c>
      <c r="H78" s="16">
        <v>6</v>
      </c>
      <c r="I78" s="16">
        <v>3</v>
      </c>
      <c r="J78" s="16">
        <v>3</v>
      </c>
      <c r="K78" s="16">
        <v>8</v>
      </c>
      <c r="L78" s="17">
        <f>IF(COUNTBLANK(C78:K78)&gt;0,"",SUM(C78:K78))</f>
        <v>46</v>
      </c>
      <c r="M78" s="16">
        <v>6</v>
      </c>
      <c r="N78" s="16">
        <v>5</v>
      </c>
      <c r="O78" s="16">
        <v>5</v>
      </c>
      <c r="P78" s="20">
        <v>4</v>
      </c>
      <c r="Q78" s="20">
        <v>5</v>
      </c>
      <c r="R78" s="20">
        <v>6</v>
      </c>
      <c r="S78" s="20">
        <v>4</v>
      </c>
      <c r="T78" s="20">
        <v>4</v>
      </c>
      <c r="U78" s="20">
        <v>6</v>
      </c>
      <c r="V78" s="17">
        <f>IF(COUNTBLANK(M78:U78)&gt;0,"",SUM(M78:U78))</f>
        <v>45</v>
      </c>
      <c r="W78" s="18">
        <f>IF(COUNT(L78,V78)&gt;0,SUM(L78,V78),0)</f>
        <v>91</v>
      </c>
    </row>
    <row r="79" spans="1:23" ht="12.75">
      <c r="A79" s="29">
        <v>3</v>
      </c>
      <c r="B79" s="19" t="s">
        <v>29</v>
      </c>
      <c r="C79" s="16">
        <v>4</v>
      </c>
      <c r="D79" s="16">
        <v>5</v>
      </c>
      <c r="E79" s="16">
        <v>3</v>
      </c>
      <c r="F79" s="16">
        <v>4</v>
      </c>
      <c r="G79" s="16">
        <v>3</v>
      </c>
      <c r="H79" s="16">
        <v>5</v>
      </c>
      <c r="I79" s="16">
        <v>3</v>
      </c>
      <c r="J79" s="16">
        <v>5</v>
      </c>
      <c r="K79" s="16">
        <v>4</v>
      </c>
      <c r="L79" s="17">
        <f>IF(COUNTBLANK(C79:K79)&gt;0,"",SUM(C79:K79))</f>
        <v>36</v>
      </c>
      <c r="M79" s="16">
        <v>7</v>
      </c>
      <c r="N79" s="16">
        <v>4</v>
      </c>
      <c r="O79" s="16">
        <v>6</v>
      </c>
      <c r="P79" s="20">
        <v>4</v>
      </c>
      <c r="Q79" s="20">
        <v>3</v>
      </c>
      <c r="R79" s="20">
        <v>4</v>
      </c>
      <c r="S79" s="20">
        <v>3</v>
      </c>
      <c r="T79" s="20">
        <v>3</v>
      </c>
      <c r="U79" s="20">
        <v>8</v>
      </c>
      <c r="V79" s="17">
        <f>IF(COUNTBLANK(M79:U79)&gt;0,"",SUM(M79:U79))</f>
        <v>42</v>
      </c>
      <c r="W79" s="18">
        <f>IF(COUNT(L79,V79)&gt;0,SUM(L79,V79),0)</f>
        <v>78</v>
      </c>
    </row>
    <row r="80" spans="1:23" ht="12.75">
      <c r="A80" s="29">
        <v>4</v>
      </c>
      <c r="B80" s="19" t="s">
        <v>31</v>
      </c>
      <c r="C80" s="16">
        <v>5</v>
      </c>
      <c r="D80" s="16">
        <v>4</v>
      </c>
      <c r="E80" s="16">
        <v>4</v>
      </c>
      <c r="F80" s="16">
        <v>5</v>
      </c>
      <c r="G80" s="16">
        <v>4</v>
      </c>
      <c r="H80" s="16">
        <v>5</v>
      </c>
      <c r="I80" s="16">
        <v>3</v>
      </c>
      <c r="J80" s="16">
        <v>4</v>
      </c>
      <c r="K80" s="16">
        <v>6</v>
      </c>
      <c r="L80" s="17">
        <f>IF(COUNTBLANK(C80:K80)&gt;0,"",SUM(C80:K80))</f>
        <v>40</v>
      </c>
      <c r="M80" s="16">
        <v>5</v>
      </c>
      <c r="N80" s="16">
        <v>4</v>
      </c>
      <c r="O80" s="16">
        <v>6</v>
      </c>
      <c r="P80" s="20">
        <v>4</v>
      </c>
      <c r="Q80" s="20">
        <v>6</v>
      </c>
      <c r="R80" s="20">
        <v>5</v>
      </c>
      <c r="S80" s="20">
        <v>4</v>
      </c>
      <c r="T80" s="20">
        <v>4</v>
      </c>
      <c r="U80" s="20">
        <v>6</v>
      </c>
      <c r="V80" s="17">
        <f>IF(COUNTBLANK(M80:U80)&gt;0,"",SUM(M80:U80))</f>
        <v>44</v>
      </c>
      <c r="W80" s="18">
        <f>IF(COUNT(L80,V80)&gt;0,SUM(L80,V80),0)</f>
        <v>84</v>
      </c>
    </row>
    <row r="81" spans="1:23" ht="12.75">
      <c r="A81" s="29">
        <v>5</v>
      </c>
      <c r="B81" s="19" t="s">
        <v>86</v>
      </c>
      <c r="C81" s="16">
        <v>6</v>
      </c>
      <c r="D81" s="16">
        <v>4</v>
      </c>
      <c r="E81" s="16">
        <v>3</v>
      </c>
      <c r="F81" s="16">
        <v>7</v>
      </c>
      <c r="G81" s="16">
        <v>5</v>
      </c>
      <c r="H81" s="16">
        <v>5</v>
      </c>
      <c r="I81" s="16">
        <v>3</v>
      </c>
      <c r="J81" s="16">
        <v>5</v>
      </c>
      <c r="K81" s="16">
        <v>5</v>
      </c>
      <c r="L81" s="17">
        <f>IF(COUNTBLANK(C81:K81)&gt;0,"",SUM(C81:K81))</f>
        <v>43</v>
      </c>
      <c r="M81" s="16">
        <v>5</v>
      </c>
      <c r="N81" s="16">
        <v>6</v>
      </c>
      <c r="O81" s="16">
        <v>6</v>
      </c>
      <c r="P81" s="20">
        <v>5</v>
      </c>
      <c r="Q81" s="20">
        <v>7</v>
      </c>
      <c r="R81" s="20">
        <v>5</v>
      </c>
      <c r="S81" s="20">
        <v>5</v>
      </c>
      <c r="T81" s="20">
        <v>4</v>
      </c>
      <c r="U81" s="20">
        <v>5</v>
      </c>
      <c r="V81" s="17">
        <f>IF(COUNTBLANK(M81:U81)&gt;0,"",SUM(M81:U81))</f>
        <v>48</v>
      </c>
      <c r="W81" s="18">
        <f>IF(COUNT(L81,V81)&gt;0,SUM(L81,V81),0)</f>
        <v>91</v>
      </c>
    </row>
    <row r="82" spans="3:23" ht="12.75">
      <c r="C82" s="22"/>
      <c r="D82" s="22"/>
      <c r="E82" s="22"/>
      <c r="F82" s="22"/>
      <c r="G82" s="22"/>
      <c r="H82" s="22"/>
      <c r="I82" s="22"/>
      <c r="J82" s="22"/>
      <c r="K82" s="22"/>
      <c r="L82" s="23">
        <f>(SUM(L77:L81))-(MAX(L77:L81))</f>
        <v>155</v>
      </c>
      <c r="M82" s="22"/>
      <c r="N82" s="22"/>
      <c r="O82" s="22"/>
      <c r="V82" s="23"/>
      <c r="W82" s="24">
        <f>IF(COUNT(W77:W81)=5,(SUM(W77:W81))-(MAX(W77:W81)),(IF(COUNT(W77:W81)=4,SUM(W77:W81),IF(COUNTBLANK(W77:W81)&gt;0,SUM(W77:W81),"DQ"))))</f>
        <v>332</v>
      </c>
    </row>
    <row r="83" spans="3:23" ht="12.75">
      <c r="C83" s="22"/>
      <c r="D83" s="22"/>
      <c r="E83" s="22"/>
      <c r="F83" s="22"/>
      <c r="G83" s="22"/>
      <c r="H83" s="22"/>
      <c r="I83" s="22"/>
      <c r="J83" s="22"/>
      <c r="K83" s="22"/>
      <c r="L83" s="23"/>
      <c r="M83" s="22"/>
      <c r="N83" s="22"/>
      <c r="O83" s="22"/>
      <c r="V83" s="23"/>
      <c r="W83" s="41"/>
    </row>
    <row r="84" spans="1:25" ht="12.75">
      <c r="A84" s="7" t="s">
        <v>32</v>
      </c>
      <c r="B84" s="25"/>
      <c r="C84" s="42">
        <f>MIN(C86:C90)</f>
        <v>4</v>
      </c>
      <c r="D84" s="42">
        <f aca="true" t="shared" si="8" ref="D84:U84">MIN(D86:D90)</f>
        <v>3</v>
      </c>
      <c r="E84" s="42">
        <f t="shared" si="8"/>
        <v>3</v>
      </c>
      <c r="F84" s="42">
        <f t="shared" si="8"/>
        <v>4</v>
      </c>
      <c r="G84" s="42">
        <f t="shared" si="8"/>
        <v>4</v>
      </c>
      <c r="H84" s="42">
        <f t="shared" si="8"/>
        <v>3</v>
      </c>
      <c r="I84" s="42">
        <f t="shared" si="8"/>
        <v>3</v>
      </c>
      <c r="J84" s="42">
        <f t="shared" si="8"/>
        <v>5</v>
      </c>
      <c r="K84" s="42">
        <f t="shared" si="8"/>
        <v>4</v>
      </c>
      <c r="L84" s="43">
        <f>IF(COUNTBLANK(C84:K84)&gt;0,"",SUM(C84:K84))</f>
        <v>33</v>
      </c>
      <c r="M84" s="42">
        <f t="shared" si="8"/>
        <v>5</v>
      </c>
      <c r="N84" s="42">
        <f t="shared" si="8"/>
        <v>3</v>
      </c>
      <c r="O84" s="42">
        <f t="shared" si="8"/>
        <v>5</v>
      </c>
      <c r="P84" s="42">
        <f t="shared" si="8"/>
        <v>4</v>
      </c>
      <c r="Q84" s="42">
        <f t="shared" si="8"/>
        <v>4</v>
      </c>
      <c r="R84" s="42">
        <f t="shared" si="8"/>
        <v>4</v>
      </c>
      <c r="S84" s="42">
        <f t="shared" si="8"/>
        <v>3</v>
      </c>
      <c r="T84" s="42">
        <f t="shared" si="8"/>
        <v>3</v>
      </c>
      <c r="U84" s="42">
        <f t="shared" si="8"/>
        <v>4</v>
      </c>
      <c r="V84" s="43">
        <f>IF(COUNTBLANK(M84:U84)&gt;0,"",SUM(M84:U84))</f>
        <v>35</v>
      </c>
      <c r="W84" s="42">
        <f>L84+V84</f>
        <v>68</v>
      </c>
      <c r="X84" s="44" t="s">
        <v>120</v>
      </c>
      <c r="Y84" s="44"/>
    </row>
    <row r="85" spans="1:23" ht="12.75">
      <c r="A85" s="6" t="s">
        <v>0</v>
      </c>
      <c r="B85" s="11"/>
      <c r="C85" s="12">
        <v>1</v>
      </c>
      <c r="D85" s="12">
        <v>2</v>
      </c>
      <c r="E85" s="12">
        <v>3</v>
      </c>
      <c r="F85" s="12">
        <v>4</v>
      </c>
      <c r="G85" s="12">
        <v>5</v>
      </c>
      <c r="H85" s="12">
        <v>6</v>
      </c>
      <c r="I85" s="12">
        <v>7</v>
      </c>
      <c r="J85" s="12">
        <v>8</v>
      </c>
      <c r="K85" s="12">
        <v>9</v>
      </c>
      <c r="L85" s="12" t="s">
        <v>1</v>
      </c>
      <c r="M85" s="12">
        <v>10</v>
      </c>
      <c r="N85" s="12">
        <v>11</v>
      </c>
      <c r="O85" s="12">
        <v>12</v>
      </c>
      <c r="P85" s="12">
        <v>13</v>
      </c>
      <c r="Q85" s="12">
        <v>14</v>
      </c>
      <c r="R85" s="12">
        <v>15</v>
      </c>
      <c r="S85" s="12">
        <v>16</v>
      </c>
      <c r="T85" s="12">
        <v>17</v>
      </c>
      <c r="U85" s="12">
        <v>18</v>
      </c>
      <c r="V85" s="13" t="s">
        <v>2</v>
      </c>
      <c r="W85" s="14" t="s">
        <v>3</v>
      </c>
    </row>
    <row r="86" spans="1:26" ht="12.75">
      <c r="A86" s="29">
        <v>1</v>
      </c>
      <c r="B86" s="15" t="s">
        <v>33</v>
      </c>
      <c r="C86" s="16">
        <v>5</v>
      </c>
      <c r="D86" s="16">
        <v>3</v>
      </c>
      <c r="E86" s="16">
        <v>3</v>
      </c>
      <c r="F86" s="16">
        <v>4</v>
      </c>
      <c r="G86" s="16">
        <v>4</v>
      </c>
      <c r="H86" s="16">
        <v>3</v>
      </c>
      <c r="I86" s="16">
        <v>3</v>
      </c>
      <c r="J86" s="16">
        <v>5</v>
      </c>
      <c r="K86" s="16">
        <v>6</v>
      </c>
      <c r="L86" s="17">
        <f>IF(COUNTBLANK(C86:K86)&gt;0,"",SUM(C86:K86))</f>
        <v>36</v>
      </c>
      <c r="M86" s="16">
        <v>5</v>
      </c>
      <c r="N86" s="16">
        <v>3</v>
      </c>
      <c r="O86" s="16">
        <v>5</v>
      </c>
      <c r="P86" s="16">
        <v>4</v>
      </c>
      <c r="Q86" s="16">
        <v>4</v>
      </c>
      <c r="R86" s="16">
        <v>4</v>
      </c>
      <c r="S86" s="16">
        <v>3</v>
      </c>
      <c r="T86" s="16">
        <v>4</v>
      </c>
      <c r="U86" s="16">
        <v>4</v>
      </c>
      <c r="V86" s="17">
        <f>IF(COUNTBLANK(M86:U86)&gt;0,"",SUM(M86:U86))</f>
        <v>36</v>
      </c>
      <c r="W86" s="18">
        <f>IF(COUNT(L86,V86)&gt;0,SUM(L86,V86),0)</f>
        <v>72</v>
      </c>
      <c r="Y86" s="36">
        <f>SUM(L86:L90)</f>
        <v>202</v>
      </c>
      <c r="Z86" s="36">
        <f>SUM(V86:V90)</f>
        <v>202</v>
      </c>
    </row>
    <row r="87" spans="1:23" ht="12.75">
      <c r="A87" s="29">
        <v>2</v>
      </c>
      <c r="B87" s="19" t="s">
        <v>35</v>
      </c>
      <c r="C87" s="16">
        <v>4</v>
      </c>
      <c r="D87" s="16">
        <v>4</v>
      </c>
      <c r="E87" s="16">
        <v>3</v>
      </c>
      <c r="F87" s="16">
        <v>5</v>
      </c>
      <c r="G87" s="16">
        <v>5</v>
      </c>
      <c r="H87" s="16">
        <v>4</v>
      </c>
      <c r="I87" s="16">
        <v>3</v>
      </c>
      <c r="J87" s="16">
        <v>7</v>
      </c>
      <c r="K87" s="16">
        <v>6</v>
      </c>
      <c r="L87" s="17">
        <f>IF(COUNTBLANK(C87:K87)&gt;0,"",SUM(C87:K87))</f>
        <v>41</v>
      </c>
      <c r="M87" s="16">
        <v>6</v>
      </c>
      <c r="N87" s="16">
        <v>4</v>
      </c>
      <c r="O87" s="16">
        <v>6</v>
      </c>
      <c r="P87" s="20">
        <v>4</v>
      </c>
      <c r="Q87" s="20">
        <v>4</v>
      </c>
      <c r="R87" s="20">
        <v>4</v>
      </c>
      <c r="S87" s="20">
        <v>3</v>
      </c>
      <c r="T87" s="20">
        <v>3</v>
      </c>
      <c r="U87" s="20">
        <v>5</v>
      </c>
      <c r="V87" s="17">
        <f>IF(COUNTBLANK(M87:U87)&gt;0,"",SUM(M87:U87))</f>
        <v>39</v>
      </c>
      <c r="W87" s="18">
        <f>IF(COUNT(L87,V87)&gt;0,SUM(L87,V87),0)</f>
        <v>80</v>
      </c>
    </row>
    <row r="88" spans="1:23" ht="12.75">
      <c r="A88" s="29">
        <v>3</v>
      </c>
      <c r="B88" s="19" t="s">
        <v>34</v>
      </c>
      <c r="C88" s="16">
        <v>5</v>
      </c>
      <c r="D88" s="16">
        <v>4</v>
      </c>
      <c r="E88" s="16">
        <v>4</v>
      </c>
      <c r="F88" s="16">
        <v>5</v>
      </c>
      <c r="G88" s="16">
        <v>5</v>
      </c>
      <c r="H88" s="16">
        <v>4</v>
      </c>
      <c r="I88" s="16">
        <v>3</v>
      </c>
      <c r="J88" s="16">
        <v>6</v>
      </c>
      <c r="K88" s="16">
        <v>6</v>
      </c>
      <c r="L88" s="17">
        <f>IF(COUNTBLANK(C88:K88)&gt;0,"",SUM(C88:K88))</f>
        <v>42</v>
      </c>
      <c r="M88" s="16">
        <v>6</v>
      </c>
      <c r="N88" s="16">
        <v>4</v>
      </c>
      <c r="O88" s="16">
        <v>5</v>
      </c>
      <c r="P88" s="20">
        <v>5</v>
      </c>
      <c r="Q88" s="20">
        <v>4</v>
      </c>
      <c r="R88" s="20">
        <v>4</v>
      </c>
      <c r="S88" s="20">
        <v>5</v>
      </c>
      <c r="T88" s="20">
        <v>3</v>
      </c>
      <c r="U88" s="20">
        <v>5</v>
      </c>
      <c r="V88" s="17">
        <f>IF(COUNTBLANK(M88:U88)&gt;0,"",SUM(M88:U88))</f>
        <v>41</v>
      </c>
      <c r="W88" s="18">
        <f>IF(COUNT(L88,V88)&gt;0,SUM(L88,V88),0)</f>
        <v>83</v>
      </c>
    </row>
    <row r="89" spans="1:23" ht="12.75">
      <c r="A89" s="29">
        <v>4</v>
      </c>
      <c r="B89" s="19" t="s">
        <v>87</v>
      </c>
      <c r="C89" s="16">
        <v>5</v>
      </c>
      <c r="D89" s="16">
        <v>5</v>
      </c>
      <c r="E89" s="16">
        <v>3</v>
      </c>
      <c r="F89" s="16">
        <v>4</v>
      </c>
      <c r="G89" s="16">
        <v>5</v>
      </c>
      <c r="H89" s="16">
        <v>5</v>
      </c>
      <c r="I89" s="16">
        <v>4</v>
      </c>
      <c r="J89" s="16">
        <v>5</v>
      </c>
      <c r="K89" s="16">
        <v>4</v>
      </c>
      <c r="L89" s="17">
        <f>IF(COUNTBLANK(C89:K89)&gt;0,"",SUM(C89:K89))</f>
        <v>40</v>
      </c>
      <c r="M89" s="16">
        <v>5</v>
      </c>
      <c r="N89" s="16">
        <v>4</v>
      </c>
      <c r="O89" s="16">
        <v>5</v>
      </c>
      <c r="P89" s="20">
        <v>5</v>
      </c>
      <c r="Q89" s="20">
        <v>4</v>
      </c>
      <c r="R89" s="20">
        <v>5</v>
      </c>
      <c r="S89" s="20">
        <v>3</v>
      </c>
      <c r="T89" s="20">
        <v>4</v>
      </c>
      <c r="U89" s="20">
        <v>5</v>
      </c>
      <c r="V89" s="17">
        <f>IF(COUNTBLANK(M89:U89)&gt;0,"",SUM(M89:U89))</f>
        <v>40</v>
      </c>
      <c r="W89" s="18">
        <f>IF(COUNT(L89,V89)&gt;0,SUM(L89,V89),0)</f>
        <v>80</v>
      </c>
    </row>
    <row r="90" spans="1:23" ht="12.75">
      <c r="A90" s="29">
        <v>5</v>
      </c>
      <c r="B90" s="19" t="s">
        <v>88</v>
      </c>
      <c r="C90" s="16">
        <v>4</v>
      </c>
      <c r="D90" s="16">
        <v>4</v>
      </c>
      <c r="E90" s="16">
        <v>5</v>
      </c>
      <c r="F90" s="16">
        <v>5</v>
      </c>
      <c r="G90" s="16">
        <v>5</v>
      </c>
      <c r="H90" s="16">
        <v>4</v>
      </c>
      <c r="I90" s="16">
        <v>6</v>
      </c>
      <c r="J90" s="16">
        <v>5</v>
      </c>
      <c r="K90" s="16">
        <v>5</v>
      </c>
      <c r="L90" s="17">
        <f>IF(COUNTBLANK(C90:K90)&gt;0,"",SUM(C90:K90))</f>
        <v>43</v>
      </c>
      <c r="M90" s="16">
        <v>7</v>
      </c>
      <c r="N90" s="16">
        <v>5</v>
      </c>
      <c r="O90" s="16">
        <v>6</v>
      </c>
      <c r="P90" s="20">
        <v>4</v>
      </c>
      <c r="Q90" s="20">
        <v>5</v>
      </c>
      <c r="R90" s="20">
        <v>6</v>
      </c>
      <c r="S90" s="20">
        <v>3</v>
      </c>
      <c r="T90" s="20">
        <v>5</v>
      </c>
      <c r="U90" s="20">
        <v>5</v>
      </c>
      <c r="V90" s="17">
        <f>IF(COUNTBLANK(M90:U90)&gt;0,"",SUM(M90:U90))</f>
        <v>46</v>
      </c>
      <c r="W90" s="18">
        <f>IF(COUNT(L90,V90)&gt;0,SUM(L90,V90),0)</f>
        <v>89</v>
      </c>
    </row>
    <row r="91" spans="3:23" ht="12.75">
      <c r="C91" s="22"/>
      <c r="D91" s="22"/>
      <c r="E91" s="22"/>
      <c r="F91" s="22"/>
      <c r="G91" s="22"/>
      <c r="H91" s="22"/>
      <c r="I91" s="22"/>
      <c r="J91" s="22"/>
      <c r="K91" s="22"/>
      <c r="L91" s="23">
        <f>(SUM(L86:L90))-(MAX(L86:L90))</f>
        <v>159</v>
      </c>
      <c r="M91" s="22"/>
      <c r="N91" s="22"/>
      <c r="O91" s="22"/>
      <c r="V91" s="23"/>
      <c r="W91" s="24">
        <f>IF(COUNT(W86:W90)=5,(SUM(W86:W90))-(MAX(W86:W90)),(IF(COUNT(W86:W90)=4,SUM(W86:W90),IF(COUNTBLANK(W86:W90)&gt;0,SUM(W86:W90),"DQ"))))</f>
        <v>315</v>
      </c>
    </row>
    <row r="92" spans="3:23" ht="12.75">
      <c r="C92" s="22"/>
      <c r="D92" s="22"/>
      <c r="E92" s="22"/>
      <c r="F92" s="22"/>
      <c r="G92" s="22"/>
      <c r="H92" s="22"/>
      <c r="I92" s="22"/>
      <c r="J92" s="22"/>
      <c r="K92" s="22"/>
      <c r="L92" s="23"/>
      <c r="M92" s="22"/>
      <c r="N92" s="22"/>
      <c r="O92" s="22"/>
      <c r="V92" s="23"/>
      <c r="W92" s="41"/>
    </row>
    <row r="93" spans="1:25" ht="12.75">
      <c r="A93" s="7" t="s">
        <v>36</v>
      </c>
      <c r="B93" s="25"/>
      <c r="C93" s="42">
        <f>MIN(C95:C99)</f>
        <v>4</v>
      </c>
      <c r="D93" s="42">
        <f aca="true" t="shared" si="9" ref="D93:U93">MIN(D95:D99)</f>
        <v>4</v>
      </c>
      <c r="E93" s="42">
        <f t="shared" si="9"/>
        <v>3</v>
      </c>
      <c r="F93" s="42">
        <f t="shared" si="9"/>
        <v>4</v>
      </c>
      <c r="G93" s="42">
        <f t="shared" si="9"/>
        <v>4</v>
      </c>
      <c r="H93" s="42">
        <f t="shared" si="9"/>
        <v>4</v>
      </c>
      <c r="I93" s="42">
        <f t="shared" si="9"/>
        <v>3</v>
      </c>
      <c r="J93" s="42">
        <f t="shared" si="9"/>
        <v>5</v>
      </c>
      <c r="K93" s="42">
        <f t="shared" si="9"/>
        <v>5</v>
      </c>
      <c r="L93" s="43">
        <f>IF(COUNTBLANK(C93:K93)&gt;0,"",SUM(C93:K93))</f>
        <v>36</v>
      </c>
      <c r="M93" s="42">
        <f t="shared" si="9"/>
        <v>5</v>
      </c>
      <c r="N93" s="42">
        <f t="shared" si="9"/>
        <v>4</v>
      </c>
      <c r="O93" s="42">
        <f t="shared" si="9"/>
        <v>6</v>
      </c>
      <c r="P93" s="42">
        <f t="shared" si="9"/>
        <v>4</v>
      </c>
      <c r="Q93" s="42">
        <f t="shared" si="9"/>
        <v>5</v>
      </c>
      <c r="R93" s="42">
        <f t="shared" si="9"/>
        <v>4</v>
      </c>
      <c r="S93" s="42">
        <f t="shared" si="9"/>
        <v>3</v>
      </c>
      <c r="T93" s="42">
        <f t="shared" si="9"/>
        <v>3</v>
      </c>
      <c r="U93" s="42">
        <f t="shared" si="9"/>
        <v>5</v>
      </c>
      <c r="V93" s="43">
        <f>IF(COUNTBLANK(M93:U93)&gt;0,"",SUM(M93:U93))</f>
        <v>39</v>
      </c>
      <c r="W93" s="42">
        <f>L93+V93</f>
        <v>75</v>
      </c>
      <c r="X93" s="44" t="s">
        <v>120</v>
      </c>
      <c r="Y93" s="44"/>
    </row>
    <row r="94" spans="1:23" ht="12.75">
      <c r="A94" s="6" t="s">
        <v>0</v>
      </c>
      <c r="B94" s="11"/>
      <c r="C94" s="12">
        <v>1</v>
      </c>
      <c r="D94" s="12">
        <v>2</v>
      </c>
      <c r="E94" s="12">
        <v>3</v>
      </c>
      <c r="F94" s="12">
        <v>4</v>
      </c>
      <c r="G94" s="12">
        <v>5</v>
      </c>
      <c r="H94" s="12">
        <v>6</v>
      </c>
      <c r="I94" s="12">
        <v>7</v>
      </c>
      <c r="J94" s="12">
        <v>8</v>
      </c>
      <c r="K94" s="12">
        <v>9</v>
      </c>
      <c r="L94" s="12" t="s">
        <v>1</v>
      </c>
      <c r="M94" s="12">
        <v>10</v>
      </c>
      <c r="N94" s="12">
        <v>11</v>
      </c>
      <c r="O94" s="12">
        <v>12</v>
      </c>
      <c r="P94" s="12">
        <v>13</v>
      </c>
      <c r="Q94" s="12">
        <v>14</v>
      </c>
      <c r="R94" s="12">
        <v>15</v>
      </c>
      <c r="S94" s="12">
        <v>16</v>
      </c>
      <c r="T94" s="12">
        <v>17</v>
      </c>
      <c r="U94" s="12">
        <v>18</v>
      </c>
      <c r="V94" s="13" t="s">
        <v>2</v>
      </c>
      <c r="W94" s="14" t="s">
        <v>3</v>
      </c>
    </row>
    <row r="95" spans="1:26" ht="12.75">
      <c r="A95" s="29">
        <v>1</v>
      </c>
      <c r="B95" s="15" t="s">
        <v>101</v>
      </c>
      <c r="C95" s="16">
        <v>5</v>
      </c>
      <c r="D95" s="16">
        <v>5</v>
      </c>
      <c r="E95" s="16">
        <v>3</v>
      </c>
      <c r="F95" s="16">
        <v>4</v>
      </c>
      <c r="G95" s="16">
        <v>5</v>
      </c>
      <c r="H95" s="16">
        <v>4</v>
      </c>
      <c r="I95" s="16">
        <v>4</v>
      </c>
      <c r="J95" s="16">
        <v>6</v>
      </c>
      <c r="K95" s="16">
        <v>6</v>
      </c>
      <c r="L95" s="17">
        <f>IF(COUNTBLANK(C95:K95)&gt;0,"",SUM(C95:K95))</f>
        <v>42</v>
      </c>
      <c r="M95" s="16">
        <v>6</v>
      </c>
      <c r="N95" s="16">
        <v>4</v>
      </c>
      <c r="O95" s="16">
        <v>6</v>
      </c>
      <c r="P95" s="16">
        <v>6</v>
      </c>
      <c r="Q95" s="16">
        <v>5</v>
      </c>
      <c r="R95" s="16">
        <v>4</v>
      </c>
      <c r="S95" s="16">
        <v>4</v>
      </c>
      <c r="T95" s="16">
        <v>4</v>
      </c>
      <c r="U95" s="16">
        <v>9</v>
      </c>
      <c r="V95" s="17">
        <f>IF(COUNTBLANK(M95:U95)&gt;0,"",SUM(M95:U95))</f>
        <v>48</v>
      </c>
      <c r="W95" s="18">
        <f>IF(COUNT(L95,V95)&gt;0,SUM(L95,V95),0)</f>
        <v>90</v>
      </c>
      <c r="Y95" s="36">
        <f>SUM(L95:L99)</f>
        <v>227</v>
      </c>
      <c r="Z95" s="36">
        <f>SUM(V95:V99)</f>
        <v>234</v>
      </c>
    </row>
    <row r="96" spans="1:23" ht="12.75">
      <c r="A96" s="29">
        <v>2</v>
      </c>
      <c r="B96" s="19" t="s">
        <v>103</v>
      </c>
      <c r="C96" s="16">
        <v>5</v>
      </c>
      <c r="D96" s="16">
        <v>4</v>
      </c>
      <c r="E96" s="16">
        <v>4</v>
      </c>
      <c r="F96" s="16">
        <v>6</v>
      </c>
      <c r="G96" s="16">
        <v>4</v>
      </c>
      <c r="H96" s="16">
        <v>4</v>
      </c>
      <c r="I96" s="16">
        <v>5</v>
      </c>
      <c r="J96" s="16">
        <v>8</v>
      </c>
      <c r="K96" s="16">
        <v>7</v>
      </c>
      <c r="L96" s="17">
        <f>IF(COUNTBLANK(C96:K96)&gt;0,"",SUM(C96:K96))</f>
        <v>47</v>
      </c>
      <c r="M96" s="16">
        <v>5</v>
      </c>
      <c r="N96" s="16">
        <v>5</v>
      </c>
      <c r="O96" s="16">
        <v>6</v>
      </c>
      <c r="P96" s="20">
        <v>5</v>
      </c>
      <c r="Q96" s="20">
        <v>6</v>
      </c>
      <c r="R96" s="20">
        <v>5</v>
      </c>
      <c r="S96" s="20">
        <v>5</v>
      </c>
      <c r="T96" s="20">
        <v>4</v>
      </c>
      <c r="U96" s="20">
        <v>5</v>
      </c>
      <c r="V96" s="17">
        <f>IF(COUNTBLANK(M96:U96)&gt;0,"",SUM(M96:U96))</f>
        <v>46</v>
      </c>
      <c r="W96" s="18">
        <f>IF(COUNT(L96,V96)&gt;0,SUM(L96,V96),0)</f>
        <v>93</v>
      </c>
    </row>
    <row r="97" spans="1:23" ht="12.75">
      <c r="A97" s="29">
        <v>3</v>
      </c>
      <c r="B97" s="19" t="s">
        <v>104</v>
      </c>
      <c r="C97" s="16">
        <v>4</v>
      </c>
      <c r="D97" s="16">
        <v>5</v>
      </c>
      <c r="E97" s="16">
        <v>5</v>
      </c>
      <c r="F97" s="16">
        <v>4</v>
      </c>
      <c r="G97" s="16">
        <v>4</v>
      </c>
      <c r="H97" s="16">
        <v>7</v>
      </c>
      <c r="I97" s="16">
        <v>3</v>
      </c>
      <c r="J97" s="16">
        <v>6</v>
      </c>
      <c r="K97" s="16">
        <v>6</v>
      </c>
      <c r="L97" s="17">
        <f>IF(COUNTBLANK(C97:K97)&gt;0,"",SUM(C97:K97))</f>
        <v>44</v>
      </c>
      <c r="M97" s="16">
        <v>5</v>
      </c>
      <c r="N97" s="16">
        <v>4</v>
      </c>
      <c r="O97" s="16">
        <v>8</v>
      </c>
      <c r="P97" s="20">
        <v>5</v>
      </c>
      <c r="Q97" s="20">
        <v>6</v>
      </c>
      <c r="R97" s="20">
        <v>5</v>
      </c>
      <c r="S97" s="20">
        <v>3</v>
      </c>
      <c r="T97" s="20">
        <v>3</v>
      </c>
      <c r="U97" s="20">
        <v>5</v>
      </c>
      <c r="V97" s="17">
        <f>IF(COUNTBLANK(M97:U97)&gt;0,"",SUM(M97:U97))</f>
        <v>44</v>
      </c>
      <c r="W97" s="18">
        <f>IF(COUNT(L97,V97)&gt;0,SUM(L97,V97),0)</f>
        <v>88</v>
      </c>
    </row>
    <row r="98" spans="1:23" ht="12.75">
      <c r="A98" s="29">
        <v>4</v>
      </c>
      <c r="B98" s="19" t="s">
        <v>105</v>
      </c>
      <c r="C98" s="16">
        <v>6</v>
      </c>
      <c r="D98" s="16">
        <v>6</v>
      </c>
      <c r="E98" s="16">
        <v>4</v>
      </c>
      <c r="F98" s="16">
        <v>8</v>
      </c>
      <c r="G98" s="16">
        <v>6</v>
      </c>
      <c r="H98" s="16">
        <v>4</v>
      </c>
      <c r="I98" s="16">
        <v>3</v>
      </c>
      <c r="J98" s="16">
        <v>5</v>
      </c>
      <c r="K98" s="16">
        <v>5</v>
      </c>
      <c r="L98" s="17">
        <f>IF(COUNTBLANK(C98:K98)&gt;0,"",SUM(C98:K98))</f>
        <v>47</v>
      </c>
      <c r="M98" s="16">
        <v>7</v>
      </c>
      <c r="N98" s="16">
        <v>6</v>
      </c>
      <c r="O98" s="16">
        <v>7</v>
      </c>
      <c r="P98" s="20">
        <v>4</v>
      </c>
      <c r="Q98" s="20">
        <v>6</v>
      </c>
      <c r="R98" s="20">
        <v>5</v>
      </c>
      <c r="S98" s="20">
        <v>4</v>
      </c>
      <c r="T98" s="20">
        <v>3</v>
      </c>
      <c r="U98" s="20">
        <v>5</v>
      </c>
      <c r="V98" s="17">
        <f>IF(COUNTBLANK(M98:U98)&gt;0,"",SUM(M98:U98))</f>
        <v>47</v>
      </c>
      <c r="W98" s="18">
        <f>IF(COUNT(L98,V98)&gt;0,SUM(L98,V98),0)</f>
        <v>94</v>
      </c>
    </row>
    <row r="99" spans="1:23" ht="12.75">
      <c r="A99" s="29">
        <v>5</v>
      </c>
      <c r="B99" s="19" t="s">
        <v>106</v>
      </c>
      <c r="C99" s="16">
        <v>5</v>
      </c>
      <c r="D99" s="16">
        <v>6</v>
      </c>
      <c r="E99" s="16">
        <v>3</v>
      </c>
      <c r="F99" s="16">
        <v>6</v>
      </c>
      <c r="G99" s="16">
        <v>5</v>
      </c>
      <c r="H99" s="16">
        <v>6</v>
      </c>
      <c r="I99" s="16">
        <v>3</v>
      </c>
      <c r="J99" s="16">
        <v>6</v>
      </c>
      <c r="K99" s="16">
        <v>7</v>
      </c>
      <c r="L99" s="17">
        <f>IF(COUNTBLANK(C99:K99)&gt;0,"",SUM(C99:K99))</f>
        <v>47</v>
      </c>
      <c r="M99" s="16">
        <v>7</v>
      </c>
      <c r="N99" s="16">
        <v>4</v>
      </c>
      <c r="O99" s="16">
        <v>6</v>
      </c>
      <c r="P99" s="20">
        <v>7</v>
      </c>
      <c r="Q99" s="20">
        <v>5</v>
      </c>
      <c r="R99" s="20">
        <v>5</v>
      </c>
      <c r="S99" s="20">
        <v>4</v>
      </c>
      <c r="T99" s="20">
        <v>4</v>
      </c>
      <c r="U99" s="20">
        <v>7</v>
      </c>
      <c r="V99" s="17">
        <f>IF(COUNTBLANK(M99:U99)&gt;0,"",SUM(M99:U99))</f>
        <v>49</v>
      </c>
      <c r="W99" s="18">
        <f>IF(COUNT(L99,V99)&gt;0,SUM(L99,V99),0)</f>
        <v>96</v>
      </c>
    </row>
    <row r="100" spans="3:23" ht="12.75">
      <c r="C100" s="22"/>
      <c r="D100" s="22"/>
      <c r="E100" s="22"/>
      <c r="F100" s="22"/>
      <c r="G100" s="22"/>
      <c r="H100" s="22"/>
      <c r="I100" s="22"/>
      <c r="J100" s="22"/>
      <c r="K100" s="22"/>
      <c r="L100" s="23">
        <f>(SUM(L95:L99))-(MAX(L95:L99))</f>
        <v>180</v>
      </c>
      <c r="M100" s="22"/>
      <c r="N100" s="22"/>
      <c r="O100" s="22"/>
      <c r="V100" s="23"/>
      <c r="W100" s="24">
        <f>IF(COUNT(W95:W99)=5,(SUM(W95:W99))-(MAX(W95:W99)),(IF(COUNT(W95:W99)=4,SUM(W95:W99),IF(COUNTBLANK(W95:W99)&gt;0,SUM(W95:W99),"DQ"))))</f>
        <v>365</v>
      </c>
    </row>
    <row r="101" spans="3:23" ht="12.75">
      <c r="C101" s="22"/>
      <c r="D101" s="22"/>
      <c r="E101" s="22"/>
      <c r="F101" s="22"/>
      <c r="G101" s="22"/>
      <c r="H101" s="22"/>
      <c r="I101" s="22"/>
      <c r="J101" s="22"/>
      <c r="K101" s="22"/>
      <c r="L101" s="23"/>
      <c r="M101" s="22"/>
      <c r="N101" s="22"/>
      <c r="O101" s="22"/>
      <c r="V101" s="23"/>
      <c r="W101" s="41"/>
    </row>
    <row r="102" spans="1:25" ht="12.75">
      <c r="A102" s="7" t="s">
        <v>37</v>
      </c>
      <c r="B102" s="25"/>
      <c r="C102" s="42">
        <f>MIN(C104:C108)</f>
        <v>4</v>
      </c>
      <c r="D102" s="42">
        <f aca="true" t="shared" si="10" ref="D102:U102">MIN(D104:D108)</f>
        <v>4</v>
      </c>
      <c r="E102" s="42">
        <f t="shared" si="10"/>
        <v>4</v>
      </c>
      <c r="F102" s="42">
        <f t="shared" si="10"/>
        <v>4</v>
      </c>
      <c r="G102" s="42">
        <f t="shared" si="10"/>
        <v>4</v>
      </c>
      <c r="H102" s="42">
        <f t="shared" si="10"/>
        <v>4</v>
      </c>
      <c r="I102" s="42">
        <f t="shared" si="10"/>
        <v>3</v>
      </c>
      <c r="J102" s="42">
        <f t="shared" si="10"/>
        <v>4</v>
      </c>
      <c r="K102" s="42">
        <f t="shared" si="10"/>
        <v>5</v>
      </c>
      <c r="L102" s="43">
        <f>IF(COUNTBLANK(C102:K102)&gt;0,"",SUM(C102:K102))</f>
        <v>36</v>
      </c>
      <c r="M102" s="42">
        <f t="shared" si="10"/>
        <v>5</v>
      </c>
      <c r="N102" s="42">
        <f t="shared" si="10"/>
        <v>3</v>
      </c>
      <c r="O102" s="42">
        <f t="shared" si="10"/>
        <v>5</v>
      </c>
      <c r="P102" s="42">
        <f t="shared" si="10"/>
        <v>3</v>
      </c>
      <c r="Q102" s="42">
        <f t="shared" si="10"/>
        <v>5</v>
      </c>
      <c r="R102" s="42">
        <f t="shared" si="10"/>
        <v>4</v>
      </c>
      <c r="S102" s="42">
        <f t="shared" si="10"/>
        <v>3</v>
      </c>
      <c r="T102" s="42">
        <f t="shared" si="10"/>
        <v>3</v>
      </c>
      <c r="U102" s="42">
        <f t="shared" si="10"/>
        <v>5</v>
      </c>
      <c r="V102" s="43">
        <f>IF(COUNTBLANK(M102:U102)&gt;0,"",SUM(M102:U102))</f>
        <v>36</v>
      </c>
      <c r="W102" s="42">
        <f>L102+V102</f>
        <v>72</v>
      </c>
      <c r="X102" s="44" t="s">
        <v>120</v>
      </c>
      <c r="Y102" s="44"/>
    </row>
    <row r="103" spans="1:23" ht="12.75">
      <c r="A103" s="6" t="s">
        <v>0</v>
      </c>
      <c r="B103" s="11"/>
      <c r="C103" s="12">
        <v>1</v>
      </c>
      <c r="D103" s="12">
        <v>2</v>
      </c>
      <c r="E103" s="12">
        <v>3</v>
      </c>
      <c r="F103" s="12">
        <v>4</v>
      </c>
      <c r="G103" s="12">
        <v>5</v>
      </c>
      <c r="H103" s="12">
        <v>6</v>
      </c>
      <c r="I103" s="12">
        <v>7</v>
      </c>
      <c r="J103" s="12">
        <v>8</v>
      </c>
      <c r="K103" s="12">
        <v>9</v>
      </c>
      <c r="L103" s="12" t="s">
        <v>1</v>
      </c>
      <c r="M103" s="12">
        <v>10</v>
      </c>
      <c r="N103" s="12">
        <v>11</v>
      </c>
      <c r="O103" s="12">
        <v>12</v>
      </c>
      <c r="P103" s="12">
        <v>13</v>
      </c>
      <c r="Q103" s="12">
        <v>14</v>
      </c>
      <c r="R103" s="12">
        <v>15</v>
      </c>
      <c r="S103" s="12">
        <v>16</v>
      </c>
      <c r="T103" s="12">
        <v>17</v>
      </c>
      <c r="U103" s="12">
        <v>18</v>
      </c>
      <c r="V103" s="13" t="s">
        <v>2</v>
      </c>
      <c r="W103" s="14" t="s">
        <v>3</v>
      </c>
    </row>
    <row r="104" spans="1:26" ht="12.75">
      <c r="A104" s="29">
        <v>1</v>
      </c>
      <c r="B104" s="15" t="s">
        <v>38</v>
      </c>
      <c r="C104" s="16">
        <v>5</v>
      </c>
      <c r="D104" s="16">
        <v>4</v>
      </c>
      <c r="E104" s="16">
        <v>5</v>
      </c>
      <c r="F104" s="16">
        <v>4</v>
      </c>
      <c r="G104" s="16">
        <v>4</v>
      </c>
      <c r="H104" s="16">
        <v>4</v>
      </c>
      <c r="I104" s="16">
        <v>4</v>
      </c>
      <c r="J104" s="16">
        <v>4</v>
      </c>
      <c r="K104" s="16">
        <v>5</v>
      </c>
      <c r="L104" s="17">
        <f>IF(COUNTBLANK(C104:K104)&gt;0,"",SUM(C104:K104))</f>
        <v>39</v>
      </c>
      <c r="M104" s="16">
        <v>5</v>
      </c>
      <c r="N104" s="16">
        <v>3</v>
      </c>
      <c r="O104" s="16">
        <v>5</v>
      </c>
      <c r="P104" s="16">
        <v>5</v>
      </c>
      <c r="Q104" s="16">
        <v>5</v>
      </c>
      <c r="R104" s="16">
        <v>4</v>
      </c>
      <c r="S104" s="16">
        <v>3</v>
      </c>
      <c r="T104" s="16">
        <v>3</v>
      </c>
      <c r="U104" s="16">
        <v>6</v>
      </c>
      <c r="V104" s="17">
        <f>IF(COUNTBLANK(M104:U104)&gt;0,"",SUM(M104:U104))</f>
        <v>39</v>
      </c>
      <c r="W104" s="18">
        <f>IF(COUNT(L104,V104)&gt;0,SUM(L104,V104),0)</f>
        <v>78</v>
      </c>
      <c r="Y104" s="36">
        <f>SUM(L104:L108)</f>
        <v>216</v>
      </c>
      <c r="Z104" s="36">
        <f>SUM(V104:V108)</f>
        <v>232</v>
      </c>
    </row>
    <row r="105" spans="1:23" ht="12.75">
      <c r="A105" s="29">
        <v>2</v>
      </c>
      <c r="B105" s="19" t="s">
        <v>39</v>
      </c>
      <c r="C105" s="16">
        <v>4</v>
      </c>
      <c r="D105" s="16">
        <v>4</v>
      </c>
      <c r="E105" s="16">
        <v>4</v>
      </c>
      <c r="F105" s="16">
        <v>5</v>
      </c>
      <c r="G105" s="16">
        <v>4</v>
      </c>
      <c r="H105" s="16">
        <v>5</v>
      </c>
      <c r="I105" s="16">
        <v>3</v>
      </c>
      <c r="J105" s="16">
        <v>6</v>
      </c>
      <c r="K105" s="16">
        <v>5</v>
      </c>
      <c r="L105" s="17">
        <f>IF(COUNTBLANK(C105:K105)&gt;0,"",SUM(C105:K105))</f>
        <v>40</v>
      </c>
      <c r="M105" s="16">
        <v>6</v>
      </c>
      <c r="N105" s="16">
        <v>4</v>
      </c>
      <c r="O105" s="16">
        <v>5</v>
      </c>
      <c r="P105" s="20">
        <v>3</v>
      </c>
      <c r="Q105" s="20">
        <v>5</v>
      </c>
      <c r="R105" s="20">
        <v>5</v>
      </c>
      <c r="S105" s="20">
        <v>4</v>
      </c>
      <c r="T105" s="20">
        <v>4</v>
      </c>
      <c r="U105" s="20">
        <v>5</v>
      </c>
      <c r="V105" s="17">
        <f>IF(COUNTBLANK(M105:U105)&gt;0,"",SUM(M105:U105))</f>
        <v>41</v>
      </c>
      <c r="W105" s="18">
        <f>IF(COUNT(L105,V105)&gt;0,SUM(L105,V105),0)</f>
        <v>81</v>
      </c>
    </row>
    <row r="106" spans="1:23" ht="12.75">
      <c r="A106" s="29">
        <v>3</v>
      </c>
      <c r="B106" s="19" t="s">
        <v>89</v>
      </c>
      <c r="C106" s="16">
        <v>7</v>
      </c>
      <c r="D106" s="16">
        <v>5</v>
      </c>
      <c r="E106" s="16">
        <v>4</v>
      </c>
      <c r="F106" s="16">
        <v>6</v>
      </c>
      <c r="G106" s="16">
        <v>6</v>
      </c>
      <c r="H106" s="16">
        <v>5</v>
      </c>
      <c r="I106" s="16">
        <v>4</v>
      </c>
      <c r="J106" s="16">
        <v>4</v>
      </c>
      <c r="K106" s="16">
        <v>6</v>
      </c>
      <c r="L106" s="17">
        <f>IF(COUNTBLANK(C106:K106)&gt;0,"",SUM(C106:K106))</f>
        <v>47</v>
      </c>
      <c r="M106" s="16">
        <v>6</v>
      </c>
      <c r="N106" s="16">
        <v>6</v>
      </c>
      <c r="O106" s="16">
        <v>6</v>
      </c>
      <c r="P106" s="20">
        <v>7</v>
      </c>
      <c r="Q106" s="20">
        <v>7</v>
      </c>
      <c r="R106" s="20">
        <v>5</v>
      </c>
      <c r="S106" s="20">
        <v>4</v>
      </c>
      <c r="T106" s="20">
        <v>5</v>
      </c>
      <c r="U106" s="20">
        <v>6</v>
      </c>
      <c r="V106" s="17">
        <f>IF(COUNTBLANK(M106:U106)&gt;0,"",SUM(M106:U106))</f>
        <v>52</v>
      </c>
      <c r="W106" s="18">
        <f>IF(COUNT(L106,V106)&gt;0,SUM(L106,V106),0)</f>
        <v>99</v>
      </c>
    </row>
    <row r="107" spans="1:23" ht="12.75">
      <c r="A107" s="29">
        <v>4</v>
      </c>
      <c r="B107" s="19" t="s">
        <v>90</v>
      </c>
      <c r="C107" s="16">
        <v>6</v>
      </c>
      <c r="D107" s="16">
        <v>4</v>
      </c>
      <c r="E107" s="16">
        <v>5</v>
      </c>
      <c r="F107" s="16">
        <v>6</v>
      </c>
      <c r="G107" s="16">
        <v>5</v>
      </c>
      <c r="H107" s="16">
        <v>5</v>
      </c>
      <c r="I107" s="16">
        <v>4</v>
      </c>
      <c r="J107" s="16">
        <v>5</v>
      </c>
      <c r="K107" s="16">
        <v>8</v>
      </c>
      <c r="L107" s="17">
        <f>IF(COUNTBLANK(C107:K107)&gt;0,"",SUM(C107:K107))</f>
        <v>48</v>
      </c>
      <c r="M107" s="16">
        <v>6</v>
      </c>
      <c r="N107" s="16">
        <v>5</v>
      </c>
      <c r="O107" s="16">
        <v>7</v>
      </c>
      <c r="P107" s="20">
        <v>6</v>
      </c>
      <c r="Q107" s="20">
        <v>9</v>
      </c>
      <c r="R107" s="20">
        <v>6</v>
      </c>
      <c r="S107" s="20">
        <v>4</v>
      </c>
      <c r="T107" s="20">
        <v>4</v>
      </c>
      <c r="U107" s="20">
        <v>9</v>
      </c>
      <c r="V107" s="17">
        <f>IF(COUNTBLANK(M107:U107)&gt;0,"",SUM(M107:U107))</f>
        <v>56</v>
      </c>
      <c r="W107" s="18">
        <f>IF(COUNT(L107,V107)&gt;0,SUM(L107,V107),0)</f>
        <v>104</v>
      </c>
    </row>
    <row r="108" spans="1:23" ht="12.75">
      <c r="A108" s="29">
        <v>5</v>
      </c>
      <c r="B108" s="19" t="s">
        <v>91</v>
      </c>
      <c r="C108" s="16">
        <v>5</v>
      </c>
      <c r="D108" s="16">
        <v>5</v>
      </c>
      <c r="E108" s="16">
        <v>5</v>
      </c>
      <c r="F108" s="16">
        <v>5</v>
      </c>
      <c r="G108" s="16">
        <v>5</v>
      </c>
      <c r="H108" s="16">
        <v>4</v>
      </c>
      <c r="I108" s="16">
        <v>3</v>
      </c>
      <c r="J108" s="16">
        <v>5</v>
      </c>
      <c r="K108" s="16">
        <v>5</v>
      </c>
      <c r="L108" s="17">
        <f>IF(COUNTBLANK(C108:K108)&gt;0,"",SUM(C108:K108))</f>
        <v>42</v>
      </c>
      <c r="M108" s="16">
        <v>5</v>
      </c>
      <c r="N108" s="16">
        <v>5</v>
      </c>
      <c r="O108" s="16">
        <v>8</v>
      </c>
      <c r="P108" s="20">
        <v>4</v>
      </c>
      <c r="Q108" s="20">
        <v>5</v>
      </c>
      <c r="R108" s="20">
        <v>6</v>
      </c>
      <c r="S108" s="20">
        <v>3</v>
      </c>
      <c r="T108" s="20">
        <v>3</v>
      </c>
      <c r="U108" s="20">
        <v>5</v>
      </c>
      <c r="V108" s="17">
        <f>IF(COUNTBLANK(M108:U108)&gt;0,"",SUM(M108:U108))</f>
        <v>44</v>
      </c>
      <c r="W108" s="18">
        <f>IF(COUNT(L108,V108)&gt;0,SUM(L108,V108),0)</f>
        <v>86</v>
      </c>
    </row>
    <row r="109" spans="3:23" ht="12.75">
      <c r="C109" s="22"/>
      <c r="D109" s="22"/>
      <c r="E109" s="22"/>
      <c r="F109" s="22"/>
      <c r="G109" s="22"/>
      <c r="H109" s="22"/>
      <c r="I109" s="22"/>
      <c r="J109" s="22"/>
      <c r="K109" s="22"/>
      <c r="L109" s="23">
        <f>(SUM(L104:L108))-(MAX(L104:L108))</f>
        <v>168</v>
      </c>
      <c r="M109" s="22"/>
      <c r="N109" s="22"/>
      <c r="O109" s="22"/>
      <c r="V109" s="23"/>
      <c r="W109" s="24">
        <f>IF(COUNT(W104:W108)=5,(SUM(W104:W108))-(MAX(W104:W108)),(IF(COUNT(W104:W108)=4,SUM(W104:W108),IF(COUNTBLANK(W104:W108)&gt;0,SUM(W104:W108),"DQ"))))</f>
        <v>344</v>
      </c>
    </row>
    <row r="110" spans="3:23" ht="12.75">
      <c r="C110" s="22"/>
      <c r="D110" s="22"/>
      <c r="E110" s="22"/>
      <c r="F110" s="22"/>
      <c r="G110" s="22"/>
      <c r="H110" s="22"/>
      <c r="I110" s="22"/>
      <c r="J110" s="22"/>
      <c r="K110" s="22"/>
      <c r="L110" s="23"/>
      <c r="M110" s="22"/>
      <c r="N110" s="22"/>
      <c r="O110" s="22"/>
      <c r="V110" s="23"/>
      <c r="W110" s="41"/>
    </row>
    <row r="111" spans="1:25" ht="12.75">
      <c r="A111" s="7" t="s">
        <v>40</v>
      </c>
      <c r="B111" s="25"/>
      <c r="C111" s="42">
        <f>MIN(C113:C117)</f>
        <v>3</v>
      </c>
      <c r="D111" s="42">
        <f aca="true" t="shared" si="11" ref="D111:U111">MIN(D113:D117)</f>
        <v>4</v>
      </c>
      <c r="E111" s="42">
        <f t="shared" si="11"/>
        <v>3</v>
      </c>
      <c r="F111" s="42">
        <f t="shared" si="11"/>
        <v>4</v>
      </c>
      <c r="G111" s="42">
        <f t="shared" si="11"/>
        <v>4</v>
      </c>
      <c r="H111" s="42">
        <f t="shared" si="11"/>
        <v>3</v>
      </c>
      <c r="I111" s="42">
        <f t="shared" si="11"/>
        <v>3</v>
      </c>
      <c r="J111" s="42">
        <f t="shared" si="11"/>
        <v>4</v>
      </c>
      <c r="K111" s="42">
        <f t="shared" si="11"/>
        <v>5</v>
      </c>
      <c r="L111" s="43">
        <f>IF(COUNTBLANK(C111:K111)&gt;0,"",SUM(C111:K111))</f>
        <v>33</v>
      </c>
      <c r="M111" s="42">
        <f t="shared" si="11"/>
        <v>5</v>
      </c>
      <c r="N111" s="42">
        <f t="shared" si="11"/>
        <v>5</v>
      </c>
      <c r="O111" s="42">
        <f t="shared" si="11"/>
        <v>5</v>
      </c>
      <c r="P111" s="42">
        <f t="shared" si="11"/>
        <v>4</v>
      </c>
      <c r="Q111" s="42">
        <f t="shared" si="11"/>
        <v>4</v>
      </c>
      <c r="R111" s="42">
        <f t="shared" si="11"/>
        <v>4</v>
      </c>
      <c r="S111" s="42">
        <f t="shared" si="11"/>
        <v>2</v>
      </c>
      <c r="T111" s="42">
        <f t="shared" si="11"/>
        <v>4</v>
      </c>
      <c r="U111" s="42">
        <f t="shared" si="11"/>
        <v>4</v>
      </c>
      <c r="V111" s="43">
        <f>IF(COUNTBLANK(M111:U111)&gt;0,"",SUM(M111:U111))</f>
        <v>37</v>
      </c>
      <c r="W111" s="42">
        <f>L111+V111</f>
        <v>70</v>
      </c>
      <c r="X111" s="44" t="s">
        <v>120</v>
      </c>
      <c r="Y111" s="44"/>
    </row>
    <row r="112" spans="1:23" ht="12.75">
      <c r="A112" s="6" t="s">
        <v>0</v>
      </c>
      <c r="B112" s="11"/>
      <c r="C112" s="12">
        <v>1</v>
      </c>
      <c r="D112" s="12">
        <v>2</v>
      </c>
      <c r="E112" s="12">
        <v>3</v>
      </c>
      <c r="F112" s="12">
        <v>4</v>
      </c>
      <c r="G112" s="12">
        <v>5</v>
      </c>
      <c r="H112" s="12">
        <v>6</v>
      </c>
      <c r="I112" s="12">
        <v>7</v>
      </c>
      <c r="J112" s="12">
        <v>8</v>
      </c>
      <c r="K112" s="12">
        <v>9</v>
      </c>
      <c r="L112" s="12" t="s">
        <v>1</v>
      </c>
      <c r="M112" s="12">
        <v>10</v>
      </c>
      <c r="N112" s="12">
        <v>11</v>
      </c>
      <c r="O112" s="12">
        <v>12</v>
      </c>
      <c r="P112" s="12">
        <v>13</v>
      </c>
      <c r="Q112" s="12">
        <v>14</v>
      </c>
      <c r="R112" s="12">
        <v>15</v>
      </c>
      <c r="S112" s="12">
        <v>16</v>
      </c>
      <c r="T112" s="12">
        <v>17</v>
      </c>
      <c r="U112" s="12">
        <v>18</v>
      </c>
      <c r="V112" s="13" t="s">
        <v>2</v>
      </c>
      <c r="W112" s="14" t="s">
        <v>3</v>
      </c>
    </row>
    <row r="113" spans="1:26" ht="12.75">
      <c r="A113" s="29">
        <v>1</v>
      </c>
      <c r="B113" s="15" t="s">
        <v>92</v>
      </c>
      <c r="C113" s="16">
        <v>4</v>
      </c>
      <c r="D113" s="16">
        <v>4</v>
      </c>
      <c r="E113" s="16">
        <v>3</v>
      </c>
      <c r="F113" s="16">
        <v>6</v>
      </c>
      <c r="G113" s="16">
        <v>4</v>
      </c>
      <c r="H113" s="16">
        <v>3</v>
      </c>
      <c r="I113" s="16">
        <v>4</v>
      </c>
      <c r="J113" s="16">
        <v>4</v>
      </c>
      <c r="K113" s="16">
        <v>5</v>
      </c>
      <c r="L113" s="17">
        <f>IF(COUNTBLANK(C113:K113)&gt;0,"",SUM(C113:K113))</f>
        <v>37</v>
      </c>
      <c r="M113" s="16">
        <v>5</v>
      </c>
      <c r="N113" s="16">
        <v>5</v>
      </c>
      <c r="O113" s="16">
        <v>5</v>
      </c>
      <c r="P113" s="16">
        <v>4</v>
      </c>
      <c r="Q113" s="16">
        <v>4</v>
      </c>
      <c r="R113" s="16">
        <v>4</v>
      </c>
      <c r="S113" s="16">
        <v>2</v>
      </c>
      <c r="T113" s="16">
        <v>4</v>
      </c>
      <c r="U113" s="16">
        <v>4</v>
      </c>
      <c r="V113" s="17">
        <f>IF(COUNTBLANK(M113:U113)&gt;0,"",SUM(M113:U113))</f>
        <v>37</v>
      </c>
      <c r="W113" s="18">
        <f>IF(COUNT(L113,V113)&gt;0,SUM(L113,V113),0)</f>
        <v>74</v>
      </c>
      <c r="Y113" s="36">
        <f>SUM(L113:L117)</f>
        <v>220</v>
      </c>
      <c r="Z113" s="36">
        <f>SUM(V113:V117)</f>
        <v>235</v>
      </c>
    </row>
    <row r="114" spans="1:23" ht="12.75">
      <c r="A114" s="29">
        <v>2</v>
      </c>
      <c r="B114" s="19" t="s">
        <v>42</v>
      </c>
      <c r="C114" s="16">
        <v>3</v>
      </c>
      <c r="D114" s="16">
        <v>4</v>
      </c>
      <c r="E114" s="16">
        <v>4</v>
      </c>
      <c r="F114" s="16">
        <v>4</v>
      </c>
      <c r="G114" s="16">
        <v>4</v>
      </c>
      <c r="H114" s="16">
        <v>4</v>
      </c>
      <c r="I114" s="16">
        <v>3</v>
      </c>
      <c r="J114" s="16">
        <v>4</v>
      </c>
      <c r="K114" s="16">
        <v>5</v>
      </c>
      <c r="L114" s="17">
        <f>IF(COUNTBLANK(C114:K114)&gt;0,"",SUM(C114:K114))</f>
        <v>35</v>
      </c>
      <c r="M114" s="16">
        <v>6</v>
      </c>
      <c r="N114" s="16">
        <v>5</v>
      </c>
      <c r="O114" s="16">
        <v>5</v>
      </c>
      <c r="P114" s="20">
        <v>5</v>
      </c>
      <c r="Q114" s="20">
        <v>5</v>
      </c>
      <c r="R114" s="20">
        <v>6</v>
      </c>
      <c r="S114" s="20">
        <v>3</v>
      </c>
      <c r="T114" s="20">
        <v>5</v>
      </c>
      <c r="U114" s="20">
        <v>6</v>
      </c>
      <c r="V114" s="17">
        <f>IF(COUNTBLANK(M114:U114)&gt;0,"",SUM(M114:U114))</f>
        <v>46</v>
      </c>
      <c r="W114" s="18">
        <f>IF(COUNT(L114,V114)&gt;0,SUM(L114,V114),0)</f>
        <v>81</v>
      </c>
    </row>
    <row r="115" spans="1:23" ht="12.75">
      <c r="A115" s="29">
        <v>3</v>
      </c>
      <c r="B115" s="19" t="s">
        <v>93</v>
      </c>
      <c r="C115" s="16">
        <v>7</v>
      </c>
      <c r="D115" s="16">
        <v>5</v>
      </c>
      <c r="E115" s="16">
        <v>4</v>
      </c>
      <c r="F115" s="16">
        <v>5</v>
      </c>
      <c r="G115" s="16">
        <v>5</v>
      </c>
      <c r="H115" s="16">
        <v>5</v>
      </c>
      <c r="I115" s="16">
        <v>5</v>
      </c>
      <c r="J115" s="16">
        <v>9</v>
      </c>
      <c r="K115" s="16">
        <v>5</v>
      </c>
      <c r="L115" s="17">
        <f>IF(COUNTBLANK(C115:K115)&gt;0,"",SUM(C115:K115))</f>
        <v>50</v>
      </c>
      <c r="M115" s="16">
        <v>6</v>
      </c>
      <c r="N115" s="16">
        <v>5</v>
      </c>
      <c r="O115" s="16">
        <v>7</v>
      </c>
      <c r="P115" s="20">
        <v>5</v>
      </c>
      <c r="Q115" s="20">
        <v>7</v>
      </c>
      <c r="R115" s="20">
        <v>7</v>
      </c>
      <c r="S115" s="20">
        <v>5</v>
      </c>
      <c r="T115" s="20">
        <v>6</v>
      </c>
      <c r="U115" s="20">
        <v>6</v>
      </c>
      <c r="V115" s="17">
        <f>IF(COUNTBLANK(M115:U115)&gt;0,"",SUM(M115:U115))</f>
        <v>54</v>
      </c>
      <c r="W115" s="18">
        <f>IF(COUNT(L115,V115)&gt;0,SUM(L115,V115),0)</f>
        <v>104</v>
      </c>
    </row>
    <row r="116" spans="1:23" ht="12.75">
      <c r="A116" s="29">
        <v>4</v>
      </c>
      <c r="B116" s="19" t="s">
        <v>41</v>
      </c>
      <c r="C116" s="16">
        <v>10</v>
      </c>
      <c r="D116" s="16">
        <v>6</v>
      </c>
      <c r="E116" s="16">
        <v>4</v>
      </c>
      <c r="F116" s="16">
        <v>7</v>
      </c>
      <c r="G116" s="16">
        <v>5</v>
      </c>
      <c r="H116" s="16">
        <v>6</v>
      </c>
      <c r="I116" s="16">
        <v>4</v>
      </c>
      <c r="J116" s="16">
        <v>8</v>
      </c>
      <c r="K116" s="16">
        <v>5</v>
      </c>
      <c r="L116" s="17">
        <f>IF(COUNTBLANK(C116:K116)&gt;0,"",SUM(C116:K116))</f>
        <v>55</v>
      </c>
      <c r="M116" s="16">
        <v>7</v>
      </c>
      <c r="N116" s="16">
        <v>5</v>
      </c>
      <c r="O116" s="16">
        <v>6</v>
      </c>
      <c r="P116" s="20">
        <v>7</v>
      </c>
      <c r="Q116" s="20">
        <v>5</v>
      </c>
      <c r="R116" s="20">
        <v>6</v>
      </c>
      <c r="S116" s="20">
        <v>3</v>
      </c>
      <c r="T116" s="20">
        <v>6</v>
      </c>
      <c r="U116" s="20">
        <v>7</v>
      </c>
      <c r="V116" s="17">
        <f>IF(COUNTBLANK(M116:U116)&gt;0,"",SUM(M116:U116))</f>
        <v>52</v>
      </c>
      <c r="W116" s="18">
        <f>IF(COUNT(L116,V116)&gt;0,SUM(L116,V116),0)</f>
        <v>107</v>
      </c>
    </row>
    <row r="117" spans="1:23" ht="12.75">
      <c r="A117" s="29">
        <v>5</v>
      </c>
      <c r="B117" s="19" t="s">
        <v>94</v>
      </c>
      <c r="C117" s="16">
        <v>6</v>
      </c>
      <c r="D117" s="16">
        <v>4</v>
      </c>
      <c r="E117" s="16">
        <v>3</v>
      </c>
      <c r="F117" s="16">
        <v>7</v>
      </c>
      <c r="G117" s="16">
        <v>5</v>
      </c>
      <c r="H117" s="16">
        <v>4</v>
      </c>
      <c r="I117" s="16">
        <v>4</v>
      </c>
      <c r="J117" s="16">
        <v>5</v>
      </c>
      <c r="K117" s="16">
        <v>5</v>
      </c>
      <c r="L117" s="17">
        <f>IF(COUNTBLANK(C117:K117)&gt;0,"",SUM(C117:K117))</f>
        <v>43</v>
      </c>
      <c r="M117" s="16">
        <v>5</v>
      </c>
      <c r="N117" s="16">
        <v>5</v>
      </c>
      <c r="O117" s="16">
        <v>5</v>
      </c>
      <c r="P117" s="20">
        <v>4</v>
      </c>
      <c r="Q117" s="20">
        <v>6</v>
      </c>
      <c r="R117" s="20">
        <v>5</v>
      </c>
      <c r="S117" s="20">
        <v>4</v>
      </c>
      <c r="T117" s="20">
        <v>4</v>
      </c>
      <c r="U117" s="20">
        <v>8</v>
      </c>
      <c r="V117" s="17">
        <f>IF(COUNTBLANK(M117:U117)&gt;0,"",SUM(M117:U117))</f>
        <v>46</v>
      </c>
      <c r="W117" s="18">
        <f>IF(COUNT(L117,V117)&gt;0,SUM(L117,V117),0)</f>
        <v>89</v>
      </c>
    </row>
    <row r="118" spans="3:23" ht="12.75">
      <c r="C118" s="22"/>
      <c r="D118" s="22"/>
      <c r="E118" s="22"/>
      <c r="F118" s="22"/>
      <c r="G118" s="22"/>
      <c r="H118" s="22"/>
      <c r="I118" s="22"/>
      <c r="J118" s="22"/>
      <c r="K118" s="22"/>
      <c r="L118" s="23">
        <f>(SUM(L113:L117))-(MAX(L113:L117))</f>
        <v>165</v>
      </c>
      <c r="M118" s="22"/>
      <c r="N118" s="22"/>
      <c r="O118" s="22"/>
      <c r="V118" s="23"/>
      <c r="W118" s="24">
        <f>IF(COUNT(W113:W117)=5,(SUM(W113:W117))-(MAX(W113:W117)),(IF(COUNT(W113:W117)=4,SUM(W113:W117),IF(COUNTBLANK(W113:W117)&gt;0,SUM(W113:W117),"DQ"))))</f>
        <v>348</v>
      </c>
    </row>
    <row r="119" spans="3:23" ht="12.75">
      <c r="C119" s="22"/>
      <c r="D119" s="22"/>
      <c r="E119" s="22"/>
      <c r="F119" s="22"/>
      <c r="G119" s="22"/>
      <c r="H119" s="22"/>
      <c r="I119" s="22"/>
      <c r="J119" s="22"/>
      <c r="K119" s="22"/>
      <c r="L119" s="23"/>
      <c r="M119" s="22"/>
      <c r="N119" s="22"/>
      <c r="O119" s="22"/>
      <c r="V119" s="23"/>
      <c r="W119" s="41"/>
    </row>
    <row r="120" spans="1:25" ht="12.75">
      <c r="A120" s="7" t="s">
        <v>43</v>
      </c>
      <c r="B120" s="25"/>
      <c r="C120" s="42">
        <f>MIN(C122:C126)</f>
        <v>5</v>
      </c>
      <c r="D120" s="42">
        <f aca="true" t="shared" si="12" ref="D120:U120">MIN(D122:D126)</f>
        <v>4</v>
      </c>
      <c r="E120" s="42">
        <f t="shared" si="12"/>
        <v>3</v>
      </c>
      <c r="F120" s="42">
        <f t="shared" si="12"/>
        <v>5</v>
      </c>
      <c r="G120" s="42">
        <f t="shared" si="12"/>
        <v>5</v>
      </c>
      <c r="H120" s="42">
        <f t="shared" si="12"/>
        <v>4</v>
      </c>
      <c r="I120" s="42">
        <f t="shared" si="12"/>
        <v>3</v>
      </c>
      <c r="J120" s="42">
        <f t="shared" si="12"/>
        <v>4</v>
      </c>
      <c r="K120" s="42">
        <f t="shared" si="12"/>
        <v>6</v>
      </c>
      <c r="L120" s="43">
        <f>IF(COUNTBLANK(C120:K120)&gt;0,"",SUM(C120:K120))</f>
        <v>39</v>
      </c>
      <c r="M120" s="42">
        <f t="shared" si="12"/>
        <v>5</v>
      </c>
      <c r="N120" s="42">
        <f t="shared" si="12"/>
        <v>4</v>
      </c>
      <c r="O120" s="42">
        <f t="shared" si="12"/>
        <v>5</v>
      </c>
      <c r="P120" s="42">
        <f t="shared" si="12"/>
        <v>3</v>
      </c>
      <c r="Q120" s="42">
        <f t="shared" si="12"/>
        <v>3</v>
      </c>
      <c r="R120" s="42">
        <f t="shared" si="12"/>
        <v>4</v>
      </c>
      <c r="S120" s="42">
        <f t="shared" si="12"/>
        <v>4</v>
      </c>
      <c r="T120" s="42">
        <f t="shared" si="12"/>
        <v>4</v>
      </c>
      <c r="U120" s="42">
        <f t="shared" si="12"/>
        <v>5</v>
      </c>
      <c r="V120" s="43">
        <f>IF(COUNTBLANK(M120:U120)&gt;0,"",SUM(M120:U120))</f>
        <v>37</v>
      </c>
      <c r="W120" s="42">
        <f>L120+V120</f>
        <v>76</v>
      </c>
      <c r="X120" s="44" t="s">
        <v>120</v>
      </c>
      <c r="Y120" s="44"/>
    </row>
    <row r="121" spans="1:23" ht="12.75">
      <c r="A121" s="6" t="s">
        <v>0</v>
      </c>
      <c r="B121" s="11"/>
      <c r="C121" s="12">
        <v>1</v>
      </c>
      <c r="D121" s="12">
        <v>2</v>
      </c>
      <c r="E121" s="12">
        <v>3</v>
      </c>
      <c r="F121" s="12">
        <v>4</v>
      </c>
      <c r="G121" s="12">
        <v>5</v>
      </c>
      <c r="H121" s="12">
        <v>6</v>
      </c>
      <c r="I121" s="12">
        <v>7</v>
      </c>
      <c r="J121" s="12">
        <v>8</v>
      </c>
      <c r="K121" s="12">
        <v>9</v>
      </c>
      <c r="L121" s="12" t="s">
        <v>1</v>
      </c>
      <c r="M121" s="12">
        <v>10</v>
      </c>
      <c r="N121" s="12">
        <v>11</v>
      </c>
      <c r="O121" s="12">
        <v>12</v>
      </c>
      <c r="P121" s="12">
        <v>13</v>
      </c>
      <c r="Q121" s="12">
        <v>14</v>
      </c>
      <c r="R121" s="12">
        <v>15</v>
      </c>
      <c r="S121" s="12">
        <v>16</v>
      </c>
      <c r="T121" s="12">
        <v>17</v>
      </c>
      <c r="U121" s="12">
        <v>18</v>
      </c>
      <c r="V121" s="13" t="s">
        <v>2</v>
      </c>
      <c r="W121" s="14" t="s">
        <v>3</v>
      </c>
    </row>
    <row r="122" spans="1:26" ht="12.75">
      <c r="A122" s="29">
        <v>1</v>
      </c>
      <c r="B122" s="15" t="s">
        <v>46</v>
      </c>
      <c r="C122" s="16">
        <v>5</v>
      </c>
      <c r="D122" s="16">
        <v>5</v>
      </c>
      <c r="E122" s="16">
        <v>4</v>
      </c>
      <c r="F122" s="16">
        <v>5</v>
      </c>
      <c r="G122" s="16">
        <v>5</v>
      </c>
      <c r="H122" s="16">
        <v>5</v>
      </c>
      <c r="I122" s="16">
        <v>4</v>
      </c>
      <c r="J122" s="16">
        <v>6</v>
      </c>
      <c r="K122" s="16">
        <v>6</v>
      </c>
      <c r="L122" s="17">
        <f>IF(COUNTBLANK(C122:K122)&gt;0,"",SUM(C122:K122))</f>
        <v>45</v>
      </c>
      <c r="M122" s="16">
        <v>6</v>
      </c>
      <c r="N122" s="16">
        <v>5</v>
      </c>
      <c r="O122" s="16">
        <v>5</v>
      </c>
      <c r="P122" s="16">
        <v>3</v>
      </c>
      <c r="Q122" s="16">
        <v>8</v>
      </c>
      <c r="R122" s="16">
        <v>5</v>
      </c>
      <c r="S122" s="16">
        <v>4</v>
      </c>
      <c r="T122" s="16">
        <v>9</v>
      </c>
      <c r="U122" s="16">
        <v>5</v>
      </c>
      <c r="V122" s="17">
        <f>IF(COUNTBLANK(M122:U122)&gt;0,"",SUM(M122:U122))</f>
        <v>50</v>
      </c>
      <c r="W122" s="18">
        <f>IF(COUNT(L122,V122)&gt;0,SUM(L122,V122),0)</f>
        <v>95</v>
      </c>
      <c r="Y122" s="36">
        <f>SUM(L122:L126)</f>
        <v>234</v>
      </c>
      <c r="Z122" s="36">
        <f>SUM(V122:V126)</f>
        <v>254</v>
      </c>
    </row>
    <row r="123" spans="1:23" ht="12.75">
      <c r="A123" s="29">
        <v>2</v>
      </c>
      <c r="B123" s="19" t="s">
        <v>95</v>
      </c>
      <c r="C123" s="16">
        <v>5</v>
      </c>
      <c r="D123" s="16">
        <v>4</v>
      </c>
      <c r="E123" s="16">
        <v>3</v>
      </c>
      <c r="F123" s="16">
        <v>6</v>
      </c>
      <c r="G123" s="16">
        <v>6</v>
      </c>
      <c r="H123" s="16">
        <v>4</v>
      </c>
      <c r="I123" s="16">
        <v>3</v>
      </c>
      <c r="J123" s="16">
        <v>4</v>
      </c>
      <c r="K123" s="16">
        <v>6</v>
      </c>
      <c r="L123" s="17">
        <f>IF(COUNTBLANK(C123:K123)&gt;0,"",SUM(C123:K123))</f>
        <v>41</v>
      </c>
      <c r="M123" s="16">
        <v>8</v>
      </c>
      <c r="N123" s="16">
        <v>4</v>
      </c>
      <c r="O123" s="16">
        <v>6</v>
      </c>
      <c r="P123" s="20">
        <v>6</v>
      </c>
      <c r="Q123" s="20">
        <v>3</v>
      </c>
      <c r="R123" s="20">
        <v>4</v>
      </c>
      <c r="S123" s="20">
        <v>4</v>
      </c>
      <c r="T123" s="20">
        <v>5</v>
      </c>
      <c r="U123" s="20">
        <v>5</v>
      </c>
      <c r="V123" s="17">
        <f>IF(COUNTBLANK(M123:U123)&gt;0,"",SUM(M123:U123))</f>
        <v>45</v>
      </c>
      <c r="W123" s="18">
        <f>IF(COUNT(L123,V123)&gt;0,SUM(L123,V123),0)</f>
        <v>86</v>
      </c>
    </row>
    <row r="124" spans="1:23" ht="12.75">
      <c r="A124" s="29">
        <v>3</v>
      </c>
      <c r="B124" s="19" t="s">
        <v>96</v>
      </c>
      <c r="C124" s="16">
        <v>7</v>
      </c>
      <c r="D124" s="16">
        <v>7</v>
      </c>
      <c r="E124" s="16">
        <v>5</v>
      </c>
      <c r="F124" s="16">
        <v>5</v>
      </c>
      <c r="G124" s="16">
        <v>5</v>
      </c>
      <c r="H124" s="16">
        <v>6</v>
      </c>
      <c r="I124" s="16">
        <v>5</v>
      </c>
      <c r="J124" s="16">
        <v>5</v>
      </c>
      <c r="K124" s="16">
        <v>8</v>
      </c>
      <c r="L124" s="17">
        <f>IF(COUNTBLANK(C124:K124)&gt;0,"",SUM(C124:K124))</f>
        <v>53</v>
      </c>
      <c r="M124" s="16">
        <v>6</v>
      </c>
      <c r="N124" s="16">
        <v>7</v>
      </c>
      <c r="O124" s="16">
        <v>7</v>
      </c>
      <c r="P124" s="20">
        <v>4</v>
      </c>
      <c r="Q124" s="20">
        <v>6</v>
      </c>
      <c r="R124" s="20">
        <v>6</v>
      </c>
      <c r="S124" s="20">
        <v>4</v>
      </c>
      <c r="T124" s="20">
        <v>4</v>
      </c>
      <c r="U124" s="20">
        <v>6</v>
      </c>
      <c r="V124" s="17">
        <f>IF(COUNTBLANK(M124:U124)&gt;0,"",SUM(M124:U124))</f>
        <v>50</v>
      </c>
      <c r="W124" s="18">
        <f>IF(COUNT(L124,V124)&gt;0,SUM(L124,V124),0)</f>
        <v>103</v>
      </c>
    </row>
    <row r="125" spans="1:23" ht="12.75">
      <c r="A125" s="29">
        <v>4</v>
      </c>
      <c r="B125" s="19" t="s">
        <v>97</v>
      </c>
      <c r="C125" s="16">
        <v>5</v>
      </c>
      <c r="D125" s="16">
        <v>6</v>
      </c>
      <c r="E125" s="16">
        <v>4</v>
      </c>
      <c r="F125" s="16">
        <v>5</v>
      </c>
      <c r="G125" s="16">
        <v>5</v>
      </c>
      <c r="H125" s="16">
        <v>5</v>
      </c>
      <c r="I125" s="16">
        <v>4</v>
      </c>
      <c r="J125" s="16">
        <v>6</v>
      </c>
      <c r="K125" s="16">
        <v>7</v>
      </c>
      <c r="L125" s="17">
        <f>IF(COUNTBLANK(C125:K125)&gt;0,"",SUM(C125:K125))</f>
        <v>47</v>
      </c>
      <c r="M125" s="16">
        <v>5</v>
      </c>
      <c r="N125" s="16">
        <v>5</v>
      </c>
      <c r="O125" s="16">
        <v>7</v>
      </c>
      <c r="P125" s="20">
        <v>5</v>
      </c>
      <c r="Q125" s="20">
        <v>6</v>
      </c>
      <c r="R125" s="20">
        <v>6</v>
      </c>
      <c r="S125" s="20">
        <v>4</v>
      </c>
      <c r="T125" s="20">
        <v>6</v>
      </c>
      <c r="U125" s="20">
        <v>7</v>
      </c>
      <c r="V125" s="17">
        <f>IF(COUNTBLANK(M125:U125)&gt;0,"",SUM(M125:U125))</f>
        <v>51</v>
      </c>
      <c r="W125" s="18">
        <f>IF(COUNT(L125,V125)&gt;0,SUM(L125,V125),0)</f>
        <v>98</v>
      </c>
    </row>
    <row r="126" spans="1:23" ht="12.75">
      <c r="A126" s="29">
        <v>5</v>
      </c>
      <c r="B126" s="19" t="s">
        <v>98</v>
      </c>
      <c r="C126" s="16">
        <v>5</v>
      </c>
      <c r="D126" s="16">
        <v>4</v>
      </c>
      <c r="E126" s="16">
        <v>3</v>
      </c>
      <c r="F126" s="16">
        <v>6</v>
      </c>
      <c r="G126" s="16">
        <v>6</v>
      </c>
      <c r="H126" s="16">
        <v>6</v>
      </c>
      <c r="I126" s="16">
        <v>4</v>
      </c>
      <c r="J126" s="16">
        <v>7</v>
      </c>
      <c r="K126" s="16">
        <v>7</v>
      </c>
      <c r="L126" s="17">
        <f>IF(COUNTBLANK(C126:K126)&gt;0,"",SUM(C126:K126))</f>
        <v>48</v>
      </c>
      <c r="M126" s="16">
        <v>6</v>
      </c>
      <c r="N126" s="16">
        <v>8</v>
      </c>
      <c r="O126" s="16">
        <v>6</v>
      </c>
      <c r="P126" s="20">
        <v>7</v>
      </c>
      <c r="Q126" s="20">
        <v>7</v>
      </c>
      <c r="R126" s="20">
        <v>6</v>
      </c>
      <c r="S126" s="20">
        <v>5</v>
      </c>
      <c r="T126" s="20">
        <v>6</v>
      </c>
      <c r="U126" s="20">
        <v>7</v>
      </c>
      <c r="V126" s="17">
        <f>IF(COUNTBLANK(M126:U126)&gt;0,"",SUM(M126:U126))</f>
        <v>58</v>
      </c>
      <c r="W126" s="18">
        <f>IF(COUNT(L126,V126)&gt;0,SUM(L126,V126),0)</f>
        <v>106</v>
      </c>
    </row>
    <row r="127" spans="3:23" ht="12.75">
      <c r="C127" s="22"/>
      <c r="D127" s="22"/>
      <c r="E127" s="22"/>
      <c r="F127" s="22"/>
      <c r="G127" s="22"/>
      <c r="H127" s="22"/>
      <c r="I127" s="22"/>
      <c r="J127" s="22"/>
      <c r="K127" s="22"/>
      <c r="L127" s="23">
        <f>(SUM(L122:L126))-(MAX(L122:L126))</f>
        <v>181</v>
      </c>
      <c r="M127" s="22"/>
      <c r="N127" s="22"/>
      <c r="O127" s="22"/>
      <c r="V127" s="23"/>
      <c r="W127" s="24">
        <f>IF(COUNT(W122:W126)=5,(SUM(W122:W126))-(MAX(W122:W126)),(IF(COUNT(W122:W126)=4,SUM(W122:W126),IF(COUNTBLANK(W122:W126)&gt;0,SUM(W122:W126),"DQ"))))</f>
        <v>382</v>
      </c>
    </row>
    <row r="128" spans="3:23" ht="12.75">
      <c r="C128" s="22"/>
      <c r="D128" s="22"/>
      <c r="E128" s="22"/>
      <c r="F128" s="22"/>
      <c r="G128" s="22"/>
      <c r="H128" s="22"/>
      <c r="I128" s="22"/>
      <c r="J128" s="22"/>
      <c r="K128" s="22"/>
      <c r="L128" s="23"/>
      <c r="M128" s="22"/>
      <c r="N128" s="22"/>
      <c r="O128" s="22"/>
      <c r="V128" s="23"/>
      <c r="W128" s="41"/>
    </row>
    <row r="129" spans="1:25" ht="12.75">
      <c r="A129" s="7" t="s">
        <v>44</v>
      </c>
      <c r="B129" s="25"/>
      <c r="C129" s="42">
        <f>MIN(C131:C135)</f>
        <v>3</v>
      </c>
      <c r="D129" s="42">
        <f aca="true" t="shared" si="13" ref="D129:U129">MIN(D131:D135)</f>
        <v>4</v>
      </c>
      <c r="E129" s="42">
        <f t="shared" si="13"/>
        <v>3</v>
      </c>
      <c r="F129" s="42">
        <f t="shared" si="13"/>
        <v>4</v>
      </c>
      <c r="G129" s="42">
        <f t="shared" si="13"/>
        <v>4</v>
      </c>
      <c r="H129" s="42">
        <f t="shared" si="13"/>
        <v>3</v>
      </c>
      <c r="I129" s="42">
        <f t="shared" si="13"/>
        <v>3</v>
      </c>
      <c r="J129" s="42">
        <f t="shared" si="13"/>
        <v>4</v>
      </c>
      <c r="K129" s="42">
        <f t="shared" si="13"/>
        <v>6</v>
      </c>
      <c r="L129" s="43">
        <f>IF(COUNTBLANK(C129:K129)&gt;0,"",SUM(C129:K129))</f>
        <v>34</v>
      </c>
      <c r="M129" s="42">
        <f t="shared" si="13"/>
        <v>5</v>
      </c>
      <c r="N129" s="42">
        <f t="shared" si="13"/>
        <v>4</v>
      </c>
      <c r="O129" s="42">
        <f t="shared" si="13"/>
        <v>5</v>
      </c>
      <c r="P129" s="42">
        <f t="shared" si="13"/>
        <v>3</v>
      </c>
      <c r="Q129" s="42">
        <f t="shared" si="13"/>
        <v>3</v>
      </c>
      <c r="R129" s="42">
        <f t="shared" si="13"/>
        <v>4</v>
      </c>
      <c r="S129" s="42">
        <f t="shared" si="13"/>
        <v>3</v>
      </c>
      <c r="T129" s="42">
        <f t="shared" si="13"/>
        <v>3</v>
      </c>
      <c r="U129" s="42">
        <f t="shared" si="13"/>
        <v>4</v>
      </c>
      <c r="V129" s="43">
        <f>IF(COUNTBLANK(M129:U129)&gt;0,"",SUM(M129:U129))</f>
        <v>34</v>
      </c>
      <c r="W129" s="42">
        <f>L129+V129</f>
        <v>68</v>
      </c>
      <c r="X129" s="44" t="s">
        <v>120</v>
      </c>
      <c r="Y129" s="44"/>
    </row>
    <row r="130" spans="1:23" ht="12.75">
      <c r="A130" s="6" t="s">
        <v>0</v>
      </c>
      <c r="B130" s="11"/>
      <c r="C130" s="12">
        <v>1</v>
      </c>
      <c r="D130" s="12">
        <v>2</v>
      </c>
      <c r="E130" s="12">
        <v>3</v>
      </c>
      <c r="F130" s="12">
        <v>4</v>
      </c>
      <c r="G130" s="12">
        <v>5</v>
      </c>
      <c r="H130" s="12">
        <v>6</v>
      </c>
      <c r="I130" s="12">
        <v>7</v>
      </c>
      <c r="J130" s="12">
        <v>8</v>
      </c>
      <c r="K130" s="12">
        <v>9</v>
      </c>
      <c r="L130" s="12" t="s">
        <v>1</v>
      </c>
      <c r="M130" s="12">
        <v>10</v>
      </c>
      <c r="N130" s="12">
        <v>11</v>
      </c>
      <c r="O130" s="12">
        <v>12</v>
      </c>
      <c r="P130" s="12">
        <v>13</v>
      </c>
      <c r="Q130" s="12">
        <v>14</v>
      </c>
      <c r="R130" s="12">
        <v>15</v>
      </c>
      <c r="S130" s="12">
        <v>16</v>
      </c>
      <c r="T130" s="12">
        <v>17</v>
      </c>
      <c r="U130" s="12">
        <v>18</v>
      </c>
      <c r="V130" s="13" t="s">
        <v>2</v>
      </c>
      <c r="W130" s="14" t="s">
        <v>3</v>
      </c>
    </row>
    <row r="131" spans="1:26" ht="12.75">
      <c r="A131" s="29">
        <v>1</v>
      </c>
      <c r="B131" s="15" t="s">
        <v>47</v>
      </c>
      <c r="C131" s="16">
        <v>3</v>
      </c>
      <c r="D131" s="16">
        <v>4</v>
      </c>
      <c r="E131" s="16">
        <v>3</v>
      </c>
      <c r="F131" s="16">
        <v>4</v>
      </c>
      <c r="G131" s="16">
        <v>4</v>
      </c>
      <c r="H131" s="16">
        <v>4</v>
      </c>
      <c r="I131" s="16">
        <v>4</v>
      </c>
      <c r="J131" s="16">
        <v>4</v>
      </c>
      <c r="K131" s="16">
        <v>6</v>
      </c>
      <c r="L131" s="17">
        <f>IF(COUNTBLANK(C131:K131)&gt;0,"",SUM(C131:K131))</f>
        <v>36</v>
      </c>
      <c r="M131" s="16">
        <v>6</v>
      </c>
      <c r="N131" s="16">
        <v>4</v>
      </c>
      <c r="O131" s="16">
        <v>6</v>
      </c>
      <c r="P131" s="16">
        <v>7</v>
      </c>
      <c r="Q131" s="16">
        <v>5</v>
      </c>
      <c r="R131" s="16">
        <v>4</v>
      </c>
      <c r="S131" s="16">
        <v>3</v>
      </c>
      <c r="T131" s="16">
        <v>3</v>
      </c>
      <c r="U131" s="16">
        <v>4</v>
      </c>
      <c r="V131" s="17">
        <f>IF(COUNTBLANK(M131:U131)&gt;0,"",SUM(M131:U131))</f>
        <v>42</v>
      </c>
      <c r="W131" s="18">
        <f>IF(COUNT(L131,V131)&gt;0,SUM(L131,V131),0)</f>
        <v>78</v>
      </c>
      <c r="Y131" s="36">
        <f>SUM(L131:L135)</f>
        <v>193</v>
      </c>
      <c r="Z131" s="36">
        <f>SUM(V131:V135)</f>
        <v>217</v>
      </c>
    </row>
    <row r="132" spans="1:23" ht="12.75">
      <c r="A132" s="29">
        <v>2</v>
      </c>
      <c r="B132" s="19" t="s">
        <v>49</v>
      </c>
      <c r="C132" s="16">
        <v>5</v>
      </c>
      <c r="D132" s="16">
        <v>4</v>
      </c>
      <c r="E132" s="16">
        <v>3</v>
      </c>
      <c r="F132" s="16">
        <v>4</v>
      </c>
      <c r="G132" s="16">
        <v>4</v>
      </c>
      <c r="H132" s="16">
        <v>4</v>
      </c>
      <c r="I132" s="16">
        <v>3</v>
      </c>
      <c r="J132" s="16">
        <v>4</v>
      </c>
      <c r="K132" s="16">
        <v>6</v>
      </c>
      <c r="L132" s="17">
        <f>IF(COUNTBLANK(C132:K132)&gt;0,"",SUM(C132:K132))</f>
        <v>37</v>
      </c>
      <c r="M132" s="16">
        <v>6</v>
      </c>
      <c r="N132" s="16">
        <v>5</v>
      </c>
      <c r="O132" s="16">
        <v>6</v>
      </c>
      <c r="P132" s="20">
        <v>5</v>
      </c>
      <c r="Q132" s="20">
        <v>3</v>
      </c>
      <c r="R132" s="20">
        <v>5</v>
      </c>
      <c r="S132" s="20">
        <v>4</v>
      </c>
      <c r="T132" s="20">
        <v>3</v>
      </c>
      <c r="U132" s="20">
        <v>5</v>
      </c>
      <c r="V132" s="17">
        <f>IF(COUNTBLANK(M132:U132)&gt;0,"",SUM(M132:U132))</f>
        <v>42</v>
      </c>
      <c r="W132" s="18">
        <f>IF(COUNT(L132,V132)&gt;0,SUM(L132,V132),0)</f>
        <v>79</v>
      </c>
    </row>
    <row r="133" spans="1:23" ht="12.75">
      <c r="A133" s="29">
        <v>3</v>
      </c>
      <c r="B133" s="19" t="s">
        <v>99</v>
      </c>
      <c r="C133" s="16">
        <v>5</v>
      </c>
      <c r="D133" s="16">
        <v>4</v>
      </c>
      <c r="E133" s="16">
        <v>3</v>
      </c>
      <c r="F133" s="16">
        <v>6</v>
      </c>
      <c r="G133" s="16">
        <v>4</v>
      </c>
      <c r="H133" s="16">
        <v>4</v>
      </c>
      <c r="I133" s="16">
        <v>4</v>
      </c>
      <c r="J133" s="16">
        <v>4</v>
      </c>
      <c r="K133" s="16">
        <v>6</v>
      </c>
      <c r="L133" s="17">
        <f>IF(COUNTBLANK(C133:K133)&gt;0,"",SUM(C133:K133))</f>
        <v>40</v>
      </c>
      <c r="M133" s="16">
        <v>5</v>
      </c>
      <c r="N133" s="16">
        <v>4</v>
      </c>
      <c r="O133" s="16">
        <v>5</v>
      </c>
      <c r="P133" s="20">
        <v>3</v>
      </c>
      <c r="Q133" s="20">
        <v>5</v>
      </c>
      <c r="R133" s="20">
        <v>5</v>
      </c>
      <c r="S133" s="20">
        <v>3</v>
      </c>
      <c r="T133" s="20">
        <v>3</v>
      </c>
      <c r="U133" s="20">
        <v>6</v>
      </c>
      <c r="V133" s="17">
        <f>IF(COUNTBLANK(M133:U133)&gt;0,"",SUM(M133:U133))</f>
        <v>39</v>
      </c>
      <c r="W133" s="18">
        <f>IF(COUNT(L133,V133)&gt;0,SUM(L133,V133),0)</f>
        <v>79</v>
      </c>
    </row>
    <row r="134" spans="1:23" ht="12.75">
      <c r="A134" s="29">
        <v>4</v>
      </c>
      <c r="B134" s="19" t="s">
        <v>100</v>
      </c>
      <c r="C134" s="16">
        <v>5</v>
      </c>
      <c r="D134" s="16">
        <v>5</v>
      </c>
      <c r="E134" s="16">
        <v>3</v>
      </c>
      <c r="F134" s="16">
        <v>4</v>
      </c>
      <c r="G134" s="16">
        <v>4</v>
      </c>
      <c r="H134" s="16">
        <v>4</v>
      </c>
      <c r="I134" s="16">
        <v>4</v>
      </c>
      <c r="J134" s="16">
        <v>8</v>
      </c>
      <c r="K134" s="16">
        <v>6</v>
      </c>
      <c r="L134" s="17">
        <f>IF(COUNTBLANK(C134:K134)&gt;0,"",SUM(C134:K134))</f>
        <v>43</v>
      </c>
      <c r="M134" s="16">
        <v>5</v>
      </c>
      <c r="N134" s="16">
        <v>5</v>
      </c>
      <c r="O134" s="16">
        <v>8</v>
      </c>
      <c r="P134" s="20">
        <v>7</v>
      </c>
      <c r="Q134" s="20">
        <v>4</v>
      </c>
      <c r="R134" s="20">
        <v>4</v>
      </c>
      <c r="S134" s="20">
        <v>3</v>
      </c>
      <c r="T134" s="20">
        <v>4</v>
      </c>
      <c r="U134" s="20">
        <v>7</v>
      </c>
      <c r="V134" s="17">
        <f>IF(COUNTBLANK(M134:U134)&gt;0,"",SUM(M134:U134))</f>
        <v>47</v>
      </c>
      <c r="W134" s="18">
        <f>IF(COUNT(L134,V134)&gt;0,SUM(L134,V134),0)</f>
        <v>90</v>
      </c>
    </row>
    <row r="135" spans="1:23" ht="12.75">
      <c r="A135" s="29">
        <v>5</v>
      </c>
      <c r="B135" s="19" t="s">
        <v>48</v>
      </c>
      <c r="C135" s="16">
        <v>4</v>
      </c>
      <c r="D135" s="16">
        <v>4</v>
      </c>
      <c r="E135" s="16">
        <v>3</v>
      </c>
      <c r="F135" s="16">
        <v>5</v>
      </c>
      <c r="G135" s="16">
        <v>4</v>
      </c>
      <c r="H135" s="16">
        <v>3</v>
      </c>
      <c r="I135" s="16">
        <v>4</v>
      </c>
      <c r="J135" s="16">
        <v>4</v>
      </c>
      <c r="K135" s="16">
        <v>6</v>
      </c>
      <c r="L135" s="17">
        <f>IF(COUNTBLANK(C135:K135)&gt;0,"",SUM(C135:K135))</f>
        <v>37</v>
      </c>
      <c r="M135" s="16">
        <v>6</v>
      </c>
      <c r="N135" s="16">
        <v>4</v>
      </c>
      <c r="O135" s="16">
        <v>6</v>
      </c>
      <c r="P135" s="20">
        <v>6</v>
      </c>
      <c r="Q135" s="20">
        <v>4</v>
      </c>
      <c r="R135" s="20">
        <v>6</v>
      </c>
      <c r="S135" s="20">
        <v>5</v>
      </c>
      <c r="T135" s="20">
        <v>5</v>
      </c>
      <c r="U135" s="20">
        <v>5</v>
      </c>
      <c r="V135" s="17">
        <f>IF(COUNTBLANK(M135:U135)&gt;0,"",SUM(M135:U135))</f>
        <v>47</v>
      </c>
      <c r="W135" s="18">
        <f>IF(COUNT(L135,V135)&gt;0,SUM(L135,V135),0)</f>
        <v>84</v>
      </c>
    </row>
    <row r="136" spans="3:23" ht="12.75">
      <c r="C136" s="22"/>
      <c r="D136" s="22"/>
      <c r="E136" s="22"/>
      <c r="F136" s="22"/>
      <c r="G136" s="22"/>
      <c r="H136" s="22"/>
      <c r="I136" s="22"/>
      <c r="J136" s="22"/>
      <c r="K136" s="22"/>
      <c r="L136" s="23">
        <f>(SUM(L131:L135))-(MAX(L131:L135))</f>
        <v>150</v>
      </c>
      <c r="M136" s="22"/>
      <c r="N136" s="22"/>
      <c r="O136" s="22"/>
      <c r="V136" s="23"/>
      <c r="W136" s="24">
        <f>IF(COUNT(W131:W135)=5,(SUM(W131:W135))-(MAX(W131:W135)),(IF(COUNT(W131:W135)=4,SUM(W131:W135),IF(COUNTBLANK(W131:W135)&gt;0,SUM(W131:W135),"DQ"))))</f>
        <v>320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/>
      <c r="M137" s="22"/>
      <c r="N137" s="22"/>
      <c r="O137" s="22"/>
      <c r="V137" s="23"/>
      <c r="W137" s="41"/>
    </row>
    <row r="138" spans="1:25" ht="12.75">
      <c r="A138" s="7" t="s">
        <v>45</v>
      </c>
      <c r="B138" s="25"/>
      <c r="C138" s="42">
        <f>MIN(C140:C144)</f>
        <v>5</v>
      </c>
      <c r="D138" s="42">
        <f aca="true" t="shared" si="14" ref="D138:U138">MIN(D140:D144)</f>
        <v>4</v>
      </c>
      <c r="E138" s="42">
        <f t="shared" si="14"/>
        <v>3</v>
      </c>
      <c r="F138" s="42">
        <f t="shared" si="14"/>
        <v>6</v>
      </c>
      <c r="G138" s="42">
        <f t="shared" si="14"/>
        <v>4</v>
      </c>
      <c r="H138" s="42">
        <f t="shared" si="14"/>
        <v>4</v>
      </c>
      <c r="I138" s="42">
        <f t="shared" si="14"/>
        <v>3</v>
      </c>
      <c r="J138" s="42">
        <f t="shared" si="14"/>
        <v>5</v>
      </c>
      <c r="K138" s="42">
        <f t="shared" si="14"/>
        <v>5</v>
      </c>
      <c r="L138" s="43">
        <f>IF(COUNTBLANK(C138:K138)&gt;0,"",SUM(C138:K138))</f>
        <v>39</v>
      </c>
      <c r="M138" s="42">
        <f t="shared" si="14"/>
        <v>5</v>
      </c>
      <c r="N138" s="42">
        <f t="shared" si="14"/>
        <v>4</v>
      </c>
      <c r="O138" s="42">
        <f t="shared" si="14"/>
        <v>5</v>
      </c>
      <c r="P138" s="42">
        <f t="shared" si="14"/>
        <v>5</v>
      </c>
      <c r="Q138" s="42">
        <f t="shared" si="14"/>
        <v>5</v>
      </c>
      <c r="R138" s="42">
        <f t="shared" si="14"/>
        <v>4</v>
      </c>
      <c r="S138" s="42">
        <f t="shared" si="14"/>
        <v>3</v>
      </c>
      <c r="T138" s="42">
        <f t="shared" si="14"/>
        <v>4</v>
      </c>
      <c r="U138" s="42">
        <f t="shared" si="14"/>
        <v>5</v>
      </c>
      <c r="V138" s="43">
        <f>IF(COUNTBLANK(M138:U138)&gt;0,"",SUM(M138:U138))</f>
        <v>40</v>
      </c>
      <c r="W138" s="42">
        <f>L138+V138</f>
        <v>79</v>
      </c>
      <c r="X138" s="44" t="s">
        <v>120</v>
      </c>
      <c r="Y138" s="44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6" ht="12.75">
      <c r="A140" s="29">
        <v>1</v>
      </c>
      <c r="B140" s="15" t="s">
        <v>51</v>
      </c>
      <c r="C140" s="16">
        <v>5</v>
      </c>
      <c r="D140" s="16">
        <v>4</v>
      </c>
      <c r="E140" s="16">
        <v>3</v>
      </c>
      <c r="F140" s="16">
        <v>6</v>
      </c>
      <c r="G140" s="16">
        <v>4</v>
      </c>
      <c r="H140" s="16">
        <v>6</v>
      </c>
      <c r="I140" s="16">
        <v>5</v>
      </c>
      <c r="J140" s="16">
        <v>5</v>
      </c>
      <c r="K140" s="16">
        <v>6</v>
      </c>
      <c r="L140" s="17">
        <f>IF(COUNTBLANK(C140:K140)&gt;0,"",SUM(C140:K140))</f>
        <v>44</v>
      </c>
      <c r="M140" s="16">
        <v>5</v>
      </c>
      <c r="N140" s="16">
        <v>4</v>
      </c>
      <c r="O140" s="16">
        <v>7</v>
      </c>
      <c r="P140" s="16">
        <v>8</v>
      </c>
      <c r="Q140" s="16">
        <v>5</v>
      </c>
      <c r="R140" s="16">
        <v>4</v>
      </c>
      <c r="S140" s="16">
        <v>3</v>
      </c>
      <c r="T140" s="16">
        <v>5</v>
      </c>
      <c r="U140" s="16">
        <v>5</v>
      </c>
      <c r="V140" s="17">
        <f>IF(COUNTBLANK(M140:U140)&gt;0,"",SUM(M140:U140))</f>
        <v>46</v>
      </c>
      <c r="W140" s="18">
        <f>IF(COUNT(L140,V140)&gt;0,SUM(L140,V140),0)</f>
        <v>90</v>
      </c>
      <c r="Y140" s="36">
        <f>SUM(L140:L144)</f>
        <v>232</v>
      </c>
      <c r="Z140" s="36">
        <f>SUM(V140:V144)</f>
        <v>238</v>
      </c>
    </row>
    <row r="141" spans="1:23" ht="12.75">
      <c r="A141" s="29">
        <v>2</v>
      </c>
      <c r="B141" s="19" t="s">
        <v>50</v>
      </c>
      <c r="C141" s="16">
        <v>5</v>
      </c>
      <c r="D141" s="16">
        <v>6</v>
      </c>
      <c r="E141" s="16">
        <v>3</v>
      </c>
      <c r="F141" s="16">
        <v>6</v>
      </c>
      <c r="G141" s="16">
        <v>6</v>
      </c>
      <c r="H141" s="16">
        <v>4</v>
      </c>
      <c r="I141" s="16">
        <v>4</v>
      </c>
      <c r="J141" s="16">
        <v>7</v>
      </c>
      <c r="K141" s="16">
        <v>5</v>
      </c>
      <c r="L141" s="17">
        <f>IF(COUNTBLANK(C141:K141)&gt;0,"",SUM(C141:K141))</f>
        <v>46</v>
      </c>
      <c r="M141" s="16">
        <v>6</v>
      </c>
      <c r="N141" s="16">
        <v>4</v>
      </c>
      <c r="O141" s="16">
        <v>6</v>
      </c>
      <c r="P141" s="20">
        <v>7</v>
      </c>
      <c r="Q141" s="20">
        <v>5</v>
      </c>
      <c r="R141" s="20">
        <v>6</v>
      </c>
      <c r="S141" s="20">
        <v>5</v>
      </c>
      <c r="T141" s="20">
        <v>4</v>
      </c>
      <c r="U141" s="20">
        <v>6</v>
      </c>
      <c r="V141" s="17">
        <f>IF(COUNTBLANK(M141:U141)&gt;0,"",SUM(M141:U141))</f>
        <v>49</v>
      </c>
      <c r="W141" s="18">
        <f>IF(COUNT(L141,V141)&gt;0,SUM(L141,V141),0)</f>
        <v>95</v>
      </c>
    </row>
    <row r="142" spans="1:23" ht="12.75">
      <c r="A142" s="29">
        <v>3</v>
      </c>
      <c r="B142" s="19" t="s">
        <v>52</v>
      </c>
      <c r="C142" s="16">
        <v>7</v>
      </c>
      <c r="D142" s="16">
        <v>4</v>
      </c>
      <c r="E142" s="16">
        <v>3</v>
      </c>
      <c r="F142" s="16">
        <v>6</v>
      </c>
      <c r="G142" s="16">
        <v>4</v>
      </c>
      <c r="H142" s="16">
        <v>7</v>
      </c>
      <c r="I142" s="16">
        <v>6</v>
      </c>
      <c r="J142" s="16">
        <v>6</v>
      </c>
      <c r="K142" s="16">
        <v>6</v>
      </c>
      <c r="L142" s="17">
        <f>IF(COUNTBLANK(C142:K142)&gt;0,"",SUM(C142:K142))</f>
        <v>49</v>
      </c>
      <c r="M142" s="16">
        <v>6</v>
      </c>
      <c r="N142" s="16">
        <v>4</v>
      </c>
      <c r="O142" s="16">
        <v>6</v>
      </c>
      <c r="P142" s="20">
        <v>6</v>
      </c>
      <c r="Q142" s="20">
        <v>5</v>
      </c>
      <c r="R142" s="20">
        <v>6</v>
      </c>
      <c r="S142" s="20">
        <v>4</v>
      </c>
      <c r="T142" s="20">
        <v>4</v>
      </c>
      <c r="U142" s="20">
        <v>6</v>
      </c>
      <c r="V142" s="17">
        <f>IF(COUNTBLANK(M142:U142)&gt;0,"",SUM(M142:U142))</f>
        <v>47</v>
      </c>
      <c r="W142" s="18">
        <f>IF(COUNT(L142,V142)&gt;0,SUM(L142,V142),0)</f>
        <v>96</v>
      </c>
    </row>
    <row r="143" spans="1:23" ht="12.75">
      <c r="A143" s="29">
        <v>4</v>
      </c>
      <c r="B143" s="19" t="s">
        <v>107</v>
      </c>
      <c r="C143" s="16">
        <v>5</v>
      </c>
      <c r="D143" s="16">
        <v>4</v>
      </c>
      <c r="E143" s="16">
        <v>5</v>
      </c>
      <c r="F143" s="16">
        <v>7</v>
      </c>
      <c r="G143" s="16">
        <v>5</v>
      </c>
      <c r="H143" s="16">
        <v>4</v>
      </c>
      <c r="I143" s="16">
        <v>4</v>
      </c>
      <c r="J143" s="16">
        <v>7</v>
      </c>
      <c r="K143" s="16">
        <v>7</v>
      </c>
      <c r="L143" s="17">
        <f>IF(COUNTBLANK(C143:K143)&gt;0,"",SUM(C143:K143))</f>
        <v>48</v>
      </c>
      <c r="M143" s="16">
        <v>6</v>
      </c>
      <c r="N143" s="16">
        <v>6</v>
      </c>
      <c r="O143" s="16">
        <v>5</v>
      </c>
      <c r="P143" s="20">
        <v>6</v>
      </c>
      <c r="Q143" s="20">
        <v>5</v>
      </c>
      <c r="R143" s="20">
        <v>6</v>
      </c>
      <c r="S143" s="20">
        <v>4</v>
      </c>
      <c r="T143" s="20">
        <v>5</v>
      </c>
      <c r="U143" s="20">
        <v>5</v>
      </c>
      <c r="V143" s="17">
        <f>IF(COUNTBLANK(M143:U143)&gt;0,"",SUM(M143:U143))</f>
        <v>48</v>
      </c>
      <c r="W143" s="18">
        <f>IF(COUNT(L143,V143)&gt;0,SUM(L143,V143),0)</f>
        <v>96</v>
      </c>
    </row>
    <row r="144" spans="1:23" ht="12.75">
      <c r="A144" s="29">
        <v>5</v>
      </c>
      <c r="B144" s="19" t="s">
        <v>53</v>
      </c>
      <c r="C144" s="16">
        <v>5</v>
      </c>
      <c r="D144" s="16">
        <v>6</v>
      </c>
      <c r="E144" s="16">
        <v>3</v>
      </c>
      <c r="F144" s="16">
        <v>7</v>
      </c>
      <c r="G144" s="16">
        <v>5</v>
      </c>
      <c r="H144" s="16">
        <v>5</v>
      </c>
      <c r="I144" s="16">
        <v>3</v>
      </c>
      <c r="J144" s="16">
        <v>6</v>
      </c>
      <c r="K144" s="16">
        <v>5</v>
      </c>
      <c r="L144" s="17">
        <f>IF(COUNTBLANK(C144:K144)&gt;0,"",SUM(C144:K144))</f>
        <v>45</v>
      </c>
      <c r="M144" s="16">
        <v>6</v>
      </c>
      <c r="N144" s="16">
        <v>6</v>
      </c>
      <c r="O144" s="16">
        <v>5</v>
      </c>
      <c r="P144" s="20">
        <v>5</v>
      </c>
      <c r="Q144" s="20">
        <v>5</v>
      </c>
      <c r="R144" s="20">
        <v>4</v>
      </c>
      <c r="S144" s="20">
        <v>7</v>
      </c>
      <c r="T144" s="20">
        <v>4</v>
      </c>
      <c r="U144" s="20">
        <v>6</v>
      </c>
      <c r="V144" s="17">
        <f>IF(COUNTBLANK(M144:U144)&gt;0,"",SUM(M144:U144))</f>
        <v>48</v>
      </c>
      <c r="W144" s="18">
        <f>IF(COUNT(L144,V144)&gt;0,SUM(L144,V144),0)</f>
        <v>93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183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374</v>
      </c>
    </row>
    <row r="146" spans="1:2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6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Y151" s="36">
        <f>SUM(Y14:Y140)</f>
        <v>3237</v>
      </c>
      <c r="Z151" s="36">
        <f>SUM(Z14:Z140)</f>
        <v>3522</v>
      </c>
    </row>
    <row r="152" spans="1:2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7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Y153" s="1">
        <f>Y151/(15*5)</f>
        <v>43.16</v>
      </c>
      <c r="Z153" s="1">
        <f>Z151/(15*5)</f>
        <v>46.96</v>
      </c>
      <c r="AA153" s="1">
        <f>Y153+Z153</f>
        <v>90.12</v>
      </c>
    </row>
    <row r="154" spans="1:27" ht="249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Y154" s="56" t="s">
        <v>173</v>
      </c>
      <c r="Z154" s="56" t="s">
        <v>174</v>
      </c>
      <c r="AA154" s="56" t="s">
        <v>175</v>
      </c>
    </row>
    <row r="155" spans="1:2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  <row r="520" spans="3:15" ht="12.75"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</row>
    <row r="521" spans="3:15" ht="12.75"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</row>
    <row r="522" spans="3:15" ht="12.75"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</row>
    <row r="523" spans="3:15" ht="12.75"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</row>
    <row r="524" spans="3:15" ht="12.75"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</row>
    <row r="525" spans="3:15" ht="12.75"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</row>
    <row r="526" spans="3:15" ht="12.75"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</row>
    <row r="527" spans="3:15" ht="12.75"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</row>
    <row r="528" spans="3:15" ht="12.75"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</row>
    <row r="529" spans="3:15" ht="12.75"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</row>
    <row r="530" spans="3:15" ht="12.75"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</row>
    <row r="531" spans="3:15" ht="12.75"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</row>
    <row r="532" spans="3:15" ht="12.75"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</row>
    <row r="533" spans="3:15" ht="12.75"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</row>
    <row r="534" spans="3:15" ht="12.75"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</row>
    <row r="535" spans="3:15" ht="12.75"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</row>
    <row r="536" spans="3:15" ht="12.75"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</row>
    <row r="537" spans="3:15" ht="12.75"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</row>
    <row r="538" spans="3:15" ht="12.75"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</row>
    <row r="539" spans="3:15" ht="12.75"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</row>
    <row r="540" spans="3:15" ht="12.75"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</row>
    <row r="541" spans="3:15" ht="12.75"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</row>
    <row r="542" spans="3:15" ht="12.75"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1" manualBreakCount="1">
    <brk id="1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8" sqref="A18"/>
    </sheetView>
  </sheetViews>
  <sheetFormatPr defaultColWidth="8.421875" defaultRowHeight="12.75"/>
  <cols>
    <col min="1" max="1" width="7.8515625" style="30" customWidth="1"/>
    <col min="2" max="2" width="18.00390625" style="5" bestFit="1" customWidth="1"/>
    <col min="3" max="16384" width="7.8515625" style="0" customWidth="1"/>
  </cols>
  <sheetData>
    <row r="1" spans="1:3" s="3" customFormat="1" ht="12.75">
      <c r="A1" s="4" t="s">
        <v>141</v>
      </c>
      <c r="B1" s="3" t="s">
        <v>4</v>
      </c>
      <c r="C1" s="4" t="s">
        <v>5</v>
      </c>
    </row>
    <row r="2" spans="1:3" ht="12.75">
      <c r="A2" s="53" t="s">
        <v>142</v>
      </c>
      <c r="B2" t="s">
        <v>32</v>
      </c>
      <c r="C2">
        <v>315</v>
      </c>
    </row>
    <row r="3" spans="1:3" ht="12.75">
      <c r="A3" s="53" t="s">
        <v>143</v>
      </c>
      <c r="B3" t="s">
        <v>44</v>
      </c>
      <c r="C3">
        <v>320</v>
      </c>
    </row>
    <row r="4" spans="1:3" ht="12.75">
      <c r="A4" s="53" t="s">
        <v>144</v>
      </c>
      <c r="B4" t="s">
        <v>28</v>
      </c>
      <c r="C4">
        <v>332</v>
      </c>
    </row>
    <row r="5" spans="1:3" ht="12.75">
      <c r="A5" s="53" t="s">
        <v>145</v>
      </c>
      <c r="B5" t="s">
        <v>79</v>
      </c>
      <c r="C5">
        <v>334</v>
      </c>
    </row>
    <row r="6" spans="1:3" ht="12.75">
      <c r="A6" s="53" t="s">
        <v>146</v>
      </c>
      <c r="B6" t="s">
        <v>23</v>
      </c>
      <c r="C6">
        <v>340</v>
      </c>
    </row>
    <row r="7" spans="1:3" ht="12.75">
      <c r="A7" s="53" t="s">
        <v>147</v>
      </c>
      <c r="B7" t="s">
        <v>18</v>
      </c>
      <c r="C7">
        <v>342</v>
      </c>
    </row>
    <row r="8" spans="1:3" ht="12.75">
      <c r="A8" s="53" t="s">
        <v>148</v>
      </c>
      <c r="B8" t="s">
        <v>37</v>
      </c>
      <c r="C8">
        <v>344</v>
      </c>
    </row>
    <row r="9" spans="1:3" ht="12.75">
      <c r="A9" s="53" t="s">
        <v>149</v>
      </c>
      <c r="B9" t="s">
        <v>15</v>
      </c>
      <c r="C9">
        <v>346</v>
      </c>
    </row>
    <row r="10" spans="1:3" ht="12.75">
      <c r="A10" s="53" t="s">
        <v>150</v>
      </c>
      <c r="B10" t="s">
        <v>40</v>
      </c>
      <c r="C10">
        <v>348</v>
      </c>
    </row>
    <row r="11" spans="1:3" ht="12.75">
      <c r="A11" s="53" t="s">
        <v>151</v>
      </c>
      <c r="B11" t="s">
        <v>21</v>
      </c>
      <c r="C11">
        <v>353</v>
      </c>
    </row>
    <row r="12" spans="1:3" ht="12.75">
      <c r="A12" s="53" t="s">
        <v>152</v>
      </c>
      <c r="B12" s="51" t="s">
        <v>36</v>
      </c>
      <c r="C12">
        <v>365</v>
      </c>
    </row>
    <row r="13" spans="1:3" ht="12.75">
      <c r="A13" s="53" t="s">
        <v>153</v>
      </c>
      <c r="B13" t="s">
        <v>45</v>
      </c>
      <c r="C13">
        <v>374</v>
      </c>
    </row>
    <row r="14" spans="1:3" ht="12.75">
      <c r="A14" s="53" t="s">
        <v>154</v>
      </c>
      <c r="B14" t="s">
        <v>66</v>
      </c>
      <c r="C14">
        <v>380</v>
      </c>
    </row>
    <row r="15" spans="1:3" ht="12.75">
      <c r="A15" s="53" t="s">
        <v>155</v>
      </c>
      <c r="B15" t="s">
        <v>43</v>
      </c>
      <c r="C15">
        <v>382</v>
      </c>
    </row>
    <row r="16" spans="1:3" ht="12.75">
      <c r="A16" s="53" t="s">
        <v>156</v>
      </c>
      <c r="B16" t="s">
        <v>26</v>
      </c>
      <c r="C16">
        <v>411</v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6"/>
  <sheetViews>
    <sheetView zoomScalePageLayoutView="0" workbookViewId="0" topLeftCell="A1">
      <pane xSplit="2" ySplit="1" topLeftCell="C5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79" sqref="D79:D80"/>
    </sheetView>
  </sheetViews>
  <sheetFormatPr defaultColWidth="8.421875" defaultRowHeight="12.75"/>
  <cols>
    <col min="1" max="1" width="8.421875" style="34" customWidth="1"/>
    <col min="2" max="3" width="20.7109375" style="0" customWidth="1"/>
    <col min="4" max="5" width="7.140625" style="0" customWidth="1"/>
    <col min="6" max="6" width="20.7109375" style="0" bestFit="1" customWidth="1"/>
  </cols>
  <sheetData>
    <row r="1" spans="1:4" s="3" customFormat="1" ht="12.75">
      <c r="A1" s="54" t="s">
        <v>141</v>
      </c>
      <c r="B1" s="3" t="s">
        <v>0</v>
      </c>
      <c r="C1" s="3" t="s">
        <v>4</v>
      </c>
      <c r="D1" s="3" t="s">
        <v>108</v>
      </c>
    </row>
    <row r="2" spans="1:6" s="3" customFormat="1" ht="12.75">
      <c r="A2" s="54">
        <v>1</v>
      </c>
      <c r="B2" t="s">
        <v>33</v>
      </c>
      <c r="C2" t="s">
        <v>32</v>
      </c>
      <c r="D2">
        <v>72</v>
      </c>
      <c r="E2"/>
      <c r="F2" s="3" t="s">
        <v>109</v>
      </c>
    </row>
    <row r="3" spans="1:6" ht="12.75">
      <c r="A3" s="34">
        <v>2</v>
      </c>
      <c r="B3" t="s">
        <v>92</v>
      </c>
      <c r="C3" t="s">
        <v>40</v>
      </c>
      <c r="D3">
        <v>74</v>
      </c>
      <c r="F3" t="s">
        <v>110</v>
      </c>
    </row>
    <row r="4" spans="1:6" ht="12.75">
      <c r="A4" s="34">
        <v>3</v>
      </c>
      <c r="B4" t="s">
        <v>38</v>
      </c>
      <c r="C4" t="s">
        <v>37</v>
      </c>
      <c r="D4">
        <v>78</v>
      </c>
      <c r="F4" t="s">
        <v>111</v>
      </c>
    </row>
    <row r="5" spans="1:6" ht="12.75">
      <c r="A5" s="34">
        <v>4</v>
      </c>
      <c r="B5" t="s">
        <v>47</v>
      </c>
      <c r="C5" t="s">
        <v>44</v>
      </c>
      <c r="D5">
        <v>78</v>
      </c>
      <c r="F5" t="s">
        <v>112</v>
      </c>
    </row>
    <row r="6" spans="1:7" ht="12.75">
      <c r="A6" s="34">
        <v>5</v>
      </c>
      <c r="B6" t="s">
        <v>29</v>
      </c>
      <c r="C6" t="s">
        <v>28</v>
      </c>
      <c r="D6">
        <v>78</v>
      </c>
      <c r="F6" t="s">
        <v>113</v>
      </c>
      <c r="G6" t="s">
        <v>119</v>
      </c>
    </row>
    <row r="7" spans="1:6" ht="12.75">
      <c r="A7" s="34">
        <v>6</v>
      </c>
      <c r="B7" t="s">
        <v>99</v>
      </c>
      <c r="C7" t="s">
        <v>44</v>
      </c>
      <c r="D7">
        <v>79</v>
      </c>
      <c r="F7" t="s">
        <v>115</v>
      </c>
    </row>
    <row r="8" spans="1:6" ht="12.75">
      <c r="A8" s="34">
        <v>7</v>
      </c>
      <c r="B8" t="s">
        <v>49</v>
      </c>
      <c r="C8" t="s">
        <v>44</v>
      </c>
      <c r="D8">
        <v>79</v>
      </c>
      <c r="F8" t="s">
        <v>116</v>
      </c>
    </row>
    <row r="9" spans="1:6" ht="12.75">
      <c r="A9" s="34">
        <v>8</v>
      </c>
      <c r="B9" t="s">
        <v>30</v>
      </c>
      <c r="C9" t="s">
        <v>28</v>
      </c>
      <c r="D9">
        <v>79</v>
      </c>
      <c r="F9" t="s">
        <v>117</v>
      </c>
    </row>
    <row r="10" spans="1:6" ht="12.75">
      <c r="A10" s="34">
        <v>9</v>
      </c>
      <c r="B10" t="s">
        <v>20</v>
      </c>
      <c r="C10" t="s">
        <v>18</v>
      </c>
      <c r="D10">
        <v>79</v>
      </c>
      <c r="F10" t="s">
        <v>118</v>
      </c>
    </row>
    <row r="11" spans="1:6" ht="12.75">
      <c r="A11" s="34">
        <v>10</v>
      </c>
      <c r="B11" t="s">
        <v>35</v>
      </c>
      <c r="C11" t="s">
        <v>32</v>
      </c>
      <c r="D11">
        <v>80</v>
      </c>
      <c r="F11" t="s">
        <v>114</v>
      </c>
    </row>
    <row r="12" spans="1:4" ht="12.75">
      <c r="A12" s="34">
        <v>11</v>
      </c>
      <c r="B12" t="s">
        <v>87</v>
      </c>
      <c r="C12" t="s">
        <v>32</v>
      </c>
      <c r="D12">
        <v>80</v>
      </c>
    </row>
    <row r="13" spans="1:4" ht="12.75">
      <c r="A13" s="55" t="s">
        <v>157</v>
      </c>
      <c r="B13" t="s">
        <v>81</v>
      </c>
      <c r="C13" t="s">
        <v>79</v>
      </c>
      <c r="D13">
        <v>81</v>
      </c>
    </row>
    <row r="14" spans="1:4" ht="12.75">
      <c r="A14" s="55" t="s">
        <v>157</v>
      </c>
      <c r="B14" t="s">
        <v>39</v>
      </c>
      <c r="C14" t="s">
        <v>37</v>
      </c>
      <c r="D14">
        <v>81</v>
      </c>
    </row>
    <row r="15" spans="1:4" ht="12.75">
      <c r="A15" s="55" t="s">
        <v>157</v>
      </c>
      <c r="B15" t="s">
        <v>42</v>
      </c>
      <c r="C15" t="s">
        <v>40</v>
      </c>
      <c r="D15">
        <v>81</v>
      </c>
    </row>
    <row r="16" spans="1:4" ht="12.75">
      <c r="A16" s="34">
        <v>15</v>
      </c>
      <c r="B16" t="s">
        <v>24</v>
      </c>
      <c r="C16" t="s">
        <v>23</v>
      </c>
      <c r="D16">
        <v>82</v>
      </c>
    </row>
    <row r="17" spans="1:4" ht="12.75">
      <c r="A17" s="55" t="s">
        <v>158</v>
      </c>
      <c r="B17" t="s">
        <v>25</v>
      </c>
      <c r="C17" t="s">
        <v>23</v>
      </c>
      <c r="D17">
        <v>83</v>
      </c>
    </row>
    <row r="18" spans="1:4" ht="12.75">
      <c r="A18" s="55" t="s">
        <v>158</v>
      </c>
      <c r="B18" t="s">
        <v>80</v>
      </c>
      <c r="C18" t="s">
        <v>79</v>
      </c>
      <c r="D18">
        <v>83</v>
      </c>
    </row>
    <row r="19" spans="1:4" ht="12.75">
      <c r="A19" s="55" t="s">
        <v>158</v>
      </c>
      <c r="B19" t="s">
        <v>34</v>
      </c>
      <c r="C19" t="s">
        <v>32</v>
      </c>
      <c r="D19">
        <v>83</v>
      </c>
    </row>
    <row r="20" spans="1:4" ht="12.75">
      <c r="A20" s="55" t="s">
        <v>159</v>
      </c>
      <c r="B20" t="s">
        <v>16</v>
      </c>
      <c r="C20" t="s">
        <v>15</v>
      </c>
      <c r="D20">
        <v>84</v>
      </c>
    </row>
    <row r="21" spans="1:4" ht="12.75">
      <c r="A21" s="55" t="s">
        <v>159</v>
      </c>
      <c r="B21" t="s">
        <v>58</v>
      </c>
      <c r="C21" t="s">
        <v>15</v>
      </c>
      <c r="D21">
        <v>84</v>
      </c>
    </row>
    <row r="22" spans="1:4" ht="12.75">
      <c r="A22" s="55" t="s">
        <v>159</v>
      </c>
      <c r="B22" t="s">
        <v>84</v>
      </c>
      <c r="C22" t="s">
        <v>79</v>
      </c>
      <c r="D22">
        <v>84</v>
      </c>
    </row>
    <row r="23" spans="1:4" ht="12.75">
      <c r="A23" s="55" t="s">
        <v>159</v>
      </c>
      <c r="B23" t="s">
        <v>31</v>
      </c>
      <c r="C23" t="s">
        <v>28</v>
      </c>
      <c r="D23">
        <v>84</v>
      </c>
    </row>
    <row r="24" spans="1:4" ht="12.75">
      <c r="A24" s="55" t="s">
        <v>159</v>
      </c>
      <c r="B24" t="s">
        <v>48</v>
      </c>
      <c r="C24" t="s">
        <v>44</v>
      </c>
      <c r="D24">
        <v>84</v>
      </c>
    </row>
    <row r="25" spans="1:4" ht="12.75">
      <c r="A25" s="55" t="s">
        <v>160</v>
      </c>
      <c r="B25" t="s">
        <v>19</v>
      </c>
      <c r="C25" t="s">
        <v>18</v>
      </c>
      <c r="D25">
        <v>85</v>
      </c>
    </row>
    <row r="26" spans="1:4" ht="12.75">
      <c r="A26" s="55" t="s">
        <v>160</v>
      </c>
      <c r="B26" t="s">
        <v>62</v>
      </c>
      <c r="C26" t="s">
        <v>21</v>
      </c>
      <c r="D26">
        <v>85</v>
      </c>
    </row>
    <row r="27" spans="1:4" ht="12.75">
      <c r="A27" s="55" t="s">
        <v>160</v>
      </c>
      <c r="B27" t="s">
        <v>63</v>
      </c>
      <c r="C27" t="s">
        <v>21</v>
      </c>
      <c r="D27">
        <v>85</v>
      </c>
    </row>
    <row r="28" spans="1:4" ht="12.75">
      <c r="A28" s="55" t="s">
        <v>161</v>
      </c>
      <c r="B28" t="s">
        <v>74</v>
      </c>
      <c r="C28" t="s">
        <v>23</v>
      </c>
      <c r="D28">
        <v>86</v>
      </c>
    </row>
    <row r="29" spans="1:4" ht="12.75">
      <c r="A29" s="55" t="s">
        <v>161</v>
      </c>
      <c r="B29" t="s">
        <v>83</v>
      </c>
      <c r="C29" t="s">
        <v>79</v>
      </c>
      <c r="D29">
        <v>86</v>
      </c>
    </row>
    <row r="30" spans="1:4" ht="12.75">
      <c r="A30" s="55" t="s">
        <v>161</v>
      </c>
      <c r="B30" t="s">
        <v>91</v>
      </c>
      <c r="C30" t="s">
        <v>37</v>
      </c>
      <c r="D30">
        <v>86</v>
      </c>
    </row>
    <row r="31" spans="1:4" ht="12.75">
      <c r="A31" s="55" t="s">
        <v>161</v>
      </c>
      <c r="B31" t="s">
        <v>95</v>
      </c>
      <c r="C31" t="s">
        <v>43</v>
      </c>
      <c r="D31">
        <v>86</v>
      </c>
    </row>
    <row r="32" spans="1:4" ht="12.75">
      <c r="A32" s="55">
        <v>31</v>
      </c>
      <c r="B32" t="s">
        <v>82</v>
      </c>
      <c r="C32" t="s">
        <v>79</v>
      </c>
      <c r="D32">
        <v>87</v>
      </c>
    </row>
    <row r="33" spans="1:4" ht="12.75">
      <c r="A33" s="55" t="s">
        <v>162</v>
      </c>
      <c r="B33" t="s">
        <v>60</v>
      </c>
      <c r="C33" t="s">
        <v>18</v>
      </c>
      <c r="D33">
        <v>88</v>
      </c>
    </row>
    <row r="34" spans="1:4" ht="12.75">
      <c r="A34" s="55" t="s">
        <v>162</v>
      </c>
      <c r="B34" t="s">
        <v>104</v>
      </c>
      <c r="C34" t="s">
        <v>36</v>
      </c>
      <c r="D34">
        <v>88</v>
      </c>
    </row>
    <row r="35" spans="1:4" ht="12.75">
      <c r="A35" s="55" t="s">
        <v>163</v>
      </c>
      <c r="B35" t="s">
        <v>17</v>
      </c>
      <c r="C35" t="s">
        <v>15</v>
      </c>
      <c r="D35">
        <v>89</v>
      </c>
    </row>
    <row r="36" spans="1:4" ht="12.75">
      <c r="A36" s="55" t="s">
        <v>163</v>
      </c>
      <c r="B36" t="s">
        <v>57</v>
      </c>
      <c r="C36" t="s">
        <v>15</v>
      </c>
      <c r="D36">
        <v>89</v>
      </c>
    </row>
    <row r="37" spans="1:4" ht="12.75">
      <c r="A37" s="55" t="s">
        <v>163</v>
      </c>
      <c r="B37" t="s">
        <v>73</v>
      </c>
      <c r="C37" t="s">
        <v>23</v>
      </c>
      <c r="D37">
        <v>89</v>
      </c>
    </row>
    <row r="38" spans="1:4" ht="12.75">
      <c r="A38" s="55" t="s">
        <v>163</v>
      </c>
      <c r="B38" t="s">
        <v>88</v>
      </c>
      <c r="C38" t="s">
        <v>32</v>
      </c>
      <c r="D38">
        <v>89</v>
      </c>
    </row>
    <row r="39" spans="1:4" ht="12.75">
      <c r="A39" s="55" t="s">
        <v>163</v>
      </c>
      <c r="B39" t="s">
        <v>94</v>
      </c>
      <c r="C39" t="s">
        <v>40</v>
      </c>
      <c r="D39">
        <v>89</v>
      </c>
    </row>
    <row r="40" spans="1:4" ht="12.75">
      <c r="A40" s="55" t="s">
        <v>164</v>
      </c>
      <c r="B40" t="s">
        <v>59</v>
      </c>
      <c r="C40" t="s">
        <v>18</v>
      </c>
      <c r="D40">
        <v>90</v>
      </c>
    </row>
    <row r="41" spans="1:4" ht="12.75">
      <c r="A41" s="55" t="s">
        <v>164</v>
      </c>
      <c r="B41" t="s">
        <v>101</v>
      </c>
      <c r="C41" t="s">
        <v>36</v>
      </c>
      <c r="D41">
        <v>90</v>
      </c>
    </row>
    <row r="42" spans="1:4" ht="12.75">
      <c r="A42" s="55" t="s">
        <v>164</v>
      </c>
      <c r="B42" t="s">
        <v>100</v>
      </c>
      <c r="C42" t="s">
        <v>44</v>
      </c>
      <c r="D42">
        <v>90</v>
      </c>
    </row>
    <row r="43" spans="1:4" ht="12.75">
      <c r="A43" s="55" t="s">
        <v>164</v>
      </c>
      <c r="B43" t="s">
        <v>51</v>
      </c>
      <c r="C43" t="s">
        <v>45</v>
      </c>
      <c r="D43">
        <v>90</v>
      </c>
    </row>
    <row r="44" spans="1:4" ht="12.75">
      <c r="A44" s="55" t="s">
        <v>165</v>
      </c>
      <c r="B44" t="s">
        <v>61</v>
      </c>
      <c r="C44" t="s">
        <v>18</v>
      </c>
      <c r="D44">
        <v>91</v>
      </c>
    </row>
    <row r="45" spans="1:4" ht="12.75">
      <c r="A45" s="55" t="s">
        <v>165</v>
      </c>
      <c r="B45" t="s">
        <v>22</v>
      </c>
      <c r="C45" t="s">
        <v>21</v>
      </c>
      <c r="D45">
        <v>91</v>
      </c>
    </row>
    <row r="46" spans="1:4" ht="12.75">
      <c r="A46" s="55" t="s">
        <v>165</v>
      </c>
      <c r="B46" t="s">
        <v>85</v>
      </c>
      <c r="C46" t="s">
        <v>28</v>
      </c>
      <c r="D46">
        <v>91</v>
      </c>
    </row>
    <row r="47" spans="1:4" ht="12.75">
      <c r="A47" s="55" t="s">
        <v>165</v>
      </c>
      <c r="B47" t="s">
        <v>86</v>
      </c>
      <c r="C47" t="s">
        <v>28</v>
      </c>
      <c r="D47">
        <v>91</v>
      </c>
    </row>
    <row r="48" spans="1:4" ht="12.75">
      <c r="A48" s="55" t="s">
        <v>166</v>
      </c>
      <c r="B48" t="s">
        <v>65</v>
      </c>
      <c r="C48" t="s">
        <v>21</v>
      </c>
      <c r="D48">
        <v>92</v>
      </c>
    </row>
    <row r="49" spans="1:4" ht="12.75">
      <c r="A49" s="55" t="s">
        <v>166</v>
      </c>
      <c r="B49" t="s">
        <v>71</v>
      </c>
      <c r="C49" t="s">
        <v>66</v>
      </c>
      <c r="D49">
        <v>92</v>
      </c>
    </row>
    <row r="50" spans="1:4" ht="12.75">
      <c r="A50" s="55" t="s">
        <v>167</v>
      </c>
      <c r="B50" t="s">
        <v>67</v>
      </c>
      <c r="C50" t="s">
        <v>66</v>
      </c>
      <c r="D50">
        <v>93</v>
      </c>
    </row>
    <row r="51" spans="1:4" ht="12.75">
      <c r="A51" s="55" t="s">
        <v>167</v>
      </c>
      <c r="B51" t="s">
        <v>72</v>
      </c>
      <c r="C51" t="s">
        <v>23</v>
      </c>
      <c r="D51">
        <v>93</v>
      </c>
    </row>
    <row r="52" spans="1:4" ht="12.75">
      <c r="A52" s="55" t="s">
        <v>167</v>
      </c>
      <c r="B52" t="s">
        <v>103</v>
      </c>
      <c r="C52" t="s">
        <v>36</v>
      </c>
      <c r="D52">
        <v>93</v>
      </c>
    </row>
    <row r="53" spans="1:4" ht="12.75">
      <c r="A53" s="55" t="s">
        <v>167</v>
      </c>
      <c r="B53" t="s">
        <v>53</v>
      </c>
      <c r="C53" t="s">
        <v>45</v>
      </c>
      <c r="D53">
        <v>93</v>
      </c>
    </row>
    <row r="54" spans="1:4" ht="12.75">
      <c r="A54" s="34">
        <v>53</v>
      </c>
      <c r="B54" t="s">
        <v>105</v>
      </c>
      <c r="C54" t="s">
        <v>36</v>
      </c>
      <c r="D54">
        <v>94</v>
      </c>
    </row>
    <row r="55" spans="1:4" ht="12.75">
      <c r="A55" s="55" t="s">
        <v>168</v>
      </c>
      <c r="B55" t="s">
        <v>56</v>
      </c>
      <c r="C55" t="s">
        <v>15</v>
      </c>
      <c r="D55">
        <v>95</v>
      </c>
    </row>
    <row r="56" spans="1:4" ht="12.75">
      <c r="A56" s="55" t="s">
        <v>168</v>
      </c>
      <c r="B56" t="s">
        <v>46</v>
      </c>
      <c r="C56" t="s">
        <v>43</v>
      </c>
      <c r="D56">
        <v>95</v>
      </c>
    </row>
    <row r="57" spans="1:4" ht="12.75">
      <c r="A57" s="55" t="s">
        <v>168</v>
      </c>
      <c r="B57" t="s">
        <v>50</v>
      </c>
      <c r="C57" t="s">
        <v>45</v>
      </c>
      <c r="D57">
        <v>95</v>
      </c>
    </row>
    <row r="58" spans="1:4" ht="12.75">
      <c r="A58" s="55" t="s">
        <v>169</v>
      </c>
      <c r="B58" t="s">
        <v>69</v>
      </c>
      <c r="C58" t="s">
        <v>66</v>
      </c>
      <c r="D58">
        <v>96</v>
      </c>
    </row>
    <row r="59" spans="1:4" ht="12.75">
      <c r="A59" s="55" t="s">
        <v>169</v>
      </c>
      <c r="B59" t="s">
        <v>106</v>
      </c>
      <c r="C59" t="s">
        <v>36</v>
      </c>
      <c r="D59">
        <v>96</v>
      </c>
    </row>
    <row r="60" spans="1:4" ht="12.75">
      <c r="A60" s="55" t="s">
        <v>169</v>
      </c>
      <c r="B60" t="s">
        <v>52</v>
      </c>
      <c r="C60" t="s">
        <v>45</v>
      </c>
      <c r="D60">
        <v>96</v>
      </c>
    </row>
    <row r="61" spans="1:4" ht="12.75">
      <c r="A61" s="55" t="s">
        <v>169</v>
      </c>
      <c r="B61" t="s">
        <v>107</v>
      </c>
      <c r="C61" t="s">
        <v>45</v>
      </c>
      <c r="D61">
        <v>96</v>
      </c>
    </row>
    <row r="62" spans="1:4" ht="12.75">
      <c r="A62" s="34">
        <v>58</v>
      </c>
      <c r="B62" t="s">
        <v>75</v>
      </c>
      <c r="C62" t="s">
        <v>26</v>
      </c>
      <c r="D62">
        <v>97</v>
      </c>
    </row>
    <row r="63" spans="1:4" ht="12.75">
      <c r="A63" s="34">
        <v>59</v>
      </c>
      <c r="B63" t="s">
        <v>97</v>
      </c>
      <c r="C63" t="s">
        <v>43</v>
      </c>
      <c r="D63">
        <v>98</v>
      </c>
    </row>
    <row r="64" spans="1:4" ht="12.75">
      <c r="A64" s="55" t="s">
        <v>170</v>
      </c>
      <c r="B64" t="s">
        <v>64</v>
      </c>
      <c r="C64" t="s">
        <v>21</v>
      </c>
      <c r="D64">
        <v>99</v>
      </c>
    </row>
    <row r="65" spans="1:4" ht="12.75">
      <c r="A65" s="55" t="s">
        <v>170</v>
      </c>
      <c r="B65" t="s">
        <v>68</v>
      </c>
      <c r="C65" t="s">
        <v>66</v>
      </c>
      <c r="D65">
        <v>99</v>
      </c>
    </row>
    <row r="66" spans="1:4" ht="12.75">
      <c r="A66" s="55" t="s">
        <v>170</v>
      </c>
      <c r="B66" t="s">
        <v>89</v>
      </c>
      <c r="C66" t="s">
        <v>37</v>
      </c>
      <c r="D66">
        <v>99</v>
      </c>
    </row>
    <row r="67" spans="1:4" ht="12.75">
      <c r="A67" s="34">
        <v>66</v>
      </c>
      <c r="B67" t="s">
        <v>78</v>
      </c>
      <c r="C67" t="s">
        <v>26</v>
      </c>
      <c r="D67">
        <v>102</v>
      </c>
    </row>
    <row r="68" spans="1:4" ht="12.75">
      <c r="A68" s="55" t="s">
        <v>171</v>
      </c>
      <c r="B68" t="s">
        <v>27</v>
      </c>
      <c r="C68" t="s">
        <v>26</v>
      </c>
      <c r="D68">
        <v>103</v>
      </c>
    </row>
    <row r="69" spans="1:4" ht="12.75">
      <c r="A69" s="55" t="s">
        <v>171</v>
      </c>
      <c r="B69" t="s">
        <v>96</v>
      </c>
      <c r="C69" t="s">
        <v>43</v>
      </c>
      <c r="D69">
        <v>103</v>
      </c>
    </row>
    <row r="70" spans="1:4" ht="12.75">
      <c r="A70" s="55" t="s">
        <v>172</v>
      </c>
      <c r="B70" t="s">
        <v>90</v>
      </c>
      <c r="C70" t="s">
        <v>37</v>
      </c>
      <c r="D70">
        <v>104</v>
      </c>
    </row>
    <row r="71" spans="1:4" ht="12.75">
      <c r="A71" s="55" t="s">
        <v>172</v>
      </c>
      <c r="B71" t="s">
        <v>93</v>
      </c>
      <c r="C71" t="s">
        <v>40</v>
      </c>
      <c r="D71">
        <v>104</v>
      </c>
    </row>
    <row r="72" spans="1:4" ht="12.75">
      <c r="A72" s="34">
        <v>71</v>
      </c>
      <c r="B72" t="s">
        <v>98</v>
      </c>
      <c r="C72" t="s">
        <v>43</v>
      </c>
      <c r="D72">
        <v>106</v>
      </c>
    </row>
    <row r="73" spans="1:4" ht="12.75">
      <c r="A73" s="34">
        <v>72</v>
      </c>
      <c r="B73" t="s">
        <v>41</v>
      </c>
      <c r="C73" t="s">
        <v>40</v>
      </c>
      <c r="D73">
        <v>107</v>
      </c>
    </row>
    <row r="74" spans="1:4" ht="12.75">
      <c r="A74" s="34">
        <v>73</v>
      </c>
      <c r="B74" t="s">
        <v>76</v>
      </c>
      <c r="C74" t="s">
        <v>26</v>
      </c>
      <c r="D74">
        <v>109</v>
      </c>
    </row>
    <row r="75" spans="1:4" ht="12.75">
      <c r="A75" s="34">
        <v>74</v>
      </c>
      <c r="B75" t="s">
        <v>77</v>
      </c>
      <c r="C75" t="s">
        <v>26</v>
      </c>
      <c r="D75">
        <v>113</v>
      </c>
    </row>
    <row r="76" spans="1:4" ht="12.75">
      <c r="A76" s="34">
        <v>75</v>
      </c>
      <c r="B76" t="s">
        <v>70</v>
      </c>
      <c r="C76" t="s">
        <v>66</v>
      </c>
      <c r="D76">
        <v>116</v>
      </c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0"/>
  <sheetViews>
    <sheetView zoomScalePageLayoutView="0" workbookViewId="0" topLeftCell="A1">
      <selection activeCell="C21" sqref="C21"/>
    </sheetView>
  </sheetViews>
  <sheetFormatPr defaultColWidth="9.140625" defaultRowHeight="12.75"/>
  <cols>
    <col min="2" max="2" width="18.00390625" style="0" bestFit="1" customWidth="1"/>
    <col min="3" max="11" width="4.8515625" style="0" customWidth="1"/>
    <col min="12" max="12" width="4.8515625" style="49" customWidth="1"/>
    <col min="13" max="13" width="3.28125" style="0" bestFit="1" customWidth="1"/>
    <col min="14" max="21" width="4.8515625" style="0" customWidth="1"/>
    <col min="22" max="22" width="4.8515625" style="49" customWidth="1"/>
    <col min="23" max="23" width="9.140625" style="50" customWidth="1"/>
  </cols>
  <sheetData>
    <row r="1" spans="1:26" ht="18">
      <c r="A1" s="51" t="s">
        <v>128</v>
      </c>
      <c r="B1" t="s">
        <v>44</v>
      </c>
      <c r="C1">
        <v>3</v>
      </c>
      <c r="D1">
        <v>4</v>
      </c>
      <c r="E1">
        <v>3</v>
      </c>
      <c r="F1">
        <v>4</v>
      </c>
      <c r="G1">
        <v>4</v>
      </c>
      <c r="H1">
        <v>3</v>
      </c>
      <c r="I1">
        <v>3</v>
      </c>
      <c r="J1">
        <v>4</v>
      </c>
      <c r="K1">
        <v>6</v>
      </c>
      <c r="L1" s="49">
        <v>34</v>
      </c>
      <c r="M1">
        <v>5</v>
      </c>
      <c r="N1">
        <v>4</v>
      </c>
      <c r="O1">
        <v>5</v>
      </c>
      <c r="P1">
        <v>3</v>
      </c>
      <c r="Q1">
        <v>3</v>
      </c>
      <c r="R1">
        <v>4</v>
      </c>
      <c r="S1">
        <v>3</v>
      </c>
      <c r="T1">
        <v>3</v>
      </c>
      <c r="U1">
        <v>4</v>
      </c>
      <c r="V1" s="49">
        <v>34</v>
      </c>
      <c r="W1" s="50">
        <v>68</v>
      </c>
      <c r="X1" t="s">
        <v>120</v>
      </c>
      <c r="Z1" s="51" t="s">
        <v>127</v>
      </c>
    </row>
    <row r="2" spans="1:24" ht="18">
      <c r="A2" s="51" t="s">
        <v>129</v>
      </c>
      <c r="B2" t="s">
        <v>32</v>
      </c>
      <c r="C2">
        <v>4</v>
      </c>
      <c r="D2">
        <v>3</v>
      </c>
      <c r="E2">
        <v>3</v>
      </c>
      <c r="F2">
        <v>4</v>
      </c>
      <c r="G2">
        <v>4</v>
      </c>
      <c r="H2">
        <v>3</v>
      </c>
      <c r="I2">
        <v>3</v>
      </c>
      <c r="J2">
        <v>5</v>
      </c>
      <c r="K2">
        <v>4</v>
      </c>
      <c r="L2" s="49">
        <v>33</v>
      </c>
      <c r="M2">
        <v>5</v>
      </c>
      <c r="N2">
        <v>3</v>
      </c>
      <c r="O2">
        <v>5</v>
      </c>
      <c r="P2">
        <v>4</v>
      </c>
      <c r="Q2">
        <v>4</v>
      </c>
      <c r="R2">
        <v>4</v>
      </c>
      <c r="S2">
        <v>3</v>
      </c>
      <c r="T2">
        <v>3</v>
      </c>
      <c r="U2">
        <v>4</v>
      </c>
      <c r="V2" s="49">
        <v>35</v>
      </c>
      <c r="W2" s="50">
        <v>68</v>
      </c>
      <c r="X2" t="s">
        <v>120</v>
      </c>
    </row>
    <row r="3" spans="1:24" ht="18">
      <c r="A3" s="51" t="s">
        <v>130</v>
      </c>
      <c r="B3" t="s">
        <v>28</v>
      </c>
      <c r="C3">
        <v>4</v>
      </c>
      <c r="D3">
        <v>4</v>
      </c>
      <c r="E3">
        <v>3</v>
      </c>
      <c r="F3">
        <v>4</v>
      </c>
      <c r="G3">
        <v>3</v>
      </c>
      <c r="H3">
        <v>4</v>
      </c>
      <c r="I3">
        <v>3</v>
      </c>
      <c r="J3">
        <v>3</v>
      </c>
      <c r="K3">
        <v>4</v>
      </c>
      <c r="L3" s="49">
        <v>32</v>
      </c>
      <c r="M3">
        <v>5</v>
      </c>
      <c r="N3">
        <v>4</v>
      </c>
      <c r="O3">
        <v>5</v>
      </c>
      <c r="P3">
        <v>4</v>
      </c>
      <c r="Q3">
        <v>3</v>
      </c>
      <c r="R3">
        <v>4</v>
      </c>
      <c r="S3">
        <v>3</v>
      </c>
      <c r="T3">
        <v>3</v>
      </c>
      <c r="U3">
        <v>5</v>
      </c>
      <c r="V3" s="49">
        <v>36</v>
      </c>
      <c r="W3" s="50">
        <v>68</v>
      </c>
      <c r="X3" t="s">
        <v>120</v>
      </c>
    </row>
    <row r="4" spans="1:24" ht="18">
      <c r="A4" s="51" t="s">
        <v>131</v>
      </c>
      <c r="B4" t="s">
        <v>40</v>
      </c>
      <c r="C4">
        <v>3</v>
      </c>
      <c r="D4">
        <v>4</v>
      </c>
      <c r="E4">
        <v>3</v>
      </c>
      <c r="F4">
        <v>4</v>
      </c>
      <c r="G4">
        <v>4</v>
      </c>
      <c r="H4">
        <v>3</v>
      </c>
      <c r="I4">
        <v>3</v>
      </c>
      <c r="J4">
        <v>4</v>
      </c>
      <c r="K4">
        <v>5</v>
      </c>
      <c r="L4" s="49">
        <v>33</v>
      </c>
      <c r="M4">
        <v>5</v>
      </c>
      <c r="N4">
        <v>5</v>
      </c>
      <c r="O4">
        <v>5</v>
      </c>
      <c r="P4">
        <v>4</v>
      </c>
      <c r="Q4">
        <v>4</v>
      </c>
      <c r="R4">
        <v>4</v>
      </c>
      <c r="S4">
        <v>2</v>
      </c>
      <c r="T4">
        <v>4</v>
      </c>
      <c r="U4">
        <v>4</v>
      </c>
      <c r="V4" s="49">
        <v>37</v>
      </c>
      <c r="W4" s="50">
        <v>70</v>
      </c>
      <c r="X4" t="s">
        <v>120</v>
      </c>
    </row>
    <row r="5" spans="1:26" ht="18">
      <c r="A5" s="51" t="s">
        <v>132</v>
      </c>
      <c r="B5" t="s">
        <v>37</v>
      </c>
      <c r="C5">
        <v>4</v>
      </c>
      <c r="D5">
        <v>4</v>
      </c>
      <c r="E5">
        <v>4</v>
      </c>
      <c r="F5">
        <v>4</v>
      </c>
      <c r="G5">
        <v>4</v>
      </c>
      <c r="H5">
        <v>4</v>
      </c>
      <c r="I5">
        <v>3</v>
      </c>
      <c r="J5">
        <v>4</v>
      </c>
      <c r="K5">
        <v>5</v>
      </c>
      <c r="L5" s="49">
        <v>36</v>
      </c>
      <c r="M5">
        <v>5</v>
      </c>
      <c r="N5">
        <v>3</v>
      </c>
      <c r="O5">
        <v>5</v>
      </c>
      <c r="P5">
        <v>3</v>
      </c>
      <c r="Q5">
        <v>5</v>
      </c>
      <c r="R5">
        <v>4</v>
      </c>
      <c r="S5">
        <v>3</v>
      </c>
      <c r="T5">
        <v>3</v>
      </c>
      <c r="U5">
        <v>5</v>
      </c>
      <c r="V5" s="49">
        <v>36</v>
      </c>
      <c r="W5" s="50">
        <v>72</v>
      </c>
      <c r="X5" t="s">
        <v>120</v>
      </c>
      <c r="Z5" s="51" t="s">
        <v>127</v>
      </c>
    </row>
    <row r="6" spans="1:24" ht="18">
      <c r="A6" s="51" t="s">
        <v>133</v>
      </c>
      <c r="B6" t="s">
        <v>23</v>
      </c>
      <c r="C6">
        <v>4</v>
      </c>
      <c r="D6">
        <v>4</v>
      </c>
      <c r="E6">
        <v>3</v>
      </c>
      <c r="F6">
        <v>4</v>
      </c>
      <c r="G6">
        <v>4</v>
      </c>
      <c r="H6">
        <v>4</v>
      </c>
      <c r="I6">
        <v>4</v>
      </c>
      <c r="J6">
        <v>4</v>
      </c>
      <c r="K6">
        <v>4</v>
      </c>
      <c r="L6" s="49">
        <v>35</v>
      </c>
      <c r="M6">
        <v>5</v>
      </c>
      <c r="N6">
        <v>5</v>
      </c>
      <c r="O6">
        <v>5</v>
      </c>
      <c r="P6">
        <v>4</v>
      </c>
      <c r="Q6">
        <v>4</v>
      </c>
      <c r="R6">
        <v>3</v>
      </c>
      <c r="S6">
        <v>3</v>
      </c>
      <c r="T6">
        <v>3</v>
      </c>
      <c r="U6">
        <v>5</v>
      </c>
      <c r="V6" s="49">
        <v>37</v>
      </c>
      <c r="W6" s="50">
        <v>72</v>
      </c>
      <c r="X6" t="s">
        <v>120</v>
      </c>
    </row>
    <row r="7" spans="1:24" ht="18">
      <c r="A7" s="51" t="s">
        <v>133</v>
      </c>
      <c r="B7" t="s">
        <v>79</v>
      </c>
      <c r="C7">
        <v>4</v>
      </c>
      <c r="D7">
        <v>4</v>
      </c>
      <c r="E7">
        <v>3</v>
      </c>
      <c r="F7">
        <v>5</v>
      </c>
      <c r="G7">
        <v>4</v>
      </c>
      <c r="H7">
        <v>4</v>
      </c>
      <c r="I7">
        <v>3</v>
      </c>
      <c r="J7">
        <v>4</v>
      </c>
      <c r="K7">
        <v>4</v>
      </c>
      <c r="L7" s="49">
        <v>35</v>
      </c>
      <c r="M7">
        <v>5</v>
      </c>
      <c r="N7">
        <v>4</v>
      </c>
      <c r="O7">
        <v>5</v>
      </c>
      <c r="P7">
        <v>4</v>
      </c>
      <c r="Q7">
        <v>4</v>
      </c>
      <c r="R7">
        <v>4</v>
      </c>
      <c r="S7">
        <v>3</v>
      </c>
      <c r="T7">
        <v>3</v>
      </c>
      <c r="U7">
        <v>5</v>
      </c>
      <c r="V7" s="49">
        <v>37</v>
      </c>
      <c r="W7" s="50">
        <v>72</v>
      </c>
      <c r="X7" t="s">
        <v>120</v>
      </c>
    </row>
    <row r="8" spans="1:24" ht="18">
      <c r="A8" s="51" t="s">
        <v>134</v>
      </c>
      <c r="B8" t="s">
        <v>18</v>
      </c>
      <c r="C8">
        <v>4</v>
      </c>
      <c r="D8">
        <v>4</v>
      </c>
      <c r="E8">
        <v>3</v>
      </c>
      <c r="F8">
        <v>4</v>
      </c>
      <c r="G8">
        <v>4</v>
      </c>
      <c r="H8">
        <v>4</v>
      </c>
      <c r="I8">
        <v>3</v>
      </c>
      <c r="J8">
        <v>3</v>
      </c>
      <c r="K8">
        <v>4</v>
      </c>
      <c r="L8" s="49">
        <v>33</v>
      </c>
      <c r="M8">
        <v>5</v>
      </c>
      <c r="N8">
        <v>4</v>
      </c>
      <c r="O8">
        <v>5</v>
      </c>
      <c r="P8">
        <v>4</v>
      </c>
      <c r="Q8">
        <v>4</v>
      </c>
      <c r="R8">
        <v>5</v>
      </c>
      <c r="S8">
        <v>3</v>
      </c>
      <c r="T8">
        <v>4</v>
      </c>
      <c r="U8">
        <v>5</v>
      </c>
      <c r="V8" s="49">
        <v>39</v>
      </c>
      <c r="W8" s="50">
        <v>72</v>
      </c>
      <c r="X8" t="s">
        <v>120</v>
      </c>
    </row>
    <row r="9" spans="1:24" ht="18">
      <c r="A9" s="51" t="s">
        <v>135</v>
      </c>
      <c r="B9" t="s">
        <v>15</v>
      </c>
      <c r="C9">
        <v>5</v>
      </c>
      <c r="D9">
        <v>4</v>
      </c>
      <c r="E9">
        <v>3</v>
      </c>
      <c r="F9">
        <v>4</v>
      </c>
      <c r="G9">
        <v>4</v>
      </c>
      <c r="H9">
        <v>4</v>
      </c>
      <c r="I9">
        <v>2</v>
      </c>
      <c r="J9">
        <v>4</v>
      </c>
      <c r="K9">
        <v>5</v>
      </c>
      <c r="L9" s="49">
        <v>35</v>
      </c>
      <c r="M9">
        <v>5</v>
      </c>
      <c r="N9">
        <v>4</v>
      </c>
      <c r="O9">
        <v>6</v>
      </c>
      <c r="P9">
        <v>4</v>
      </c>
      <c r="Q9">
        <v>5</v>
      </c>
      <c r="R9">
        <v>4</v>
      </c>
      <c r="S9">
        <v>3</v>
      </c>
      <c r="T9">
        <v>3</v>
      </c>
      <c r="U9">
        <v>5</v>
      </c>
      <c r="V9" s="49">
        <v>39</v>
      </c>
      <c r="W9" s="50">
        <v>74</v>
      </c>
      <c r="X9" t="s">
        <v>120</v>
      </c>
    </row>
    <row r="10" spans="1:24" ht="18">
      <c r="A10" s="51" t="s">
        <v>135</v>
      </c>
      <c r="B10" t="s">
        <v>21</v>
      </c>
      <c r="C10">
        <v>4</v>
      </c>
      <c r="D10">
        <v>4</v>
      </c>
      <c r="E10">
        <v>3</v>
      </c>
      <c r="F10">
        <v>5</v>
      </c>
      <c r="G10">
        <v>4</v>
      </c>
      <c r="H10">
        <v>4</v>
      </c>
      <c r="I10">
        <v>2</v>
      </c>
      <c r="J10">
        <v>4</v>
      </c>
      <c r="K10">
        <v>5</v>
      </c>
      <c r="L10" s="49">
        <v>35</v>
      </c>
      <c r="M10">
        <v>5</v>
      </c>
      <c r="N10">
        <v>4</v>
      </c>
      <c r="O10">
        <v>6</v>
      </c>
      <c r="P10">
        <v>4</v>
      </c>
      <c r="Q10">
        <v>5</v>
      </c>
      <c r="R10">
        <v>4</v>
      </c>
      <c r="S10">
        <v>3</v>
      </c>
      <c r="T10">
        <v>3</v>
      </c>
      <c r="U10">
        <v>5</v>
      </c>
      <c r="V10" s="49">
        <v>39</v>
      </c>
      <c r="W10" s="50">
        <v>74</v>
      </c>
      <c r="X10" t="s">
        <v>120</v>
      </c>
    </row>
    <row r="11" spans="1:24" ht="18">
      <c r="A11" s="51" t="s">
        <v>136</v>
      </c>
      <c r="B11" t="s">
        <v>36</v>
      </c>
      <c r="C11">
        <v>4</v>
      </c>
      <c r="D11">
        <v>4</v>
      </c>
      <c r="E11">
        <v>3</v>
      </c>
      <c r="F11">
        <v>4</v>
      </c>
      <c r="G11">
        <v>4</v>
      </c>
      <c r="H11">
        <v>4</v>
      </c>
      <c r="I11">
        <v>3</v>
      </c>
      <c r="J11">
        <v>5</v>
      </c>
      <c r="K11">
        <v>5</v>
      </c>
      <c r="L11" s="49">
        <v>36</v>
      </c>
      <c r="M11">
        <v>5</v>
      </c>
      <c r="N11">
        <v>4</v>
      </c>
      <c r="O11">
        <v>6</v>
      </c>
      <c r="P11">
        <v>4</v>
      </c>
      <c r="Q11">
        <v>5</v>
      </c>
      <c r="R11">
        <v>4</v>
      </c>
      <c r="S11">
        <v>3</v>
      </c>
      <c r="T11">
        <v>3</v>
      </c>
      <c r="U11">
        <v>5</v>
      </c>
      <c r="V11" s="49">
        <v>39</v>
      </c>
      <c r="W11" s="50">
        <v>75</v>
      </c>
      <c r="X11" t="s">
        <v>120</v>
      </c>
    </row>
    <row r="12" spans="1:24" ht="18">
      <c r="A12" s="51" t="s">
        <v>137</v>
      </c>
      <c r="B12" t="s">
        <v>43</v>
      </c>
      <c r="C12">
        <v>5</v>
      </c>
      <c r="D12">
        <v>4</v>
      </c>
      <c r="E12">
        <v>3</v>
      </c>
      <c r="F12">
        <v>5</v>
      </c>
      <c r="G12">
        <v>5</v>
      </c>
      <c r="H12">
        <v>4</v>
      </c>
      <c r="I12">
        <v>3</v>
      </c>
      <c r="J12">
        <v>4</v>
      </c>
      <c r="K12">
        <v>6</v>
      </c>
      <c r="L12" s="49">
        <v>39</v>
      </c>
      <c r="M12">
        <v>5</v>
      </c>
      <c r="N12">
        <v>4</v>
      </c>
      <c r="O12">
        <v>5</v>
      </c>
      <c r="P12">
        <v>3</v>
      </c>
      <c r="Q12">
        <v>3</v>
      </c>
      <c r="R12">
        <v>4</v>
      </c>
      <c r="S12">
        <v>4</v>
      </c>
      <c r="T12">
        <v>4</v>
      </c>
      <c r="U12">
        <v>5</v>
      </c>
      <c r="V12" s="49">
        <v>37</v>
      </c>
      <c r="W12" s="50">
        <v>76</v>
      </c>
      <c r="X12" t="s">
        <v>120</v>
      </c>
    </row>
    <row r="13" spans="1:24" ht="18">
      <c r="A13" s="51" t="s">
        <v>138</v>
      </c>
      <c r="B13" t="s">
        <v>66</v>
      </c>
      <c r="C13">
        <v>4</v>
      </c>
      <c r="D13">
        <v>4</v>
      </c>
      <c r="E13">
        <v>3</v>
      </c>
      <c r="F13">
        <v>5</v>
      </c>
      <c r="G13">
        <v>4</v>
      </c>
      <c r="H13">
        <v>4</v>
      </c>
      <c r="I13">
        <v>3</v>
      </c>
      <c r="J13">
        <v>4</v>
      </c>
      <c r="K13">
        <v>6</v>
      </c>
      <c r="L13" s="49">
        <v>37</v>
      </c>
      <c r="M13">
        <v>5</v>
      </c>
      <c r="N13">
        <v>5</v>
      </c>
      <c r="O13">
        <v>5</v>
      </c>
      <c r="P13">
        <v>4</v>
      </c>
      <c r="Q13">
        <v>5</v>
      </c>
      <c r="R13">
        <v>4</v>
      </c>
      <c r="S13">
        <v>3</v>
      </c>
      <c r="T13">
        <v>4</v>
      </c>
      <c r="U13">
        <v>5</v>
      </c>
      <c r="V13" s="49">
        <v>40</v>
      </c>
      <c r="W13" s="50">
        <v>77</v>
      </c>
      <c r="X13" t="s">
        <v>120</v>
      </c>
    </row>
    <row r="14" spans="1:24" ht="18">
      <c r="A14" s="51" t="s">
        <v>139</v>
      </c>
      <c r="B14" t="s">
        <v>45</v>
      </c>
      <c r="C14">
        <v>5</v>
      </c>
      <c r="D14">
        <v>4</v>
      </c>
      <c r="E14">
        <v>3</v>
      </c>
      <c r="F14">
        <v>6</v>
      </c>
      <c r="G14">
        <v>4</v>
      </c>
      <c r="H14">
        <v>4</v>
      </c>
      <c r="I14">
        <v>3</v>
      </c>
      <c r="J14">
        <v>5</v>
      </c>
      <c r="K14">
        <v>5</v>
      </c>
      <c r="L14" s="49">
        <v>39</v>
      </c>
      <c r="M14">
        <v>5</v>
      </c>
      <c r="N14">
        <v>4</v>
      </c>
      <c r="O14">
        <v>5</v>
      </c>
      <c r="P14">
        <v>5</v>
      </c>
      <c r="Q14">
        <v>5</v>
      </c>
      <c r="R14">
        <v>4</v>
      </c>
      <c r="S14">
        <v>3</v>
      </c>
      <c r="T14">
        <v>4</v>
      </c>
      <c r="U14">
        <v>5</v>
      </c>
      <c r="V14" s="49">
        <v>40</v>
      </c>
      <c r="W14" s="50">
        <v>79</v>
      </c>
      <c r="X14" t="s">
        <v>120</v>
      </c>
    </row>
    <row r="15" spans="1:24" ht="18">
      <c r="A15" s="51" t="s">
        <v>140</v>
      </c>
      <c r="B15" t="s">
        <v>26</v>
      </c>
      <c r="C15">
        <v>4</v>
      </c>
      <c r="D15">
        <v>4</v>
      </c>
      <c r="E15">
        <v>2</v>
      </c>
      <c r="F15">
        <v>6</v>
      </c>
      <c r="G15">
        <v>5</v>
      </c>
      <c r="H15">
        <v>4</v>
      </c>
      <c r="I15">
        <v>3</v>
      </c>
      <c r="J15">
        <v>5</v>
      </c>
      <c r="K15">
        <v>5</v>
      </c>
      <c r="L15" s="49">
        <v>38</v>
      </c>
      <c r="M15">
        <v>6</v>
      </c>
      <c r="N15">
        <v>5</v>
      </c>
      <c r="O15">
        <v>6</v>
      </c>
      <c r="P15">
        <v>6</v>
      </c>
      <c r="Q15">
        <v>6</v>
      </c>
      <c r="R15">
        <v>4</v>
      </c>
      <c r="S15">
        <v>4</v>
      </c>
      <c r="T15">
        <v>3</v>
      </c>
      <c r="U15">
        <v>5</v>
      </c>
      <c r="V15" s="49">
        <v>45</v>
      </c>
      <c r="W15" s="50">
        <v>83</v>
      </c>
      <c r="X15" t="s">
        <v>120</v>
      </c>
    </row>
    <row r="18" spans="3:24" ht="18">
      <c r="C18">
        <f>MIN(C2:C15)</f>
        <v>3</v>
      </c>
      <c r="D18">
        <f>MIN(D2:D15)</f>
        <v>3</v>
      </c>
      <c r="E18">
        <f>MIN(E2:E15)</f>
        <v>2</v>
      </c>
      <c r="F18">
        <f>MIN(F2:F15)</f>
        <v>4</v>
      </c>
      <c r="G18">
        <f>MIN(G2:G15)</f>
        <v>3</v>
      </c>
      <c r="H18">
        <f>MIN(H2:H15)</f>
        <v>3</v>
      </c>
      <c r="I18">
        <f>MIN(I2:I15)</f>
        <v>2</v>
      </c>
      <c r="J18">
        <f>MIN(J2:J15)</f>
        <v>3</v>
      </c>
      <c r="K18">
        <f>MIN(K2:K15)</f>
        <v>4</v>
      </c>
      <c r="L18" s="49">
        <f>SUM(C18:K18)</f>
        <v>27</v>
      </c>
      <c r="M18">
        <f>MIN(M2:M15)</f>
        <v>5</v>
      </c>
      <c r="N18">
        <f>MIN(N2:N15)</f>
        <v>3</v>
      </c>
      <c r="O18">
        <f>MIN(O2:O15)</f>
        <v>5</v>
      </c>
      <c r="P18">
        <f>MIN(P2:P15)</f>
        <v>3</v>
      </c>
      <c r="Q18">
        <f>MIN(Q2:Q15)</f>
        <v>3</v>
      </c>
      <c r="R18">
        <f>MIN(R2:R15)</f>
        <v>3</v>
      </c>
      <c r="S18">
        <f>MIN(S2:S15)</f>
        <v>2</v>
      </c>
      <c r="T18">
        <f>MIN(T2:T15)</f>
        <v>3</v>
      </c>
      <c r="U18">
        <f>MIN(U2:U15)</f>
        <v>4</v>
      </c>
      <c r="V18" s="49">
        <f>SUM(M18:U18)</f>
        <v>31</v>
      </c>
      <c r="W18" s="50">
        <v>58</v>
      </c>
      <c r="X18" s="51" t="s">
        <v>121</v>
      </c>
    </row>
    <row r="19" ht="18">
      <c r="X19" s="51" t="s">
        <v>122</v>
      </c>
    </row>
    <row r="20" spans="13:21" ht="117.75" customHeight="1">
      <c r="M20" s="52" t="s">
        <v>123</v>
      </c>
      <c r="O20" s="52" t="s">
        <v>124</v>
      </c>
      <c r="T20" s="52" t="s">
        <v>125</v>
      </c>
      <c r="U20" s="52" t="s">
        <v>126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Paul Ley</cp:lastModifiedBy>
  <cp:lastPrinted>2007-04-30T22:53:30Z</cp:lastPrinted>
  <dcterms:created xsi:type="dcterms:W3CDTF">2006-04-11T14:41:07Z</dcterms:created>
  <dcterms:modified xsi:type="dcterms:W3CDTF">2015-05-15T19:18:26Z</dcterms:modified>
  <cp:category/>
  <cp:version/>
  <cp:contentType/>
  <cp:contentStatus/>
</cp:coreProperties>
</file>