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<sst xmlns="http://schemas.openxmlformats.org/spreadsheetml/2006/main" count="186" uniqueCount="84">
  <si>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</si>
  <si>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</si>
  <si>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</si>
  <si>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</si>
  <si>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</si>
  <si>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</si>
  <si>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</si>
  <si>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</si>
  <si>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</si>
  <si>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</si>
  <si>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</si>
  <si>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</si>
  <si>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</si>
  <si>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</si>
  <si>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</si>
  <si>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</si>
  <si>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</si>
  <si>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</si>
  <si>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</si>
  <si>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</si>
  <si>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</si>
  <si>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</si>
  <si>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</si>
  <si>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</si>
  <si>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</si>
  <si>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</si>
  <si>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</si>
  <si>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</si>
  <si>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</si>
  <si>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</si>
  <si>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Singh Grewal Invitational-D1</t>
  </si>
  <si>
    <t>River Run Golf Course (Sparta)</t>
  </si>
  <si>
    <t>70.1/118</t>
  </si>
  <si>
    <t>Arcadia</t>
  </si>
  <si>
    <t>Bloomer</t>
  </si>
  <si>
    <t>La Crosse Aquinas</t>
  </si>
  <si>
    <t>Mauston</t>
  </si>
  <si>
    <t>Onalaska Luther</t>
  </si>
  <si>
    <t>Osseo-Fairchild</t>
  </si>
  <si>
    <t>Sparta B</t>
  </si>
  <si>
    <t>West Salem</t>
  </si>
  <si>
    <t>Wisconsin Dells</t>
  </si>
  <si>
    <t>Brock Williamson</t>
  </si>
  <si>
    <t>Seth Steivang</t>
  </si>
  <si>
    <t>Nick Dunn</t>
  </si>
  <si>
    <t>McCaffrey Knol</t>
  </si>
  <si>
    <t>Justin Dengel</t>
  </si>
  <si>
    <t>Connor Misch</t>
  </si>
  <si>
    <t>Kennedy Ganschow</t>
  </si>
  <si>
    <t>Taylor Misch</t>
  </si>
  <si>
    <t>Cade Martin</t>
  </si>
  <si>
    <t>Rudy Hesch</t>
  </si>
  <si>
    <t>Logan Price</t>
  </si>
  <si>
    <t>Jeremy Seibel</t>
  </si>
  <si>
    <t>Trevor Putney</t>
  </si>
  <si>
    <t>Colton Seibel</t>
  </si>
  <si>
    <t>Dalton Dezern</t>
  </si>
  <si>
    <t>Paul Jacobs</t>
  </si>
  <si>
    <t>John Paro</t>
  </si>
  <si>
    <t>Matt Hoslet</t>
  </si>
  <si>
    <t>Drake Fideres</t>
  </si>
  <si>
    <t>Aaron Spencer</t>
  </si>
  <si>
    <t>Josh Hansen</t>
  </si>
  <si>
    <t>Ben Rushlow</t>
  </si>
  <si>
    <t>Caleb Kasten</t>
  </si>
  <si>
    <t>Joel Schomberg</t>
  </si>
  <si>
    <t>Jerry Cundiff</t>
  </si>
  <si>
    <t>Matt Sieg</t>
  </si>
  <si>
    <t>Joe Markgren</t>
  </si>
  <si>
    <t>Robbie Ottestad</t>
  </si>
  <si>
    <t>Isaac McIlquham</t>
  </si>
  <si>
    <t>Peter Ottestad</t>
  </si>
  <si>
    <t>Ethan Phelps</t>
  </si>
  <si>
    <t>Ben Varichak</t>
  </si>
  <si>
    <t>Scott Rudesill</t>
  </si>
  <si>
    <t>Justin Iverson</t>
  </si>
  <si>
    <t>Ryan Huebsch</t>
  </si>
  <si>
    <t>Jared Seufzer</t>
  </si>
  <si>
    <t>Caleb Fedewa</t>
  </si>
  <si>
    <t>Bryce Buesing</t>
  </si>
  <si>
    <t>Sean Kendall</t>
  </si>
  <si>
    <t>Jason Seufzer</t>
  </si>
  <si>
    <t>38 degrees, rainy</t>
  </si>
  <si>
    <t>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</si>
</sst>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X81" sqref="X8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27</v>
      </c>
      <c r="B3" s="38">
        <v>41027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26</v>
      </c>
      <c r="B4" s="38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25</v>
      </c>
      <c r="B5" s="39">
        <v>6309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24</v>
      </c>
      <c r="B6" s="38" t="s">
        <v>82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23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47</v>
      </c>
      <c r="C12" s="16">
        <v>5</v>
      </c>
      <c r="D12" s="16">
        <v>3</v>
      </c>
      <c r="E12" s="16">
        <v>5</v>
      </c>
      <c r="F12" s="16">
        <v>4</v>
      </c>
      <c r="G12" s="16">
        <v>5</v>
      </c>
      <c r="H12" s="16">
        <v>5</v>
      </c>
      <c r="I12" s="16">
        <v>7</v>
      </c>
      <c r="J12" s="16">
        <v>3</v>
      </c>
      <c r="K12" s="16">
        <v>4</v>
      </c>
      <c r="L12" s="17">
        <f>IF(COUNTBLANK(C12:K12)&gt;0,"",SUM(C12:K12))</f>
        <v>41</v>
      </c>
      <c r="M12" s="16">
        <v>5</v>
      </c>
      <c r="N12" s="16">
        <v>5</v>
      </c>
      <c r="O12" s="16">
        <v>5</v>
      </c>
      <c r="P12" s="16">
        <v>4</v>
      </c>
      <c r="Q12" s="16">
        <v>6</v>
      </c>
      <c r="R12" s="16">
        <v>4</v>
      </c>
      <c r="S12" s="16">
        <v>5</v>
      </c>
      <c r="T12" s="16">
        <v>4</v>
      </c>
      <c r="U12" s="16">
        <v>5</v>
      </c>
      <c r="V12" s="17">
        <f>IF(COUNTBLANK(M12:U12)&gt;0,"",SUM(M12:U12))</f>
        <v>43</v>
      </c>
      <c r="W12" s="18">
        <f>IF(COUNT(L12,V12)&gt;0,SUM(L12,V12),0)</f>
        <v>84</v>
      </c>
    </row>
    <row r="13" spans="1:23" ht="12.75">
      <c r="A13" s="29">
        <v>2</v>
      </c>
      <c r="B13" s="19" t="s">
        <v>48</v>
      </c>
      <c r="C13" s="16">
        <v>6</v>
      </c>
      <c r="D13" s="16">
        <v>4</v>
      </c>
      <c r="E13" s="16">
        <v>5</v>
      </c>
      <c r="F13" s="16">
        <v>7</v>
      </c>
      <c r="G13" s="16">
        <v>6</v>
      </c>
      <c r="H13" s="16">
        <v>6</v>
      </c>
      <c r="I13" s="16">
        <v>6</v>
      </c>
      <c r="J13" s="16">
        <v>5</v>
      </c>
      <c r="K13" s="16">
        <v>4</v>
      </c>
      <c r="L13" s="17">
        <f>IF(COUNTBLANK(C13:K13)&gt;0,"",SUM(C13:K13))</f>
        <v>49</v>
      </c>
      <c r="M13" s="16">
        <v>5</v>
      </c>
      <c r="N13" s="16">
        <v>6</v>
      </c>
      <c r="O13" s="16">
        <v>5</v>
      </c>
      <c r="P13" s="20">
        <v>5</v>
      </c>
      <c r="Q13" s="20">
        <v>7</v>
      </c>
      <c r="R13" s="20">
        <v>3</v>
      </c>
      <c r="S13" s="20">
        <v>6</v>
      </c>
      <c r="T13" s="20">
        <v>6</v>
      </c>
      <c r="U13" s="20">
        <v>5</v>
      </c>
      <c r="V13" s="17">
        <f>IF(COUNTBLANK(M13:U13)&gt;0,"",SUM(M13:U13))</f>
        <v>48</v>
      </c>
      <c r="W13" s="18">
        <f>IF(COUNT(L13,V13)&gt;0,SUM(L13,V13),0)</f>
        <v>97</v>
      </c>
    </row>
    <row r="14" spans="1:23" ht="12.75">
      <c r="A14" s="29">
        <v>3</v>
      </c>
      <c r="B14" s="19" t="s">
        <v>49</v>
      </c>
      <c r="C14" s="16">
        <v>5</v>
      </c>
      <c r="D14" s="16">
        <v>3</v>
      </c>
      <c r="E14" s="16">
        <v>4</v>
      </c>
      <c r="F14" s="16">
        <v>6</v>
      </c>
      <c r="G14" s="16">
        <v>4</v>
      </c>
      <c r="H14" s="16">
        <v>5</v>
      </c>
      <c r="I14" s="16">
        <v>7</v>
      </c>
      <c r="J14" s="16">
        <v>4</v>
      </c>
      <c r="K14" s="16">
        <v>5</v>
      </c>
      <c r="L14" s="17">
        <f>IF(COUNTBLANK(C14:K14)&gt;0,"",SUM(C14:K14))</f>
        <v>43</v>
      </c>
      <c r="M14" s="16">
        <v>5</v>
      </c>
      <c r="N14" s="16">
        <v>4</v>
      </c>
      <c r="O14" s="16">
        <v>5</v>
      </c>
      <c r="P14" s="20">
        <v>3</v>
      </c>
      <c r="Q14" s="20">
        <v>6</v>
      </c>
      <c r="R14" s="20">
        <v>5</v>
      </c>
      <c r="S14" s="20">
        <v>5</v>
      </c>
      <c r="T14" s="20">
        <v>5</v>
      </c>
      <c r="U14" s="20">
        <v>5</v>
      </c>
      <c r="V14" s="17">
        <f>IF(COUNTBLANK(M14:U14)&gt;0,"",SUM(M14:U14))</f>
        <v>43</v>
      </c>
      <c r="W14" s="18">
        <f>IF(COUNT(L14,V14)&gt;0,SUM(L14,V14),0)</f>
        <v>86</v>
      </c>
    </row>
    <row r="15" spans="1:23" ht="12.75">
      <c r="A15" s="29">
        <v>4</v>
      </c>
      <c r="B15" s="19" t="s">
        <v>50</v>
      </c>
      <c r="C15" s="16">
        <v>7</v>
      </c>
      <c r="D15" s="16">
        <v>7</v>
      </c>
      <c r="E15" s="16">
        <v>4</v>
      </c>
      <c r="F15" s="16">
        <v>6</v>
      </c>
      <c r="G15" s="16">
        <v>5</v>
      </c>
      <c r="H15" s="16">
        <v>5</v>
      </c>
      <c r="I15" s="16">
        <v>7</v>
      </c>
      <c r="J15" s="16">
        <v>4</v>
      </c>
      <c r="K15" s="16">
        <v>5</v>
      </c>
      <c r="L15" s="17">
        <f>IF(COUNTBLANK(C15:K15)&gt;0,"",SUM(C15:K15))</f>
        <v>50</v>
      </c>
      <c r="M15" s="16">
        <v>5</v>
      </c>
      <c r="N15" s="16">
        <v>6</v>
      </c>
      <c r="O15" s="16">
        <v>9</v>
      </c>
      <c r="P15" s="20">
        <v>7</v>
      </c>
      <c r="Q15" s="20">
        <v>5</v>
      </c>
      <c r="R15" s="20">
        <v>3</v>
      </c>
      <c r="S15" s="20">
        <v>6</v>
      </c>
      <c r="T15" s="20">
        <v>5</v>
      </c>
      <c r="U15" s="20">
        <v>7</v>
      </c>
      <c r="V15" s="17">
        <f>IF(COUNTBLANK(M15:U15)&gt;0,"",SUM(M15:U15))</f>
        <v>53</v>
      </c>
      <c r="W15" s="18">
        <f>IF(COUNT(L15,V15)&gt;0,SUM(L15,V15),0)</f>
        <v>103</v>
      </c>
    </row>
    <row r="16" spans="1:23" ht="12.75">
      <c r="A16" s="29">
        <v>5</v>
      </c>
      <c r="B16" s="19" t="s">
        <v>51</v>
      </c>
      <c r="C16" s="16">
        <v>5</v>
      </c>
      <c r="D16" s="16">
        <v>3</v>
      </c>
      <c r="E16" s="16">
        <v>4</v>
      </c>
      <c r="F16" s="16">
        <v>5</v>
      </c>
      <c r="G16" s="16">
        <v>5</v>
      </c>
      <c r="H16" s="16">
        <v>6</v>
      </c>
      <c r="I16" s="16">
        <v>7</v>
      </c>
      <c r="J16" s="16">
        <v>4</v>
      </c>
      <c r="K16" s="16">
        <v>5</v>
      </c>
      <c r="L16" s="17">
        <f>IF(COUNTBLANK(C16:K16)&gt;0,"",SUM(C16:K16))</f>
        <v>44</v>
      </c>
      <c r="M16" s="16">
        <v>5</v>
      </c>
      <c r="N16" s="16">
        <v>4</v>
      </c>
      <c r="O16" s="16">
        <v>5</v>
      </c>
      <c r="P16" s="20">
        <v>5</v>
      </c>
      <c r="Q16" s="20">
        <v>6</v>
      </c>
      <c r="R16" s="20">
        <v>4</v>
      </c>
      <c r="S16" s="20">
        <v>6</v>
      </c>
      <c r="T16" s="20">
        <v>6</v>
      </c>
      <c r="U16" s="20">
        <v>6</v>
      </c>
      <c r="V16" s="17">
        <f>IF(COUNTBLANK(M16:U16)&gt;0,"",SUM(M16:U16))</f>
        <v>47</v>
      </c>
      <c r="W16" s="18">
        <f>IF(COUNT(L16,V16)&gt;0,SUM(L16,V16),0)</f>
        <v>91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358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52</v>
      </c>
      <c r="C20" s="16">
        <v>5</v>
      </c>
      <c r="D20" s="16">
        <v>3</v>
      </c>
      <c r="E20" s="16">
        <v>4</v>
      </c>
      <c r="F20" s="16">
        <v>7</v>
      </c>
      <c r="G20" s="16">
        <v>5</v>
      </c>
      <c r="H20" s="16">
        <v>4</v>
      </c>
      <c r="I20" s="16">
        <v>7</v>
      </c>
      <c r="J20" s="16">
        <v>4</v>
      </c>
      <c r="K20" s="16">
        <v>8</v>
      </c>
      <c r="L20" s="17">
        <f>IF(COUNTBLANK(C20:K20)&gt;0,"",SUM(C20:K20))</f>
        <v>47</v>
      </c>
      <c r="M20" s="16">
        <v>7</v>
      </c>
      <c r="N20" s="16">
        <v>5</v>
      </c>
      <c r="O20" s="16">
        <v>5</v>
      </c>
      <c r="P20" s="16">
        <v>3</v>
      </c>
      <c r="Q20" s="16">
        <v>5</v>
      </c>
      <c r="R20" s="16">
        <v>4</v>
      </c>
      <c r="S20" s="16">
        <v>6</v>
      </c>
      <c r="T20" s="16">
        <v>5</v>
      </c>
      <c r="U20" s="16">
        <v>5</v>
      </c>
      <c r="V20" s="17">
        <f>IF(COUNTBLANK(M20:U20)&gt;0,"",SUM(M20:U20))</f>
        <v>45</v>
      </c>
      <c r="W20" s="18">
        <f>IF(COUNT(L20,V20)&gt;0,SUM(L20,V20),0)</f>
        <v>92</v>
      </c>
    </row>
    <row r="21" spans="1:23" ht="12.75">
      <c r="A21" s="29">
        <v>2</v>
      </c>
      <c r="B21" s="19" t="s">
        <v>53</v>
      </c>
      <c r="C21" s="16">
        <v>5</v>
      </c>
      <c r="D21" s="16">
        <v>3</v>
      </c>
      <c r="E21" s="16">
        <v>5</v>
      </c>
      <c r="F21" s="16">
        <v>6</v>
      </c>
      <c r="G21" s="16">
        <v>5</v>
      </c>
      <c r="H21" s="16">
        <v>5</v>
      </c>
      <c r="I21" s="16" t="s">
        <v>83</v>
      </c>
      <c r="J21" s="16">
        <v>3</v>
      </c>
      <c r="K21" s="16">
        <v>6</v>
      </c>
      <c r="L21" s="17" t="s">
        <v>83</v>
      </c>
      <c r="M21" s="16">
        <v>6</v>
      </c>
      <c r="N21" s="16">
        <v>5</v>
      </c>
      <c r="O21" s="16">
        <v>5</v>
      </c>
      <c r="P21" s="20">
        <v>4</v>
      </c>
      <c r="Q21" s="20">
        <v>5</v>
      </c>
      <c r="R21" s="20">
        <v>4</v>
      </c>
      <c r="S21" s="20">
        <v>7</v>
      </c>
      <c r="T21" s="20">
        <v>7</v>
      </c>
      <c r="U21" s="20">
        <v>6</v>
      </c>
      <c r="V21" s="17">
        <f>IF(COUNTBLANK(M21:U21)&gt;0,"",SUM(M21:U21))</f>
        <v>49</v>
      </c>
      <c r="W21" s="18" t="s">
        <v>83</v>
      </c>
    </row>
    <row r="22" spans="1:23" ht="12.75">
      <c r="A22" s="29">
        <v>3</v>
      </c>
      <c r="B22" s="19" t="s">
        <v>54</v>
      </c>
      <c r="C22" s="16">
        <v>5</v>
      </c>
      <c r="D22" s="16">
        <v>5</v>
      </c>
      <c r="E22" s="16">
        <v>5</v>
      </c>
      <c r="F22" s="16">
        <v>5</v>
      </c>
      <c r="G22" s="16">
        <v>5</v>
      </c>
      <c r="H22" s="16">
        <v>4</v>
      </c>
      <c r="I22" s="16">
        <v>7</v>
      </c>
      <c r="J22" s="16">
        <v>4</v>
      </c>
      <c r="K22" s="16">
        <v>6</v>
      </c>
      <c r="L22" s="17">
        <f>IF(COUNTBLANK(C22:K22)&gt;0,"",SUM(C22:K22))</f>
        <v>46</v>
      </c>
      <c r="M22" s="16">
        <v>4</v>
      </c>
      <c r="N22" s="16">
        <v>4</v>
      </c>
      <c r="O22" s="16">
        <v>5</v>
      </c>
      <c r="P22" s="20">
        <v>3</v>
      </c>
      <c r="Q22" s="20">
        <v>5</v>
      </c>
      <c r="R22" s="20">
        <v>4</v>
      </c>
      <c r="S22" s="20">
        <v>5</v>
      </c>
      <c r="T22" s="20">
        <v>6</v>
      </c>
      <c r="U22" s="20">
        <v>5</v>
      </c>
      <c r="V22" s="17">
        <f>IF(COUNTBLANK(M22:U22)&gt;0,"",SUM(M22:U22))</f>
        <v>41</v>
      </c>
      <c r="W22" s="18">
        <f>IF(COUNT(L22,V22)&gt;0,SUM(L22,V22),0)</f>
        <v>87</v>
      </c>
    </row>
    <row r="23" spans="1:23" ht="12.75">
      <c r="A23" s="29">
        <v>4</v>
      </c>
      <c r="B23" s="19" t="s">
        <v>55</v>
      </c>
      <c r="C23" s="16">
        <v>7</v>
      </c>
      <c r="D23" s="16">
        <v>3</v>
      </c>
      <c r="E23" s="16">
        <v>6</v>
      </c>
      <c r="F23" s="16">
        <v>5</v>
      </c>
      <c r="G23" s="16">
        <v>5</v>
      </c>
      <c r="H23" s="16">
        <v>5</v>
      </c>
      <c r="I23" s="16">
        <v>7</v>
      </c>
      <c r="J23" s="16">
        <v>4</v>
      </c>
      <c r="K23" s="16">
        <v>7</v>
      </c>
      <c r="L23" s="17">
        <f>IF(COUNTBLANK(C23:K23)&gt;0,"",SUM(C23:K23))</f>
        <v>49</v>
      </c>
      <c r="M23" s="16">
        <v>6</v>
      </c>
      <c r="N23" s="16">
        <v>5</v>
      </c>
      <c r="O23" s="16">
        <v>5</v>
      </c>
      <c r="P23" s="20">
        <v>3</v>
      </c>
      <c r="Q23" s="20">
        <v>6</v>
      </c>
      <c r="R23" s="20">
        <v>3</v>
      </c>
      <c r="S23" s="20">
        <v>5</v>
      </c>
      <c r="T23" s="20">
        <v>8</v>
      </c>
      <c r="U23" s="20">
        <v>6</v>
      </c>
      <c r="V23" s="17">
        <f>IF(COUNTBLANK(M23:U23)&gt;0,"",SUM(M23:U23))</f>
        <v>47</v>
      </c>
      <c r="W23" s="18">
        <f>IF(COUNT(L23,V23)&gt;0,SUM(L23,V23),0)</f>
        <v>96</v>
      </c>
    </row>
    <row r="24" spans="1:23" ht="12.75">
      <c r="A24" s="29">
        <v>5</v>
      </c>
      <c r="B24" s="19" t="s">
        <v>56</v>
      </c>
      <c r="C24" s="16">
        <v>4</v>
      </c>
      <c r="D24" s="16">
        <v>5</v>
      </c>
      <c r="E24" s="16">
        <v>5</v>
      </c>
      <c r="F24" s="16">
        <v>5</v>
      </c>
      <c r="G24" s="16">
        <v>3</v>
      </c>
      <c r="H24" s="16">
        <v>5</v>
      </c>
      <c r="I24" s="16">
        <v>7</v>
      </c>
      <c r="J24" s="16">
        <v>5</v>
      </c>
      <c r="K24" s="16">
        <v>7</v>
      </c>
      <c r="L24" s="17">
        <f>IF(COUNTBLANK(C24:K24)&gt;0,"",SUM(C24:K24))</f>
        <v>46</v>
      </c>
      <c r="M24" s="16">
        <v>6</v>
      </c>
      <c r="N24" s="16">
        <v>6</v>
      </c>
      <c r="O24" s="16">
        <v>7</v>
      </c>
      <c r="P24" s="20">
        <v>3</v>
      </c>
      <c r="Q24" s="20">
        <v>4</v>
      </c>
      <c r="R24" s="20">
        <v>3</v>
      </c>
      <c r="S24" s="20">
        <v>5</v>
      </c>
      <c r="T24" s="20">
        <v>4</v>
      </c>
      <c r="U24" s="20">
        <v>5</v>
      </c>
      <c r="V24" s="17">
        <f>IF(COUNTBLANK(M24:U24)&gt;0,"",SUM(M24:U24))</f>
        <v>43</v>
      </c>
      <c r="W24" s="18">
        <f>IF(COUNT(L24,V24)&gt;0,SUM(L24,V24),0)</f>
        <v>89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139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364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57</v>
      </c>
      <c r="C28" s="16">
        <v>5</v>
      </c>
      <c r="D28" s="16">
        <v>5</v>
      </c>
      <c r="E28" s="16">
        <v>3</v>
      </c>
      <c r="F28" s="16">
        <v>4</v>
      </c>
      <c r="G28" s="16">
        <v>4</v>
      </c>
      <c r="H28" s="16">
        <v>6</v>
      </c>
      <c r="I28" s="16">
        <v>7</v>
      </c>
      <c r="J28" s="16">
        <v>4</v>
      </c>
      <c r="K28" s="16">
        <v>5</v>
      </c>
      <c r="L28" s="17">
        <f>IF(COUNTBLANK(C28:K28)&gt;0,"",SUM(C28:K28))</f>
        <v>43</v>
      </c>
      <c r="M28" s="16">
        <v>4</v>
      </c>
      <c r="N28" s="16">
        <v>5</v>
      </c>
      <c r="O28" s="16">
        <v>5</v>
      </c>
      <c r="P28" s="16">
        <v>3</v>
      </c>
      <c r="Q28" s="16">
        <v>5</v>
      </c>
      <c r="R28" s="16">
        <v>3</v>
      </c>
      <c r="S28" s="16">
        <v>6</v>
      </c>
      <c r="T28" s="16">
        <v>4</v>
      </c>
      <c r="U28" s="16">
        <v>4</v>
      </c>
      <c r="V28" s="17">
        <f>IF(COUNTBLANK(M28:U28)&gt;0,"",SUM(M28:U28))</f>
        <v>39</v>
      </c>
      <c r="W28" s="18">
        <f>IF(COUNT(L28,V28)&gt;0,SUM(L28,V28),0)</f>
        <v>82</v>
      </c>
    </row>
    <row r="29" spans="1:23" ht="12.75">
      <c r="A29" s="29">
        <v>2</v>
      </c>
      <c r="B29" s="19" t="s">
        <v>59</v>
      </c>
      <c r="C29" s="16">
        <v>4</v>
      </c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7</v>
      </c>
      <c r="J29" s="16">
        <v>3</v>
      </c>
      <c r="K29" s="16">
        <v>4</v>
      </c>
      <c r="L29" s="17">
        <f>IF(COUNTBLANK(C29:K29)&gt;0,"",SUM(C29:K29))</f>
        <v>38</v>
      </c>
      <c r="M29" s="16">
        <v>5</v>
      </c>
      <c r="N29" s="16">
        <v>4</v>
      </c>
      <c r="O29" s="16">
        <v>4</v>
      </c>
      <c r="P29" s="20">
        <v>3</v>
      </c>
      <c r="Q29" s="20">
        <v>6</v>
      </c>
      <c r="R29" s="20">
        <v>2</v>
      </c>
      <c r="S29" s="20">
        <v>5</v>
      </c>
      <c r="T29" s="20">
        <v>7</v>
      </c>
      <c r="U29" s="20">
        <v>5</v>
      </c>
      <c r="V29" s="17">
        <f>IF(COUNTBLANK(M29:U29)&gt;0,"",SUM(M29:U29))</f>
        <v>41</v>
      </c>
      <c r="W29" s="18">
        <f>IF(COUNT(L29,V29)&gt;0,SUM(L29,V29),0)</f>
        <v>79</v>
      </c>
    </row>
    <row r="30" spans="1:23" ht="12.75">
      <c r="A30" s="29">
        <v>3</v>
      </c>
      <c r="B30" s="19" t="s">
        <v>58</v>
      </c>
      <c r="C30" s="16">
        <v>6</v>
      </c>
      <c r="D30" s="16">
        <v>5</v>
      </c>
      <c r="E30" s="16">
        <v>4</v>
      </c>
      <c r="F30" s="16">
        <v>6</v>
      </c>
      <c r="G30" s="16">
        <v>5</v>
      </c>
      <c r="H30" s="16">
        <v>8</v>
      </c>
      <c r="I30" s="16">
        <v>7</v>
      </c>
      <c r="J30" s="16">
        <v>4</v>
      </c>
      <c r="K30" s="16">
        <v>6</v>
      </c>
      <c r="L30" s="17">
        <f>IF(COUNTBLANK(C30:K30)&gt;0,"",SUM(C30:K30))</f>
        <v>51</v>
      </c>
      <c r="M30" s="16">
        <v>7</v>
      </c>
      <c r="N30" s="16">
        <v>6</v>
      </c>
      <c r="O30" s="16">
        <v>6</v>
      </c>
      <c r="P30" s="20">
        <v>3</v>
      </c>
      <c r="Q30" s="20">
        <v>4</v>
      </c>
      <c r="R30" s="20">
        <v>3</v>
      </c>
      <c r="S30" s="20">
        <v>5</v>
      </c>
      <c r="T30" s="20">
        <v>5</v>
      </c>
      <c r="U30" s="20">
        <v>6</v>
      </c>
      <c r="V30" s="17">
        <f>IF(COUNTBLANK(M30:U30)&gt;0,"",SUM(M30:U30))</f>
        <v>45</v>
      </c>
      <c r="W30" s="18">
        <f>IF(COUNT(L30,V30)&gt;0,SUM(L30,V30),0)</f>
        <v>96</v>
      </c>
    </row>
    <row r="31" spans="1:23" ht="12.75">
      <c r="A31" s="29">
        <v>4</v>
      </c>
      <c r="B31" s="19" t="s">
        <v>60</v>
      </c>
      <c r="C31" s="16">
        <v>4</v>
      </c>
      <c r="D31" s="16">
        <v>5</v>
      </c>
      <c r="E31" s="16">
        <v>4</v>
      </c>
      <c r="F31" s="16">
        <v>6</v>
      </c>
      <c r="G31" s="16">
        <v>5</v>
      </c>
      <c r="H31" s="16">
        <v>5</v>
      </c>
      <c r="I31" s="16">
        <v>6</v>
      </c>
      <c r="J31" s="16">
        <v>4</v>
      </c>
      <c r="K31" s="16">
        <v>7</v>
      </c>
      <c r="L31" s="17">
        <f>IF(COUNTBLANK(C31:K31)&gt;0,"",SUM(C31:K31))</f>
        <v>46</v>
      </c>
      <c r="M31" s="16">
        <v>6</v>
      </c>
      <c r="N31" s="16">
        <v>6</v>
      </c>
      <c r="O31" s="16">
        <v>6</v>
      </c>
      <c r="P31" s="20">
        <v>4</v>
      </c>
      <c r="Q31" s="20">
        <v>5</v>
      </c>
      <c r="R31" s="20">
        <v>4</v>
      </c>
      <c r="S31" s="20">
        <v>6</v>
      </c>
      <c r="T31" s="20">
        <v>7</v>
      </c>
      <c r="U31" s="20">
        <v>5</v>
      </c>
      <c r="V31" s="17">
        <f>IF(COUNTBLANK(M31:U31)&gt;0,"",SUM(M31:U31))</f>
        <v>49</v>
      </c>
      <c r="W31" s="18">
        <f>IF(COUNT(L31,V31)&gt;0,SUM(L31,V31),0)</f>
        <v>95</v>
      </c>
    </row>
    <row r="32" spans="1:23" ht="12.75">
      <c r="A32" s="29">
        <v>5</v>
      </c>
      <c r="B32" s="19" t="s">
        <v>61</v>
      </c>
      <c r="C32" s="16">
        <v>4</v>
      </c>
      <c r="D32" s="16">
        <v>4</v>
      </c>
      <c r="E32" s="16">
        <v>4</v>
      </c>
      <c r="F32" s="16">
        <v>4</v>
      </c>
      <c r="G32" s="16">
        <v>7</v>
      </c>
      <c r="H32" s="16">
        <v>9</v>
      </c>
      <c r="I32" s="16">
        <v>6</v>
      </c>
      <c r="J32" s="16">
        <v>3</v>
      </c>
      <c r="K32" s="16">
        <v>6</v>
      </c>
      <c r="L32" s="17">
        <f>IF(COUNTBLANK(C32:K32)&gt;0,"",SUM(C32:K32))</f>
        <v>47</v>
      </c>
      <c r="M32" s="16">
        <v>7</v>
      </c>
      <c r="N32" s="16">
        <v>5</v>
      </c>
      <c r="O32" s="16">
        <v>6</v>
      </c>
      <c r="P32" s="20">
        <v>5</v>
      </c>
      <c r="Q32" s="20">
        <v>6</v>
      </c>
      <c r="R32" s="20">
        <v>4</v>
      </c>
      <c r="S32" s="20">
        <v>5</v>
      </c>
      <c r="T32" s="20">
        <v>7</v>
      </c>
      <c r="U32" s="20">
        <v>4</v>
      </c>
      <c r="V32" s="17">
        <f>IF(COUNTBLANK(M32:U32)&gt;0,"",SUM(M32:U32))</f>
        <v>49</v>
      </c>
      <c r="W32" s="18">
        <f>IF(COUNT(L32,V32)&gt;0,SUM(L32,V32),0)</f>
        <v>96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352</v>
      </c>
    </row>
    <row r="34" spans="1:23" ht="12.75">
      <c r="A34" s="7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62</v>
      </c>
      <c r="C44" s="16">
        <v>5</v>
      </c>
      <c r="D44" s="16">
        <v>4</v>
      </c>
      <c r="E44" s="16">
        <v>4</v>
      </c>
      <c r="F44" s="16">
        <v>4</v>
      </c>
      <c r="G44" s="16">
        <v>4</v>
      </c>
      <c r="H44" s="16">
        <v>5</v>
      </c>
      <c r="I44" s="16">
        <v>5</v>
      </c>
      <c r="J44" s="16">
        <v>3</v>
      </c>
      <c r="K44" s="16">
        <v>6</v>
      </c>
      <c r="L44" s="17">
        <f>IF(COUNTBLANK(C44:K44)&gt;0,"",SUM(C44:K44))</f>
        <v>40</v>
      </c>
      <c r="M44" s="16">
        <v>4</v>
      </c>
      <c r="N44" s="16">
        <v>4</v>
      </c>
      <c r="O44" s="16">
        <v>6</v>
      </c>
      <c r="P44" s="16">
        <v>3</v>
      </c>
      <c r="Q44" s="16">
        <v>5</v>
      </c>
      <c r="R44" s="16">
        <v>4</v>
      </c>
      <c r="S44" s="16">
        <v>5</v>
      </c>
      <c r="T44" s="16">
        <v>7</v>
      </c>
      <c r="U44" s="16">
        <v>4</v>
      </c>
      <c r="V44" s="17">
        <f>IF(COUNTBLANK(M44:U44)&gt;0,"",SUM(M44:U44))</f>
        <v>42</v>
      </c>
      <c r="W44" s="18">
        <f>IF(COUNT(L44,V44)&gt;0,SUM(L44,V44),0)</f>
        <v>82</v>
      </c>
    </row>
    <row r="45" spans="1:23" ht="12.75">
      <c r="A45" s="29">
        <v>2</v>
      </c>
      <c r="B45" s="19" t="s">
        <v>63</v>
      </c>
      <c r="C45" s="16">
        <v>7</v>
      </c>
      <c r="D45" s="16">
        <v>5</v>
      </c>
      <c r="E45" s="16">
        <v>4</v>
      </c>
      <c r="F45" s="16">
        <v>6</v>
      </c>
      <c r="G45" s="16">
        <v>7</v>
      </c>
      <c r="H45" s="16">
        <v>3</v>
      </c>
      <c r="I45" s="16">
        <v>9</v>
      </c>
      <c r="J45" s="16">
        <v>3</v>
      </c>
      <c r="K45" s="16">
        <v>5</v>
      </c>
      <c r="L45" s="17">
        <f>IF(COUNTBLANK(C45:K45)&gt;0,"",SUM(C45:K45))</f>
        <v>49</v>
      </c>
      <c r="M45" s="16">
        <v>5</v>
      </c>
      <c r="N45" s="16">
        <v>5</v>
      </c>
      <c r="O45" s="16">
        <v>7</v>
      </c>
      <c r="P45" s="20">
        <v>5</v>
      </c>
      <c r="Q45" s="20">
        <v>5</v>
      </c>
      <c r="R45" s="20">
        <v>5</v>
      </c>
      <c r="S45" s="20">
        <v>6</v>
      </c>
      <c r="T45" s="20">
        <v>6</v>
      </c>
      <c r="U45" s="20">
        <v>6</v>
      </c>
      <c r="V45" s="17">
        <f>IF(COUNTBLANK(M45:U45)&gt;0,"",SUM(M45:U45))</f>
        <v>50</v>
      </c>
      <c r="W45" s="18">
        <f>IF(COUNT(L45,V45)&gt;0,SUM(L45,V45),0)</f>
        <v>99</v>
      </c>
    </row>
    <row r="46" spans="1:23" ht="12.75">
      <c r="A46" s="29">
        <v>3</v>
      </c>
      <c r="B46" s="19" t="s">
        <v>64</v>
      </c>
      <c r="C46" s="16">
        <v>5</v>
      </c>
      <c r="D46" s="16">
        <v>5</v>
      </c>
      <c r="E46" s="16">
        <v>6</v>
      </c>
      <c r="F46" s="16">
        <v>5</v>
      </c>
      <c r="G46" s="16">
        <v>5</v>
      </c>
      <c r="H46" s="16">
        <v>6</v>
      </c>
      <c r="I46" s="16">
        <v>10</v>
      </c>
      <c r="J46" s="16">
        <v>3</v>
      </c>
      <c r="K46" s="16">
        <v>7</v>
      </c>
      <c r="L46" s="17">
        <f>IF(COUNTBLANK(C46:K46)&gt;0,"",SUM(C46:K46))</f>
        <v>52</v>
      </c>
      <c r="M46" s="16">
        <v>6</v>
      </c>
      <c r="N46" s="16">
        <v>7</v>
      </c>
      <c r="O46" s="16">
        <v>6</v>
      </c>
      <c r="P46" s="20">
        <v>4</v>
      </c>
      <c r="Q46" s="20">
        <v>6</v>
      </c>
      <c r="R46" s="20">
        <v>4</v>
      </c>
      <c r="S46" s="20">
        <v>6</v>
      </c>
      <c r="T46" s="20">
        <v>6</v>
      </c>
      <c r="U46" s="20">
        <v>6</v>
      </c>
      <c r="V46" s="17">
        <f>IF(COUNTBLANK(M46:U46)&gt;0,"",SUM(M46:U46))</f>
        <v>51</v>
      </c>
      <c r="W46" s="18">
        <f>IF(COUNT(L46,V46)&gt;0,SUM(L46,V46),0)</f>
        <v>103</v>
      </c>
    </row>
    <row r="47" spans="1:23" ht="12.75">
      <c r="A47" s="29">
        <v>4</v>
      </c>
      <c r="B47" s="19" t="s">
        <v>65</v>
      </c>
      <c r="C47" s="16">
        <v>5</v>
      </c>
      <c r="D47" s="16">
        <v>3</v>
      </c>
      <c r="E47" s="16">
        <v>4</v>
      </c>
      <c r="F47" s="16">
        <v>6</v>
      </c>
      <c r="G47" s="16">
        <v>5</v>
      </c>
      <c r="H47" s="16">
        <v>6</v>
      </c>
      <c r="I47" s="16">
        <v>6</v>
      </c>
      <c r="J47" s="16">
        <v>4</v>
      </c>
      <c r="K47" s="16">
        <v>6</v>
      </c>
      <c r="L47" s="17">
        <f>IF(COUNTBLANK(C47:K47)&gt;0,"",SUM(C47:K47))</f>
        <v>45</v>
      </c>
      <c r="M47" s="16">
        <v>6</v>
      </c>
      <c r="N47" s="16">
        <v>6</v>
      </c>
      <c r="O47" s="16">
        <v>5</v>
      </c>
      <c r="P47" s="20">
        <v>4</v>
      </c>
      <c r="Q47" s="20">
        <v>6</v>
      </c>
      <c r="R47" s="20">
        <v>3</v>
      </c>
      <c r="S47" s="20">
        <v>5</v>
      </c>
      <c r="T47" s="20">
        <v>6</v>
      </c>
      <c r="U47" s="20">
        <v>6</v>
      </c>
      <c r="V47" s="17">
        <f>IF(COUNTBLANK(M47:U47)&gt;0,"",SUM(M47:U47))</f>
        <v>47</v>
      </c>
      <c r="W47" s="18">
        <f>IF(COUNT(L47,V47)&gt;0,SUM(L47,V47),0)</f>
        <v>92</v>
      </c>
    </row>
    <row r="48" spans="1:23" ht="12.75">
      <c r="A48" s="29">
        <v>5</v>
      </c>
      <c r="B48" s="19" t="s">
        <v>66</v>
      </c>
      <c r="C48" s="16">
        <v>5</v>
      </c>
      <c r="D48" s="16">
        <v>7</v>
      </c>
      <c r="E48" s="16">
        <v>5</v>
      </c>
      <c r="F48" s="16">
        <v>6</v>
      </c>
      <c r="G48" s="16">
        <v>7</v>
      </c>
      <c r="H48" s="16">
        <v>5</v>
      </c>
      <c r="I48" s="16">
        <v>6</v>
      </c>
      <c r="J48" s="16">
        <v>5</v>
      </c>
      <c r="K48" s="16">
        <v>5</v>
      </c>
      <c r="L48" s="17">
        <f>IF(COUNTBLANK(C48:K48)&gt;0,"",SUM(C48:K48))</f>
        <v>51</v>
      </c>
      <c r="M48" s="16">
        <v>5</v>
      </c>
      <c r="N48" s="16">
        <v>5</v>
      </c>
      <c r="O48" s="16">
        <v>5</v>
      </c>
      <c r="P48" s="20">
        <v>3</v>
      </c>
      <c r="Q48" s="20">
        <v>6</v>
      </c>
      <c r="R48" s="20">
        <v>4</v>
      </c>
      <c r="S48" s="20">
        <v>5</v>
      </c>
      <c r="T48" s="20">
        <v>6</v>
      </c>
      <c r="U48" s="20">
        <v>6</v>
      </c>
      <c r="V48" s="17">
        <f>IF(COUNTBLANK(M48:U48)&gt;0,"",SUM(M48:U48))</f>
        <v>45</v>
      </c>
      <c r="W48" s="18">
        <f>IF(COUNT(L48,V48)&gt;0,SUM(L48,V48),0)</f>
        <v>96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369</v>
      </c>
    </row>
    <row r="50" spans="1:23" ht="12.75">
      <c r="A50" s="7" t="s">
        <v>38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67</v>
      </c>
      <c r="C52" s="16">
        <v>5</v>
      </c>
      <c r="D52" s="16">
        <v>3</v>
      </c>
      <c r="E52" s="16">
        <v>4</v>
      </c>
      <c r="F52" s="16">
        <v>4</v>
      </c>
      <c r="G52" s="16">
        <v>5</v>
      </c>
      <c r="H52" s="16">
        <v>4</v>
      </c>
      <c r="I52" s="16">
        <v>5</v>
      </c>
      <c r="J52" s="16">
        <v>3</v>
      </c>
      <c r="K52" s="16">
        <v>5</v>
      </c>
      <c r="L52" s="17">
        <f>IF(COUNTBLANK(C52:K52)&gt;0,"",SUM(C52:K52))</f>
        <v>38</v>
      </c>
      <c r="M52" s="16">
        <v>4</v>
      </c>
      <c r="N52" s="16">
        <v>4</v>
      </c>
      <c r="O52" s="16">
        <v>5</v>
      </c>
      <c r="P52" s="16">
        <v>4</v>
      </c>
      <c r="Q52" s="16">
        <v>5</v>
      </c>
      <c r="R52" s="16">
        <v>2</v>
      </c>
      <c r="S52" s="16">
        <v>6</v>
      </c>
      <c r="T52" s="16">
        <v>5</v>
      </c>
      <c r="U52" s="16">
        <v>5</v>
      </c>
      <c r="V52" s="17">
        <f>IF(COUNTBLANK(M52:U52)&gt;0,"",SUM(M52:U52))</f>
        <v>40</v>
      </c>
      <c r="W52" s="18">
        <f>IF(COUNT(L52,V52)&gt;0,SUM(L52,V52),0)</f>
        <v>78</v>
      </c>
    </row>
    <row r="53" spans="1:23" ht="12.75">
      <c r="A53" s="29">
        <v>2</v>
      </c>
      <c r="B53" s="19" t="s">
        <v>68</v>
      </c>
      <c r="C53" s="16">
        <v>5</v>
      </c>
      <c r="D53" s="16">
        <v>3</v>
      </c>
      <c r="E53" s="16">
        <v>4</v>
      </c>
      <c r="F53" s="16">
        <v>3</v>
      </c>
      <c r="G53" s="16">
        <v>4</v>
      </c>
      <c r="H53" s="16">
        <v>5</v>
      </c>
      <c r="I53" s="16">
        <v>5</v>
      </c>
      <c r="J53" s="16">
        <v>3</v>
      </c>
      <c r="K53" s="16">
        <v>5</v>
      </c>
      <c r="L53" s="17">
        <f>IF(COUNTBLANK(C53:K53)&gt;0,"",SUM(C53:K53))</f>
        <v>37</v>
      </c>
      <c r="M53" s="16">
        <v>5</v>
      </c>
      <c r="N53" s="16">
        <v>4</v>
      </c>
      <c r="O53" s="16">
        <v>5</v>
      </c>
      <c r="P53" s="20">
        <v>3</v>
      </c>
      <c r="Q53" s="20">
        <v>4</v>
      </c>
      <c r="R53" s="20">
        <v>3</v>
      </c>
      <c r="S53" s="20">
        <v>5</v>
      </c>
      <c r="T53" s="20">
        <v>5</v>
      </c>
      <c r="U53" s="20">
        <v>4</v>
      </c>
      <c r="V53" s="17">
        <f>IF(COUNTBLANK(M53:U53)&gt;0,"",SUM(M53:U53))</f>
        <v>38</v>
      </c>
      <c r="W53" s="18">
        <f>IF(COUNT(L53,V53)&gt;0,SUM(L53,V53),0)</f>
        <v>75</v>
      </c>
    </row>
    <row r="54" spans="1:23" ht="12.75">
      <c r="A54" s="29">
        <v>3</v>
      </c>
      <c r="B54" s="19" t="s">
        <v>69</v>
      </c>
      <c r="C54" s="16">
        <v>4</v>
      </c>
      <c r="D54" s="16">
        <v>3</v>
      </c>
      <c r="E54" s="16">
        <v>5</v>
      </c>
      <c r="F54" s="16">
        <v>6</v>
      </c>
      <c r="G54" s="16">
        <v>5</v>
      </c>
      <c r="H54" s="16">
        <v>6</v>
      </c>
      <c r="I54" s="16">
        <v>6</v>
      </c>
      <c r="J54" s="16">
        <v>4</v>
      </c>
      <c r="K54" s="16">
        <v>5</v>
      </c>
      <c r="L54" s="17">
        <f>IF(COUNTBLANK(C54:K54)&gt;0,"",SUM(C54:K54))</f>
        <v>44</v>
      </c>
      <c r="M54" s="16">
        <v>5</v>
      </c>
      <c r="N54" s="16">
        <v>5</v>
      </c>
      <c r="O54" s="16">
        <v>4</v>
      </c>
      <c r="P54" s="20">
        <v>4</v>
      </c>
      <c r="Q54" s="20">
        <v>6</v>
      </c>
      <c r="R54" s="20">
        <v>4</v>
      </c>
      <c r="S54" s="20">
        <v>7</v>
      </c>
      <c r="T54" s="20">
        <v>6</v>
      </c>
      <c r="U54" s="20">
        <v>5</v>
      </c>
      <c r="V54" s="17">
        <f>IF(COUNTBLANK(M54:U54)&gt;0,"",SUM(M54:U54))</f>
        <v>46</v>
      </c>
      <c r="W54" s="18">
        <f>IF(COUNT(L54,V54)&gt;0,SUM(L54,V54),0)</f>
        <v>90</v>
      </c>
    </row>
    <row r="55" spans="1:23" ht="12.75">
      <c r="A55" s="29">
        <v>4</v>
      </c>
      <c r="B55" s="19" t="s">
        <v>70</v>
      </c>
      <c r="C55" s="16">
        <v>4</v>
      </c>
      <c r="D55" s="16">
        <v>4</v>
      </c>
      <c r="E55" s="16">
        <v>4</v>
      </c>
      <c r="F55" s="16">
        <v>4</v>
      </c>
      <c r="G55" s="16">
        <v>6</v>
      </c>
      <c r="H55" s="16">
        <v>5</v>
      </c>
      <c r="I55" s="16">
        <v>6</v>
      </c>
      <c r="J55" s="16">
        <v>4</v>
      </c>
      <c r="K55" s="16">
        <v>5</v>
      </c>
      <c r="L55" s="17">
        <f>IF(COUNTBLANK(C55:K55)&gt;0,"",SUM(C55:K55))</f>
        <v>42</v>
      </c>
      <c r="M55" s="16">
        <v>4</v>
      </c>
      <c r="N55" s="16">
        <v>5</v>
      </c>
      <c r="O55" s="16">
        <v>5</v>
      </c>
      <c r="P55" s="20">
        <v>3</v>
      </c>
      <c r="Q55" s="20">
        <v>5</v>
      </c>
      <c r="R55" s="20">
        <v>3</v>
      </c>
      <c r="S55" s="20">
        <v>5</v>
      </c>
      <c r="T55" s="20">
        <v>6</v>
      </c>
      <c r="U55" s="20">
        <v>5</v>
      </c>
      <c r="V55" s="17">
        <f>IF(COUNTBLANK(M55:U55)&gt;0,"",SUM(M55:U55))</f>
        <v>41</v>
      </c>
      <c r="W55" s="18">
        <f>IF(COUNT(L55,V55)&gt;0,SUM(L55,V55),0)</f>
        <v>83</v>
      </c>
    </row>
    <row r="56" spans="1:23" ht="12.75">
      <c r="A56" s="29">
        <v>5</v>
      </c>
      <c r="B56" s="19" t="s">
        <v>71</v>
      </c>
      <c r="C56" s="16">
        <v>7</v>
      </c>
      <c r="D56" s="16">
        <v>6</v>
      </c>
      <c r="E56" s="16">
        <v>5</v>
      </c>
      <c r="F56" s="16">
        <v>5</v>
      </c>
      <c r="G56" s="16">
        <v>7</v>
      </c>
      <c r="H56" s="16">
        <v>7</v>
      </c>
      <c r="I56" s="16">
        <v>5</v>
      </c>
      <c r="J56" s="16">
        <v>3</v>
      </c>
      <c r="K56" s="16">
        <v>6</v>
      </c>
      <c r="L56" s="17">
        <f>IF(COUNTBLANK(C56:K56)&gt;0,"",SUM(C56:K56))</f>
        <v>51</v>
      </c>
      <c r="M56" s="16">
        <v>5</v>
      </c>
      <c r="N56" s="16">
        <v>5</v>
      </c>
      <c r="O56" s="16">
        <v>6</v>
      </c>
      <c r="P56" s="20">
        <v>3</v>
      </c>
      <c r="Q56" s="20">
        <v>5</v>
      </c>
      <c r="R56" s="20">
        <v>4</v>
      </c>
      <c r="S56" s="20">
        <v>7</v>
      </c>
      <c r="T56" s="20">
        <v>6</v>
      </c>
      <c r="U56" s="20">
        <v>5</v>
      </c>
      <c r="V56" s="17">
        <f>IF(COUNTBLANK(M56:U56)&gt;0,"",SUM(M56:U56))</f>
        <v>46</v>
      </c>
      <c r="W56" s="18">
        <f>IF(COUNT(L56,V56)&gt;0,SUM(L56,V56),0)</f>
        <v>97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326</v>
      </c>
    </row>
    <row r="58" spans="1:23" ht="12.75">
      <c r="A58" s="7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42</v>
      </c>
      <c r="C60" s="16">
        <v>5</v>
      </c>
      <c r="D60" s="16">
        <v>3</v>
      </c>
      <c r="E60" s="16">
        <v>4</v>
      </c>
      <c r="F60" s="16">
        <v>5</v>
      </c>
      <c r="G60" s="16">
        <v>4</v>
      </c>
      <c r="H60" s="16">
        <v>5</v>
      </c>
      <c r="I60" s="16">
        <v>6</v>
      </c>
      <c r="J60" s="16">
        <v>3</v>
      </c>
      <c r="K60" s="16">
        <v>6</v>
      </c>
      <c r="L60" s="17">
        <f>IF(COUNTBLANK(C60:K60)&gt;0,"",SUM(C60:K60))</f>
        <v>41</v>
      </c>
      <c r="M60" s="16">
        <v>6</v>
      </c>
      <c r="N60" s="16">
        <v>5</v>
      </c>
      <c r="O60" s="16">
        <v>6</v>
      </c>
      <c r="P60" s="16">
        <v>4</v>
      </c>
      <c r="Q60" s="16">
        <v>5</v>
      </c>
      <c r="R60" s="16">
        <v>3</v>
      </c>
      <c r="S60" s="16">
        <v>6</v>
      </c>
      <c r="T60" s="16">
        <v>4</v>
      </c>
      <c r="U60" s="16">
        <v>6</v>
      </c>
      <c r="V60" s="17">
        <f>IF(COUNTBLANK(M60:U60)&gt;0,"",SUM(M60:U60))</f>
        <v>45</v>
      </c>
      <c r="W60" s="18">
        <f>IF(COUNT(L60,V60)&gt;0,SUM(L60,V60),0)</f>
        <v>86</v>
      </c>
    </row>
    <row r="61" spans="1:23" ht="12.75">
      <c r="A61" s="29">
        <v>2</v>
      </c>
      <c r="B61" s="19" t="s">
        <v>43</v>
      </c>
      <c r="C61" s="16">
        <v>6</v>
      </c>
      <c r="D61" s="16">
        <v>4</v>
      </c>
      <c r="E61" s="16">
        <v>5</v>
      </c>
      <c r="F61" s="16">
        <v>6</v>
      </c>
      <c r="G61" s="16">
        <v>4</v>
      </c>
      <c r="H61" s="16">
        <v>6</v>
      </c>
      <c r="I61" s="16">
        <v>6</v>
      </c>
      <c r="J61" s="16">
        <v>5</v>
      </c>
      <c r="K61" s="16">
        <v>9</v>
      </c>
      <c r="L61" s="17">
        <f>IF(COUNTBLANK(C61:K61)&gt;0,"",SUM(C61:K61))</f>
        <v>51</v>
      </c>
      <c r="M61" s="16">
        <v>5</v>
      </c>
      <c r="N61" s="16">
        <v>6</v>
      </c>
      <c r="O61" s="16">
        <v>6</v>
      </c>
      <c r="P61" s="20">
        <v>4</v>
      </c>
      <c r="Q61" s="20">
        <v>5</v>
      </c>
      <c r="R61" s="20">
        <v>3</v>
      </c>
      <c r="S61" s="20">
        <v>5</v>
      </c>
      <c r="T61" s="20">
        <v>6</v>
      </c>
      <c r="U61" s="20">
        <v>4</v>
      </c>
      <c r="V61" s="17">
        <f>IF(COUNTBLANK(M61:U61)&gt;0,"",SUM(M61:U61))</f>
        <v>44</v>
      </c>
      <c r="W61" s="18">
        <f>IF(COUNT(L61,V61)&gt;0,SUM(L61,V61),0)</f>
        <v>95</v>
      </c>
    </row>
    <row r="62" spans="1:23" ht="12.75">
      <c r="A62" s="29">
        <v>3</v>
      </c>
      <c r="B62" s="19" t="s">
        <v>44</v>
      </c>
      <c r="C62" s="16">
        <v>6</v>
      </c>
      <c r="D62" s="16">
        <v>5</v>
      </c>
      <c r="E62" s="16">
        <v>5</v>
      </c>
      <c r="F62" s="16">
        <v>7</v>
      </c>
      <c r="G62" s="16">
        <v>8</v>
      </c>
      <c r="H62" s="16">
        <v>6</v>
      </c>
      <c r="I62" s="16">
        <v>7</v>
      </c>
      <c r="J62" s="16">
        <v>4</v>
      </c>
      <c r="K62" s="16">
        <v>8</v>
      </c>
      <c r="L62" s="17">
        <f>IF(COUNTBLANK(C62:K62)&gt;0,"",SUM(C62:K62))</f>
        <v>56</v>
      </c>
      <c r="M62" s="16">
        <v>5</v>
      </c>
      <c r="N62" s="16">
        <v>8</v>
      </c>
      <c r="O62" s="16">
        <v>6</v>
      </c>
      <c r="P62" s="20">
        <v>6</v>
      </c>
      <c r="Q62" s="20">
        <v>7</v>
      </c>
      <c r="R62" s="20">
        <v>3</v>
      </c>
      <c r="S62" s="20">
        <v>5</v>
      </c>
      <c r="T62" s="20">
        <v>7</v>
      </c>
      <c r="U62" s="20">
        <v>8</v>
      </c>
      <c r="V62" s="17">
        <f>IF(COUNTBLANK(M62:U62)&gt;0,"",SUM(M62:U62))</f>
        <v>55</v>
      </c>
      <c r="W62" s="18">
        <f>IF(COUNT(L62,V62)&gt;0,SUM(L62,V62),0)</f>
        <v>111</v>
      </c>
    </row>
    <row r="63" spans="1:23" ht="12.75">
      <c r="A63" s="29">
        <v>4</v>
      </c>
      <c r="B63" s="19" t="s">
        <v>45</v>
      </c>
      <c r="C63" s="16">
        <v>6</v>
      </c>
      <c r="D63" s="16">
        <v>10</v>
      </c>
      <c r="E63" s="16">
        <v>5</v>
      </c>
      <c r="F63" s="16">
        <v>7</v>
      </c>
      <c r="G63" s="16">
        <v>5</v>
      </c>
      <c r="H63" s="16">
        <v>7</v>
      </c>
      <c r="I63" s="16">
        <v>9</v>
      </c>
      <c r="J63" s="16">
        <v>4</v>
      </c>
      <c r="K63" s="16">
        <v>6</v>
      </c>
      <c r="L63" s="17">
        <f>IF(COUNTBLANK(C63:K63)&gt;0,"",SUM(C63:K63))</f>
        <v>59</v>
      </c>
      <c r="M63" s="16">
        <v>7</v>
      </c>
      <c r="N63" s="16">
        <v>6</v>
      </c>
      <c r="O63" s="16">
        <v>6</v>
      </c>
      <c r="P63" s="20">
        <v>4</v>
      </c>
      <c r="Q63" s="20">
        <v>4</v>
      </c>
      <c r="R63" s="20">
        <v>4</v>
      </c>
      <c r="S63" s="20">
        <v>6</v>
      </c>
      <c r="T63" s="20">
        <v>7</v>
      </c>
      <c r="U63" s="20">
        <v>7</v>
      </c>
      <c r="V63" s="17">
        <f>IF(COUNTBLANK(M63:U63)&gt;0,"",SUM(M63:U63))</f>
        <v>51</v>
      </c>
      <c r="W63" s="18">
        <f>IF(COUNT(L63,V63)&gt;0,SUM(L63,V63),0)</f>
        <v>110</v>
      </c>
    </row>
    <row r="64" spans="1:23" ht="12.75">
      <c r="A64" s="29">
        <v>5</v>
      </c>
      <c r="B64" s="19" t="s">
        <v>46</v>
      </c>
      <c r="C64" s="16">
        <v>6</v>
      </c>
      <c r="D64" s="16">
        <v>5</v>
      </c>
      <c r="E64" s="16">
        <v>6</v>
      </c>
      <c r="F64" s="16">
        <v>6</v>
      </c>
      <c r="G64" s="16">
        <v>7</v>
      </c>
      <c r="H64" s="16">
        <v>7</v>
      </c>
      <c r="I64" s="16">
        <v>8</v>
      </c>
      <c r="J64" s="16">
        <v>4</v>
      </c>
      <c r="K64" s="16">
        <v>8</v>
      </c>
      <c r="L64" s="17">
        <f>IF(COUNTBLANK(C64:K64)&gt;0,"",SUM(C64:K64))</f>
        <v>57</v>
      </c>
      <c r="M64" s="16">
        <v>7</v>
      </c>
      <c r="N64" s="16">
        <v>5</v>
      </c>
      <c r="O64" s="16">
        <v>6</v>
      </c>
      <c r="P64" s="20">
        <v>4</v>
      </c>
      <c r="Q64" s="20">
        <v>8</v>
      </c>
      <c r="R64" s="20">
        <v>3</v>
      </c>
      <c r="S64" s="20">
        <v>7</v>
      </c>
      <c r="T64" s="20">
        <v>8</v>
      </c>
      <c r="U64" s="20">
        <v>6</v>
      </c>
      <c r="V64" s="17">
        <f>IF(COUNTBLANK(M64:U64)&gt;0,"",SUM(M64:U64))</f>
        <v>54</v>
      </c>
      <c r="W64" s="18">
        <f>IF(COUNT(L64,V64)&gt;0,SUM(L64,V64),0)</f>
        <v>111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402</v>
      </c>
    </row>
    <row r="66" spans="1:23" ht="12.75">
      <c r="A66" s="7" t="s">
        <v>40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72</v>
      </c>
      <c r="C68" s="16">
        <v>5</v>
      </c>
      <c r="D68" s="16">
        <v>6</v>
      </c>
      <c r="E68" s="16">
        <v>4</v>
      </c>
      <c r="F68" s="16">
        <v>6</v>
      </c>
      <c r="G68" s="16">
        <v>4</v>
      </c>
      <c r="H68" s="16">
        <v>5</v>
      </c>
      <c r="I68" s="16">
        <v>5</v>
      </c>
      <c r="J68" s="16">
        <v>4</v>
      </c>
      <c r="K68" s="16">
        <v>6</v>
      </c>
      <c r="L68" s="17">
        <f>IF(COUNTBLANK(C68:K68)&gt;0,"",SUM(C68:K68))</f>
        <v>45</v>
      </c>
      <c r="M68" s="16">
        <v>4</v>
      </c>
      <c r="N68" s="16">
        <v>5</v>
      </c>
      <c r="O68" s="16">
        <v>6</v>
      </c>
      <c r="P68" s="16">
        <v>4</v>
      </c>
      <c r="Q68" s="16">
        <v>5</v>
      </c>
      <c r="R68" s="16">
        <v>4</v>
      </c>
      <c r="S68" s="16">
        <v>5</v>
      </c>
      <c r="T68" s="16">
        <v>5</v>
      </c>
      <c r="U68" s="16">
        <v>4</v>
      </c>
      <c r="V68" s="17">
        <f>IF(COUNTBLANK(M68:U68)&gt;0,"",SUM(M68:U68))</f>
        <v>42</v>
      </c>
      <c r="W68" s="18">
        <f>IF(COUNT(L68,V68)&gt;0,SUM(L68,V68),0)</f>
        <v>87</v>
      </c>
    </row>
    <row r="69" spans="1:23" ht="12.75">
      <c r="A69" s="29">
        <v>2</v>
      </c>
      <c r="B69" s="19" t="s">
        <v>73</v>
      </c>
      <c r="C69" s="16">
        <v>5</v>
      </c>
      <c r="D69" s="16">
        <v>4</v>
      </c>
      <c r="E69" s="16">
        <v>4</v>
      </c>
      <c r="F69" s="16">
        <v>5</v>
      </c>
      <c r="G69" s="16">
        <v>6</v>
      </c>
      <c r="H69" s="16">
        <v>5</v>
      </c>
      <c r="I69" s="16">
        <v>6</v>
      </c>
      <c r="J69" s="16">
        <v>3</v>
      </c>
      <c r="K69" s="16">
        <v>6</v>
      </c>
      <c r="L69" s="17">
        <f>IF(COUNTBLANK(C69:K69)&gt;0,"",SUM(C69:K69))</f>
        <v>44</v>
      </c>
      <c r="M69" s="16">
        <v>5</v>
      </c>
      <c r="N69" s="16">
        <v>5</v>
      </c>
      <c r="O69" s="16">
        <v>4</v>
      </c>
      <c r="P69" s="20">
        <v>5</v>
      </c>
      <c r="Q69" s="20">
        <v>6</v>
      </c>
      <c r="R69" s="20">
        <v>5</v>
      </c>
      <c r="S69" s="20">
        <v>6</v>
      </c>
      <c r="T69" s="20">
        <v>6</v>
      </c>
      <c r="U69" s="20">
        <v>5</v>
      </c>
      <c r="V69" s="17">
        <f>IF(COUNTBLANK(M69:U69)&gt;0,"",SUM(M69:U69))</f>
        <v>47</v>
      </c>
      <c r="W69" s="18">
        <f>IF(COUNT(L69,V69)&gt;0,SUM(L69,V69),0)</f>
        <v>91</v>
      </c>
    </row>
    <row r="70" spans="1:23" ht="12.75">
      <c r="A70" s="29">
        <v>3</v>
      </c>
      <c r="B70" s="19" t="s">
        <v>74</v>
      </c>
      <c r="C70" s="16">
        <v>6</v>
      </c>
      <c r="D70" s="16">
        <v>4</v>
      </c>
      <c r="E70" s="16">
        <v>5</v>
      </c>
      <c r="F70" s="16">
        <v>6</v>
      </c>
      <c r="G70" s="16">
        <v>5</v>
      </c>
      <c r="H70" s="16">
        <v>5</v>
      </c>
      <c r="I70" s="16">
        <v>7</v>
      </c>
      <c r="J70" s="16">
        <v>4</v>
      </c>
      <c r="K70" s="16">
        <v>6</v>
      </c>
      <c r="L70" s="17">
        <f>IF(COUNTBLANK(C70:K70)&gt;0,"",SUM(C70:K70))</f>
        <v>48</v>
      </c>
      <c r="M70" s="16">
        <v>4</v>
      </c>
      <c r="N70" s="16">
        <v>4</v>
      </c>
      <c r="O70" s="16">
        <v>5</v>
      </c>
      <c r="P70" s="20">
        <v>5</v>
      </c>
      <c r="Q70" s="20">
        <v>5</v>
      </c>
      <c r="R70" s="20">
        <v>3</v>
      </c>
      <c r="S70" s="20">
        <v>5</v>
      </c>
      <c r="T70" s="20">
        <v>5</v>
      </c>
      <c r="U70" s="20">
        <v>6</v>
      </c>
      <c r="V70" s="17">
        <f>IF(COUNTBLANK(M70:U70)&gt;0,"",SUM(M70:U70))</f>
        <v>42</v>
      </c>
      <c r="W70" s="18">
        <f>IF(COUNT(L70,V70)&gt;0,SUM(L70,V70),0)</f>
        <v>90</v>
      </c>
    </row>
    <row r="71" spans="1:23" ht="12.75">
      <c r="A71" s="29">
        <v>4</v>
      </c>
      <c r="B71" s="19" t="s">
        <v>75</v>
      </c>
      <c r="C71" s="16">
        <v>5</v>
      </c>
      <c r="D71" s="16">
        <v>5</v>
      </c>
      <c r="E71" s="16">
        <v>5</v>
      </c>
      <c r="F71" s="16">
        <v>5</v>
      </c>
      <c r="G71" s="16">
        <v>4</v>
      </c>
      <c r="H71" s="16">
        <v>7</v>
      </c>
      <c r="I71" s="16">
        <v>6</v>
      </c>
      <c r="J71" s="16">
        <v>4</v>
      </c>
      <c r="K71" s="16">
        <v>7</v>
      </c>
      <c r="L71" s="17">
        <f>IF(COUNTBLANK(C71:K71)&gt;0,"",SUM(C71:K71))</f>
        <v>48</v>
      </c>
      <c r="M71" s="16">
        <v>6</v>
      </c>
      <c r="N71" s="16">
        <v>7</v>
      </c>
      <c r="O71" s="16">
        <v>7</v>
      </c>
      <c r="P71" s="20">
        <v>4</v>
      </c>
      <c r="Q71" s="20">
        <v>7</v>
      </c>
      <c r="R71" s="20">
        <v>4</v>
      </c>
      <c r="S71" s="20">
        <v>5</v>
      </c>
      <c r="T71" s="20">
        <v>6</v>
      </c>
      <c r="U71" s="20">
        <v>6</v>
      </c>
      <c r="V71" s="17">
        <f>IF(COUNTBLANK(M71:U71)&gt;0,"",SUM(M71:U71))</f>
        <v>52</v>
      </c>
      <c r="W71" s="18">
        <f>IF(COUNT(L71,V71)&gt;0,SUM(L71,V71),0)</f>
        <v>100</v>
      </c>
    </row>
    <row r="72" spans="1:23" ht="12.75">
      <c r="A72" s="29">
        <v>5</v>
      </c>
      <c r="B72" s="19" t="s">
        <v>76</v>
      </c>
      <c r="C72" s="16">
        <v>6</v>
      </c>
      <c r="D72" s="16">
        <v>5</v>
      </c>
      <c r="E72" s="16">
        <v>5</v>
      </c>
      <c r="F72" s="16">
        <v>5</v>
      </c>
      <c r="G72" s="16">
        <v>12</v>
      </c>
      <c r="H72" s="16">
        <v>8</v>
      </c>
      <c r="I72" s="16">
        <v>7</v>
      </c>
      <c r="J72" s="16">
        <v>5</v>
      </c>
      <c r="K72" s="16">
        <v>6</v>
      </c>
      <c r="L72" s="17">
        <f>IF(COUNTBLANK(C72:K72)&gt;0,"",SUM(C72:K72))</f>
        <v>59</v>
      </c>
      <c r="M72" s="16">
        <v>11</v>
      </c>
      <c r="N72" s="16">
        <v>5</v>
      </c>
      <c r="O72" s="16">
        <v>5</v>
      </c>
      <c r="P72" s="20">
        <v>6</v>
      </c>
      <c r="Q72" s="20">
        <v>7</v>
      </c>
      <c r="R72" s="20">
        <v>5</v>
      </c>
      <c r="S72" s="20">
        <v>6</v>
      </c>
      <c r="T72" s="20">
        <v>6</v>
      </c>
      <c r="U72" s="20">
        <v>6</v>
      </c>
      <c r="V72" s="17">
        <f>IF(COUNTBLANK(M72:U72)&gt;0,"",SUM(M72:U72))</f>
        <v>57</v>
      </c>
      <c r="W72" s="18">
        <f>IF(COUNT(L72,V72)&gt;0,SUM(L72,V72),0)</f>
        <v>116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368</v>
      </c>
    </row>
    <row r="74" spans="1:23" ht="12.75">
      <c r="A74" s="7" t="s">
        <v>41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77</v>
      </c>
      <c r="C76" s="16">
        <v>4</v>
      </c>
      <c r="D76" s="16">
        <v>3</v>
      </c>
      <c r="E76" s="16">
        <v>4</v>
      </c>
      <c r="F76" s="16">
        <v>6</v>
      </c>
      <c r="G76" s="16">
        <v>5</v>
      </c>
      <c r="H76" s="16">
        <v>4</v>
      </c>
      <c r="I76" s="16">
        <v>5</v>
      </c>
      <c r="J76" s="16">
        <v>4</v>
      </c>
      <c r="K76" s="16">
        <v>5</v>
      </c>
      <c r="L76" s="17">
        <f>IF(COUNTBLANK(C76:K76)&gt;0,"",SUM(C76:K76))</f>
        <v>40</v>
      </c>
      <c r="M76" s="16">
        <v>4</v>
      </c>
      <c r="N76" s="16">
        <v>5</v>
      </c>
      <c r="O76" s="16">
        <v>5</v>
      </c>
      <c r="P76" s="16">
        <v>3</v>
      </c>
      <c r="Q76" s="16">
        <v>4</v>
      </c>
      <c r="R76" s="16">
        <v>3</v>
      </c>
      <c r="S76" s="16">
        <v>4</v>
      </c>
      <c r="T76" s="16">
        <v>4</v>
      </c>
      <c r="U76" s="16">
        <v>5</v>
      </c>
      <c r="V76" s="17">
        <f>IF(COUNTBLANK(M76:U76)&gt;0,"",SUM(M76:U76))</f>
        <v>37</v>
      </c>
      <c r="W76" s="18">
        <f>IF(COUNT(L76,V76)&gt;0,SUM(L76,V76),0)</f>
        <v>77</v>
      </c>
    </row>
    <row r="77" spans="1:23" ht="12.75">
      <c r="A77" s="29">
        <v>2</v>
      </c>
      <c r="B77" s="19" t="s">
        <v>78</v>
      </c>
      <c r="C77" s="16">
        <v>7</v>
      </c>
      <c r="D77" s="16">
        <v>4</v>
      </c>
      <c r="E77" s="16">
        <v>6</v>
      </c>
      <c r="F77" s="16">
        <v>5</v>
      </c>
      <c r="G77" s="16">
        <v>5</v>
      </c>
      <c r="H77" s="16">
        <v>5</v>
      </c>
      <c r="I77" s="16">
        <v>6</v>
      </c>
      <c r="J77" s="16">
        <v>4</v>
      </c>
      <c r="K77" s="16">
        <v>5</v>
      </c>
      <c r="L77" s="17">
        <f>IF(COUNTBLANK(C77:K77)&gt;0,"",SUM(C77:K77))</f>
        <v>47</v>
      </c>
      <c r="M77" s="16">
        <v>6</v>
      </c>
      <c r="N77" s="16">
        <v>4</v>
      </c>
      <c r="O77" s="16">
        <v>6</v>
      </c>
      <c r="P77" s="20">
        <v>3</v>
      </c>
      <c r="Q77" s="20">
        <v>6</v>
      </c>
      <c r="R77" s="20">
        <v>5</v>
      </c>
      <c r="S77" s="20">
        <v>4</v>
      </c>
      <c r="T77" s="20">
        <v>5</v>
      </c>
      <c r="U77" s="20">
        <v>5</v>
      </c>
      <c r="V77" s="17">
        <f>IF(COUNTBLANK(M77:U77)&gt;0,"",SUM(M77:U77))</f>
        <v>44</v>
      </c>
      <c r="W77" s="18">
        <f>IF(COUNT(L77,V77)&gt;0,SUM(L77,V77),0)</f>
        <v>91</v>
      </c>
    </row>
    <row r="78" spans="1:23" ht="12.75">
      <c r="A78" s="29">
        <v>3</v>
      </c>
      <c r="B78" s="19" t="s">
        <v>79</v>
      </c>
      <c r="C78" s="16">
        <v>6</v>
      </c>
      <c r="D78" s="16">
        <v>3</v>
      </c>
      <c r="E78" s="16">
        <v>4</v>
      </c>
      <c r="F78" s="16">
        <v>3</v>
      </c>
      <c r="G78" s="16">
        <v>6</v>
      </c>
      <c r="H78" s="16">
        <v>5</v>
      </c>
      <c r="I78" s="16">
        <v>7</v>
      </c>
      <c r="J78" s="16">
        <v>3</v>
      </c>
      <c r="K78" s="16">
        <v>6</v>
      </c>
      <c r="L78" s="17">
        <f>IF(COUNTBLANK(C78:K78)&gt;0,"",SUM(C78:K78))</f>
        <v>43</v>
      </c>
      <c r="M78" s="16">
        <v>5</v>
      </c>
      <c r="N78" s="16">
        <v>7</v>
      </c>
      <c r="O78" s="16">
        <v>6</v>
      </c>
      <c r="P78" s="20">
        <v>4</v>
      </c>
      <c r="Q78" s="20">
        <v>6</v>
      </c>
      <c r="R78" s="20">
        <v>2</v>
      </c>
      <c r="S78" s="20">
        <v>5</v>
      </c>
      <c r="T78" s="20">
        <v>5</v>
      </c>
      <c r="U78" s="20">
        <v>4</v>
      </c>
      <c r="V78" s="17">
        <f>IF(COUNTBLANK(M78:U78)&gt;0,"",SUM(M78:U78))</f>
        <v>44</v>
      </c>
      <c r="W78" s="18">
        <f>IF(COUNT(L78,V78)&gt;0,SUM(L78,V78),0)</f>
        <v>87</v>
      </c>
    </row>
    <row r="79" spans="1:23" ht="12.75">
      <c r="A79" s="29">
        <v>4</v>
      </c>
      <c r="B79" s="19" t="s">
        <v>80</v>
      </c>
      <c r="C79" s="16">
        <v>5</v>
      </c>
      <c r="D79" s="16">
        <v>3</v>
      </c>
      <c r="E79" s="16">
        <v>4</v>
      </c>
      <c r="F79" s="16">
        <v>5</v>
      </c>
      <c r="G79" s="16">
        <v>5</v>
      </c>
      <c r="H79" s="16">
        <v>6</v>
      </c>
      <c r="I79" s="16">
        <v>8</v>
      </c>
      <c r="J79" s="16">
        <v>3</v>
      </c>
      <c r="K79" s="16">
        <v>5</v>
      </c>
      <c r="L79" s="17">
        <f>IF(COUNTBLANK(C79:K79)&gt;0,"",SUM(C79:K79))</f>
        <v>44</v>
      </c>
      <c r="M79" s="16">
        <v>6</v>
      </c>
      <c r="N79" s="16">
        <v>5</v>
      </c>
      <c r="O79" s="16">
        <v>6</v>
      </c>
      <c r="P79" s="20">
        <v>3</v>
      </c>
      <c r="Q79" s="20">
        <v>5</v>
      </c>
      <c r="R79" s="20">
        <v>4</v>
      </c>
      <c r="S79" s="20">
        <v>4</v>
      </c>
      <c r="T79" s="20">
        <v>5</v>
      </c>
      <c r="U79" s="20">
        <v>6</v>
      </c>
      <c r="V79" s="17">
        <f>IF(COUNTBLANK(M79:U79)&gt;0,"",SUM(M79:U79))</f>
        <v>44</v>
      </c>
      <c r="W79" s="18">
        <f>IF(COUNT(L79,V79)&gt;0,SUM(L79,V79),0)</f>
        <v>88</v>
      </c>
    </row>
    <row r="80" spans="1:23" ht="12.75">
      <c r="A80" s="29">
        <v>5</v>
      </c>
      <c r="B80" s="19" t="s">
        <v>81</v>
      </c>
      <c r="C80" s="16">
        <v>5</v>
      </c>
      <c r="D80" s="16">
        <v>3</v>
      </c>
      <c r="E80" s="16">
        <v>5</v>
      </c>
      <c r="F80" s="16">
        <v>8</v>
      </c>
      <c r="G80" s="16">
        <v>10</v>
      </c>
      <c r="H80" s="16">
        <v>5</v>
      </c>
      <c r="I80" s="16">
        <v>7</v>
      </c>
      <c r="J80" s="16">
        <v>4</v>
      </c>
      <c r="K80" s="16">
        <v>7</v>
      </c>
      <c r="L80" s="17">
        <f>IF(COUNTBLANK(C80:K80)&gt;0,"",SUM(C80:K80))</f>
        <v>54</v>
      </c>
      <c r="M80" s="16">
        <v>6</v>
      </c>
      <c r="N80" s="16">
        <v>4</v>
      </c>
      <c r="O80" s="16">
        <v>5</v>
      </c>
      <c r="P80" s="20">
        <v>4</v>
      </c>
      <c r="Q80" s="20">
        <v>7</v>
      </c>
      <c r="R80" s="20">
        <v>3</v>
      </c>
      <c r="S80" s="20">
        <v>6</v>
      </c>
      <c r="T80" s="20">
        <v>5</v>
      </c>
      <c r="U80" s="20">
        <v>4</v>
      </c>
      <c r="V80" s="17">
        <f>IF(COUNTBLANK(M80:U80)&gt;0,"",SUM(M80:U80))</f>
        <v>44</v>
      </c>
      <c r="W80" s="18">
        <f>IF(COUNT(L80,V80)&gt;0,SUM(L80,V80),0)</f>
        <v>98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343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9" sqref="C39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22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Scoresheet'!W57&gt;0,'Automatic Scoresheet'!A50,"")</f>
        <v>Osseo-Fairchild</v>
      </c>
      <c r="C2" s="5">
        <f>IF(COUNTBLANK(B2)=0,'Automatic Scoresheet'!W57,"")</f>
        <v>326</v>
      </c>
    </row>
    <row r="3" spans="1:3" ht="12.75">
      <c r="A3" s="30">
        <v>2</v>
      </c>
      <c r="B3" t="str">
        <f>IF('Automatic Scoresheet'!W81&gt;0,'Automatic Scoresheet'!A74,"")</f>
        <v>Wisconsin Dells</v>
      </c>
      <c r="C3" s="5">
        <f>IF(COUNTBLANK(B3)=0,'Automatic Scoresheet'!W81,"")</f>
        <v>343</v>
      </c>
    </row>
    <row r="4" spans="1:3" ht="12.75">
      <c r="A4" s="30">
        <v>3</v>
      </c>
      <c r="B4" t="str">
        <f>IF('Automatic Scoresheet'!W33&gt;0,'Automatic Scoresheet'!A26,"")</f>
        <v>La Crosse Aquinas</v>
      </c>
      <c r="C4" s="5">
        <f>IF(COUNTBLANK(B4)=0,'Automatic Scoresheet'!W33,"")</f>
        <v>352</v>
      </c>
    </row>
    <row r="5" spans="1:3" ht="12.75">
      <c r="A5" s="30">
        <v>4</v>
      </c>
      <c r="B5" t="str">
        <f>IF('Automatic Scoresheet'!W17&gt;0,'Automatic Scoresheet'!A10,"")</f>
        <v>Arcadia</v>
      </c>
      <c r="C5" s="5">
        <f>IF(COUNTBLANK(B5)=0,'Automatic Scoresheet'!W17,"")</f>
        <v>358</v>
      </c>
    </row>
    <row r="6" spans="1:3" ht="12.75">
      <c r="A6" s="30">
        <v>5</v>
      </c>
      <c r="B6" t="str">
        <f>IF('Automatic Scoresheet'!W25&gt;0,'Automatic Scoresheet'!A18,"")</f>
        <v>Bloomer</v>
      </c>
      <c r="C6" s="5">
        <f>IF(COUNTBLANK(B6)=0,'Automatic Scoresheet'!W25,"")</f>
        <v>364</v>
      </c>
    </row>
    <row r="7" spans="1:3" ht="12.75">
      <c r="A7" s="30">
        <v>6</v>
      </c>
      <c r="B7" t="str">
        <f>IF('Automatic Scoresheet'!W73&gt;0,'Automatic Scoresheet'!A66,"")</f>
        <v>West Salem</v>
      </c>
      <c r="C7" s="5">
        <f>IF(COUNTBLANK(B7)=0,'Automatic Scoresheet'!W73,"")</f>
        <v>368</v>
      </c>
    </row>
    <row r="8" spans="1:3" ht="12.75">
      <c r="A8" s="30">
        <v>7</v>
      </c>
      <c r="B8" t="str">
        <f>IF('Automatic Scoresheet'!W49&gt;0,'Automatic Scoresheet'!A42,"")</f>
        <v>Onalaska Luther</v>
      </c>
      <c r="C8" s="5">
        <f>IF(COUNTBLANK(B8)=0,'Automatic Scoresheet'!W49,"")</f>
        <v>369</v>
      </c>
    </row>
    <row r="9" spans="1:3" ht="12.75">
      <c r="A9" s="30">
        <v>8</v>
      </c>
      <c r="B9" t="str">
        <f>IF('Automatic Scoresheet'!W65&gt;0,'Automatic Scoresheet'!A58,"")</f>
        <v>Sparta B</v>
      </c>
      <c r="C9" s="5">
        <f>IF(COUNTBLANK(B9)=0,'Automatic Scoresheet'!W65,"")</f>
        <v>402</v>
      </c>
    </row>
    <row r="10" spans="1:3" ht="12.75">
      <c r="A10" s="30">
        <v>9</v>
      </c>
      <c r="B10">
        <f>IF('Automatic Scoresheet'!W41&gt;0,'Automatic Scoresheet'!A34,"")</f>
      </c>
      <c r="C10" s="5">
        <f>IF(COUNTBLANK(B10)=0,'Automatic Scoresheet'!W41,"")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Scoresheet'!W53&gt;0,'Automatic Scoresheet'!B53,"")</f>
        <v>Joe Markgren</v>
      </c>
      <c r="C2" t="str">
        <f>IF(COUNTBLANK(B2)=1,"",'Automatic Scoresheet'!$A$50)</f>
        <v>Osseo-Fairchild</v>
      </c>
      <c r="D2" s="5">
        <f>IF(COUNTBLANK(B2)=1,"",'Automatic Scoresheet'!W53)</f>
        <v>75</v>
      </c>
    </row>
    <row r="3" spans="1:4" ht="12.75">
      <c r="A3" s="30">
        <v>2</v>
      </c>
      <c r="B3" t="str">
        <f>IF('Automatic Scoresheet'!W76&gt;0,'Automatic Scoresheet'!B76,"")</f>
        <v>Jared Seufzer</v>
      </c>
      <c r="C3" t="str">
        <f>IF(COUNTBLANK(B3)=1,"",'Automatic Scoresheet'!$A$74)</f>
        <v>Wisconsin Dells</v>
      </c>
      <c r="D3" s="5">
        <f>IF(COUNTBLANK(B3)=1,"",'Automatic Scoresheet'!W76)</f>
        <v>77</v>
      </c>
    </row>
    <row r="4" spans="1:4" ht="12.75">
      <c r="A4" s="30">
        <v>3</v>
      </c>
      <c r="B4" t="str">
        <f>IF('Automatic Scoresheet'!W52&gt;0,'Automatic Scoresheet'!B52,"")</f>
        <v>Matt Sieg</v>
      </c>
      <c r="C4" t="str">
        <f>IF(COUNTBLANK(B4)=1,"",'Automatic Scoresheet'!$A$50)</f>
        <v>Osseo-Fairchild</v>
      </c>
      <c r="D4" s="5">
        <f>IF(COUNTBLANK(B4)=1,"",'Automatic Scoresheet'!W52)</f>
        <v>78</v>
      </c>
    </row>
    <row r="5" spans="1:4" ht="12.75">
      <c r="A5" s="27">
        <v>4</v>
      </c>
      <c r="B5" t="str">
        <f>IF('Automatic Scoresheet'!W29&gt;0,'Automatic Scoresheet'!B29,"")</f>
        <v>Matt Hoslet</v>
      </c>
      <c r="C5" t="str">
        <f>IF(COUNTBLANK(B5)=1,"",'Automatic Scoresheet'!$A$26)</f>
        <v>La Crosse Aquinas</v>
      </c>
      <c r="D5" s="5">
        <f>IF(COUNTBLANK(B5)=1,"",'Automatic Scoresheet'!W29)</f>
        <v>79</v>
      </c>
    </row>
    <row r="6" spans="1:4" ht="12.75">
      <c r="A6" s="30">
        <v>5</v>
      </c>
      <c r="B6" t="str">
        <f>IF('Automatic Scoresheet'!W28&gt;0,'Automatic Scoresheet'!B28,"")</f>
        <v>Paul Jacobs</v>
      </c>
      <c r="C6" t="str">
        <f>IF(COUNTBLANK(B6)=1,"",'Automatic Scoresheet'!$A$26)</f>
        <v>La Crosse Aquinas</v>
      </c>
      <c r="D6" s="5">
        <f>IF(COUNTBLANK(B6)=1,"",'Automatic Scoresheet'!W28)</f>
        <v>82</v>
      </c>
    </row>
    <row r="7" spans="1:4" ht="12.75">
      <c r="A7" s="30">
        <v>6</v>
      </c>
      <c r="B7" t="str">
        <f>IF('Automatic Scoresheet'!W44&gt;0,'Automatic Scoresheet'!B44,"")</f>
        <v>Josh Hansen</v>
      </c>
      <c r="C7" t="str">
        <f>IF(COUNTBLANK(B7)=1,"",'Automatic Scoresheet'!$A$42)</f>
        <v>Onalaska Luther</v>
      </c>
      <c r="D7" s="5">
        <f>IF(COUNTBLANK(B7)=1,"",'Automatic Scoresheet'!W44)</f>
        <v>82</v>
      </c>
    </row>
    <row r="8" spans="1:4" ht="12.75">
      <c r="A8" s="27">
        <v>7</v>
      </c>
      <c r="B8" t="str">
        <f>IF('Automatic Scoresheet'!W55&gt;0,'Automatic Scoresheet'!B55,"")</f>
        <v>Isaac McIlquham</v>
      </c>
      <c r="C8" t="str">
        <f>IF(COUNTBLANK(B8)=1,"",'Automatic Scoresheet'!$A$50)</f>
        <v>Osseo-Fairchild</v>
      </c>
      <c r="D8" s="5">
        <f>IF(COUNTBLANK(B8)=1,"",'Automatic Scoresheet'!W55)</f>
        <v>83</v>
      </c>
    </row>
    <row r="9" spans="1:4" ht="12.75">
      <c r="A9" s="30">
        <v>8</v>
      </c>
      <c r="B9" t="str">
        <f>IF('Automatic Scoresheet'!W12&gt;0,'Automatic Scoresheet'!B12,"")</f>
        <v>Connor Misch</v>
      </c>
      <c r="C9" t="str">
        <f>IF(COUNTBLANK(B9)=1,"",'Automatic Scoresheet'!$A$10)</f>
        <v>Arcadia</v>
      </c>
      <c r="D9" s="27">
        <f>IF(COUNTBLANK(B9)=1,"",'Automatic Scoresheet'!W12)</f>
        <v>84</v>
      </c>
    </row>
    <row r="10" spans="1:4" ht="12.75">
      <c r="A10" s="30">
        <v>9</v>
      </c>
      <c r="B10" t="str">
        <f>IF('Automatic Scoresheet'!W14&gt;0,'Automatic Scoresheet'!B14,"")</f>
        <v>Taylor Misch</v>
      </c>
      <c r="C10" t="str">
        <f>IF(COUNTBLANK(B10)=1,"",'Automatic Scoresheet'!$A$10)</f>
        <v>Arcadia</v>
      </c>
      <c r="D10" s="5">
        <f>IF(COUNTBLANK(B10)=1,"",'Automatic Scoresheet'!W14)</f>
        <v>86</v>
      </c>
    </row>
    <row r="11" spans="1:4" ht="12.75">
      <c r="A11" s="27">
        <v>10</v>
      </c>
      <c r="B11" t="str">
        <f>IF('Automatic Scoresheet'!W60&gt;0,'Automatic Scoresheet'!B60,"")</f>
        <v>Brock Williamson</v>
      </c>
      <c r="C11" t="str">
        <f>IF(COUNTBLANK(B11)=1,"",'Automatic Scoresheet'!$A$58)</f>
        <v>Sparta B</v>
      </c>
      <c r="D11" s="5">
        <f>IF(COUNTBLANK(B11)=1,"",'Automatic Scoresheet'!W60)</f>
        <v>86</v>
      </c>
    </row>
    <row r="12" spans="1:4" ht="12.75">
      <c r="A12" s="30">
        <v>11</v>
      </c>
      <c r="B12" t="str">
        <f>IF('Automatic Scoresheet'!W22&gt;0,'Automatic Scoresheet'!B22,"")</f>
        <v>Trevor Putney</v>
      </c>
      <c r="C12" t="str">
        <f>IF(COUNTBLANK(B12)=1,"",'Automatic Scoresheet'!$A$18)</f>
        <v>Bloomer</v>
      </c>
      <c r="D12" s="5">
        <f>IF(COUNTBLANK(B12)=1,"",'Automatic Scoresheet'!W22)</f>
        <v>87</v>
      </c>
    </row>
    <row r="13" spans="1:4" ht="12.75">
      <c r="A13" s="30">
        <v>12</v>
      </c>
      <c r="B13" t="str">
        <f>IF('Automatic Scoresheet'!W68&gt;0,'Automatic Scoresheet'!B68,"")</f>
        <v>Ethan Phelps</v>
      </c>
      <c r="C13" t="str">
        <f>IF(COUNTBLANK(B13)=1,"",'Automatic Scoresheet'!$A$66)</f>
        <v>West Salem</v>
      </c>
      <c r="D13" s="5">
        <f>IF(COUNTBLANK(B13)=1,"",'Automatic Scoresheet'!W68)</f>
        <v>87</v>
      </c>
    </row>
    <row r="14" spans="1:4" ht="12.75">
      <c r="A14" s="27">
        <v>13</v>
      </c>
      <c r="B14" t="str">
        <f>IF('Automatic Scoresheet'!W78&gt;0,'Automatic Scoresheet'!B78,"")</f>
        <v>Bryce Buesing</v>
      </c>
      <c r="C14" t="str">
        <f>IF(COUNTBLANK(B14)=1,"",'Automatic Scoresheet'!$A$74)</f>
        <v>Wisconsin Dells</v>
      </c>
      <c r="D14" s="5">
        <f>IF(COUNTBLANK(B14)=1,"",'Automatic Scoresheet'!W78)</f>
        <v>87</v>
      </c>
    </row>
    <row r="15" spans="1:4" ht="12.75">
      <c r="A15" s="30">
        <v>14</v>
      </c>
      <c r="B15" t="str">
        <f>IF('Automatic Scoresheet'!W79&gt;0,'Automatic Scoresheet'!B79,"")</f>
        <v>Sean Kendall</v>
      </c>
      <c r="C15" t="str">
        <f>IF(COUNTBLANK(B15)=1,"",'Automatic Scoresheet'!$A$74)</f>
        <v>Wisconsin Dells</v>
      </c>
      <c r="D15" s="5">
        <f>IF(COUNTBLANK(B15)=1,"",'Automatic Scoresheet'!W79)</f>
        <v>88</v>
      </c>
    </row>
    <row r="16" spans="1:4" ht="12.75">
      <c r="A16" s="30">
        <v>15</v>
      </c>
      <c r="B16" t="str">
        <f>IF('Automatic Scoresheet'!W24&gt;0,'Automatic Scoresheet'!B24,"")</f>
        <v>Dalton Dezern</v>
      </c>
      <c r="C16" t="str">
        <f>IF(COUNTBLANK(B16)=1,"",'Automatic Scoresheet'!$A$18)</f>
        <v>Bloomer</v>
      </c>
      <c r="D16" s="5">
        <f>IF(COUNTBLANK(B16)=1,"",'Automatic Scoresheet'!W24)</f>
        <v>89</v>
      </c>
    </row>
    <row r="17" spans="1:4" ht="12.75">
      <c r="A17" s="27">
        <v>16</v>
      </c>
      <c r="B17" t="str">
        <f>IF('Automatic Scoresheet'!W54&gt;0,'Automatic Scoresheet'!B54,"")</f>
        <v>Robbie Ottestad</v>
      </c>
      <c r="C17" t="str">
        <f>IF(COUNTBLANK(B17)=1,"",'Automatic Scoresheet'!$A$50)</f>
        <v>Osseo-Fairchild</v>
      </c>
      <c r="D17" s="5">
        <f>IF(COUNTBLANK(B17)=1,"",'Automatic Scoresheet'!W54)</f>
        <v>90</v>
      </c>
    </row>
    <row r="18" spans="1:4" ht="12.75">
      <c r="A18" s="30">
        <v>17</v>
      </c>
      <c r="B18" t="str">
        <f>IF('Automatic Scoresheet'!W70&gt;0,'Automatic Scoresheet'!B70,"")</f>
        <v>Scott Rudesill</v>
      </c>
      <c r="C18" t="str">
        <f>IF(COUNTBLANK(B18)=1,"",'Automatic Scoresheet'!$A$66)</f>
        <v>West Salem</v>
      </c>
      <c r="D18" s="5">
        <f>IF(COUNTBLANK(B18)=1,"",'Automatic Scoresheet'!W70)</f>
        <v>90</v>
      </c>
    </row>
    <row r="19" spans="1:4" ht="12.75">
      <c r="A19" s="30">
        <v>18</v>
      </c>
      <c r="B19" t="str">
        <f>IF('Automatic Scoresheet'!W16&gt;0,'Automatic Scoresheet'!B16,"")</f>
        <v>Rudy Hesch</v>
      </c>
      <c r="C19" t="str">
        <f>IF(COUNTBLANK(B19)=1,"",'Automatic Scoresheet'!$A$10)</f>
        <v>Arcadia</v>
      </c>
      <c r="D19" s="5">
        <f>IF(COUNTBLANK(B19)=1,"",'Automatic Scoresheet'!W16)</f>
        <v>91</v>
      </c>
    </row>
    <row r="20" spans="1:4" ht="12.75">
      <c r="A20" s="27">
        <v>19</v>
      </c>
      <c r="B20" t="str">
        <f>IF('Automatic Scoresheet'!W69&gt;0,'Automatic Scoresheet'!B69,"")</f>
        <v>Ben Varichak</v>
      </c>
      <c r="C20" t="str">
        <f>IF(COUNTBLANK(B20)=1,"",'Automatic Scoresheet'!$A$66)</f>
        <v>West Salem</v>
      </c>
      <c r="D20" s="5">
        <f>IF(COUNTBLANK(B20)=1,"",'Automatic Scoresheet'!W69)</f>
        <v>91</v>
      </c>
    </row>
    <row r="21" spans="1:4" ht="12.75">
      <c r="A21" s="30">
        <v>20</v>
      </c>
      <c r="B21" t="str">
        <f>IF('Automatic Scoresheet'!W77&gt;0,'Automatic Scoresheet'!B77,"")</f>
        <v>Caleb Fedewa</v>
      </c>
      <c r="C21" t="str">
        <f>IF(COUNTBLANK(B21)=1,"",'Automatic Scoresheet'!$A$74)</f>
        <v>Wisconsin Dells</v>
      </c>
      <c r="D21" s="5">
        <f>IF(COUNTBLANK(B21)=1,"",'Automatic Scoresheet'!W77)</f>
        <v>91</v>
      </c>
    </row>
    <row r="22" spans="1:4" ht="12.75">
      <c r="A22" s="30">
        <v>21</v>
      </c>
      <c r="B22" t="str">
        <f>IF('Automatic Scoresheet'!W20&gt;0,'Automatic Scoresheet'!B20,"")</f>
        <v>Logan Price</v>
      </c>
      <c r="C22" t="str">
        <f>IF(COUNTBLANK(B22)=1,"",'Automatic Scoresheet'!$A$18)</f>
        <v>Bloomer</v>
      </c>
      <c r="D22" s="5">
        <f>IF(COUNTBLANK(B22)=1,"",'Automatic Scoresheet'!W20)</f>
        <v>92</v>
      </c>
    </row>
    <row r="23" spans="1:4" ht="12.75">
      <c r="A23" s="27">
        <v>22</v>
      </c>
      <c r="B23" t="str">
        <f>IF('Automatic Scoresheet'!W47&gt;0,'Automatic Scoresheet'!B47,"")</f>
        <v>Joel Schomberg</v>
      </c>
      <c r="C23" t="str">
        <f>IF(COUNTBLANK(B23)=1,"",'Automatic Scoresheet'!$A$42)</f>
        <v>Onalaska Luther</v>
      </c>
      <c r="D23" s="5">
        <f>IF(COUNTBLANK(B23)=1,"",'Automatic Scoresheet'!W47)</f>
        <v>92</v>
      </c>
    </row>
    <row r="24" spans="1:4" ht="12.75">
      <c r="A24" s="30">
        <v>23</v>
      </c>
      <c r="B24" t="str">
        <f>IF('Automatic Scoresheet'!W31&gt;0,'Automatic Scoresheet'!B31,"")</f>
        <v>Drake Fideres</v>
      </c>
      <c r="C24" t="str">
        <f>IF(COUNTBLANK(B24)=1,"",'Automatic Scoresheet'!$A$26)</f>
        <v>La Crosse Aquinas</v>
      </c>
      <c r="D24" s="5">
        <f>IF(COUNTBLANK(B24)=1,"",'Automatic Scoresheet'!W31)</f>
        <v>95</v>
      </c>
    </row>
    <row r="25" spans="1:4" ht="12.75">
      <c r="A25" s="30">
        <v>24</v>
      </c>
      <c r="B25" t="str">
        <f>IF('Automatic Scoresheet'!W61&gt;0,'Automatic Scoresheet'!B61,"")</f>
        <v>Seth Steivang</v>
      </c>
      <c r="C25" t="str">
        <f>IF(COUNTBLANK(B25)=1,"",'Automatic Scoresheet'!$A$58)</f>
        <v>Sparta B</v>
      </c>
      <c r="D25" s="5">
        <f>IF(COUNTBLANK(B25)=1,"",'Automatic Scoresheet'!W61)</f>
        <v>95</v>
      </c>
    </row>
    <row r="26" spans="1:4" ht="12.75">
      <c r="A26" s="27">
        <v>25</v>
      </c>
      <c r="B26" t="str">
        <f>IF('Automatic Scoresheet'!W23&gt;0,'Automatic Scoresheet'!B23,"")</f>
        <v>Colton Seibel</v>
      </c>
      <c r="C26" t="str">
        <f>IF(COUNTBLANK(B26)=1,"",'Automatic Scoresheet'!$A$18)</f>
        <v>Bloomer</v>
      </c>
      <c r="D26" s="5">
        <f>IF(COUNTBLANK(B26)=1,"",'Automatic Scoresheet'!W23)</f>
        <v>96</v>
      </c>
    </row>
    <row r="27" spans="1:4" ht="12.75">
      <c r="A27" s="30">
        <v>26</v>
      </c>
      <c r="B27" t="str">
        <f>IF('Automatic Scoresheet'!W30&gt;0,'Automatic Scoresheet'!B30,"")</f>
        <v>John Paro</v>
      </c>
      <c r="C27" t="str">
        <f>IF(COUNTBLANK(B27)=1,"",'Automatic Scoresheet'!$A$26)</f>
        <v>La Crosse Aquinas</v>
      </c>
      <c r="D27" s="5">
        <f>IF(COUNTBLANK(B27)=1,"",'Automatic Scoresheet'!W30)</f>
        <v>96</v>
      </c>
    </row>
    <row r="28" spans="1:4" ht="12.75">
      <c r="A28" s="30">
        <v>27</v>
      </c>
      <c r="B28" t="str">
        <f>IF('Automatic Scoresheet'!W32&gt;0,'Automatic Scoresheet'!B32,"")</f>
        <v>Aaron Spencer</v>
      </c>
      <c r="C28" t="str">
        <f>IF(COUNTBLANK(B28)=1,"",'Automatic Scoresheet'!$A$26)</f>
        <v>La Crosse Aquinas</v>
      </c>
      <c r="D28" s="5">
        <f>IF(COUNTBLANK(B28)=1,"",'Automatic Scoresheet'!W32)</f>
        <v>96</v>
      </c>
    </row>
    <row r="29" spans="1:4" ht="12.75">
      <c r="A29" s="27">
        <v>28</v>
      </c>
      <c r="B29" t="str">
        <f>IF('Automatic Scoresheet'!W48&gt;0,'Automatic Scoresheet'!B48,"")</f>
        <v>Jerry Cundiff</v>
      </c>
      <c r="C29" t="str">
        <f>IF(COUNTBLANK(B29)=1,"",'Automatic Scoresheet'!$A$42)</f>
        <v>Onalaska Luther</v>
      </c>
      <c r="D29" s="5">
        <f>IF(COUNTBLANK(B29)=1,"",'Automatic Scoresheet'!W48)</f>
        <v>96</v>
      </c>
    </row>
    <row r="30" spans="1:4" ht="12.75">
      <c r="A30" s="30">
        <v>29</v>
      </c>
      <c r="B30" t="str">
        <f>IF('Automatic Scoresheet'!W13&gt;0,'Automatic Scoresheet'!B13,"")</f>
        <v>Kennedy Ganschow</v>
      </c>
      <c r="C30" t="str">
        <f>IF(COUNTBLANK(B30)=1,"",'Automatic Scoresheet'!$A$10)</f>
        <v>Arcadia</v>
      </c>
      <c r="D30" s="5">
        <f>IF(COUNTBLANK(B30)=1,"",'Automatic Scoresheet'!W13)</f>
        <v>97</v>
      </c>
    </row>
    <row r="31" spans="1:4" ht="12.75">
      <c r="A31" s="30">
        <v>30</v>
      </c>
      <c r="B31" t="str">
        <f>IF('Automatic Scoresheet'!W56&gt;0,'Automatic Scoresheet'!B56,"")</f>
        <v>Peter Ottestad</v>
      </c>
      <c r="C31" t="str">
        <f>IF(COUNTBLANK(B31)=1,"",'Automatic Scoresheet'!$A$50)</f>
        <v>Osseo-Fairchild</v>
      </c>
      <c r="D31" s="5">
        <f>IF(COUNTBLANK(B31)=1,"",'Automatic Scoresheet'!W56)</f>
        <v>97</v>
      </c>
    </row>
    <row r="32" spans="1:4" ht="12.75">
      <c r="A32" s="27">
        <v>31</v>
      </c>
      <c r="B32" t="str">
        <f>IF('Automatic Scoresheet'!W80&gt;0,'Automatic Scoresheet'!B80,"")</f>
        <v>Jason Seufzer</v>
      </c>
      <c r="C32" t="str">
        <f>IF(COUNTBLANK(B32)=1,"",'Automatic Scoresheet'!$A$74)</f>
        <v>Wisconsin Dells</v>
      </c>
      <c r="D32" s="5">
        <f>IF(COUNTBLANK(B32)=1,"",'Automatic Scoresheet'!W80)</f>
        <v>98</v>
      </c>
    </row>
    <row r="33" spans="1:4" ht="12.75">
      <c r="A33" s="30">
        <v>32</v>
      </c>
      <c r="B33" t="str">
        <f>IF('Automatic Scoresheet'!W45&gt;0,'Automatic Scoresheet'!B45,"")</f>
        <v>Ben Rushlow</v>
      </c>
      <c r="C33" t="str">
        <f>IF(COUNTBLANK(B33)=1,"",'Automatic Scoresheet'!$A$42)</f>
        <v>Onalaska Luther</v>
      </c>
      <c r="D33" s="5">
        <f>IF(COUNTBLANK(B33)=1,"",'Automatic Scoresheet'!W45)</f>
        <v>99</v>
      </c>
    </row>
    <row r="34" spans="1:4" ht="12.75">
      <c r="A34" s="30">
        <v>33</v>
      </c>
      <c r="B34" t="str">
        <f>IF('Automatic Scoresheet'!W71&gt;0,'Automatic Scoresheet'!B71,"")</f>
        <v>Justin Iverson</v>
      </c>
      <c r="C34" t="str">
        <f>IF(COUNTBLANK(B34)=1,"",'Automatic Scoresheet'!$A$66)</f>
        <v>West Salem</v>
      </c>
      <c r="D34" s="5">
        <f>IF(COUNTBLANK(B34)=1,"",'Automatic Scoresheet'!W71)</f>
        <v>100</v>
      </c>
    </row>
    <row r="35" spans="1:4" ht="12.75">
      <c r="A35" s="27">
        <v>34</v>
      </c>
      <c r="B35" t="str">
        <f>IF('Automatic Scoresheet'!W15&gt;0,'Automatic Scoresheet'!B15,"")</f>
        <v>Cade Martin</v>
      </c>
      <c r="C35" t="str">
        <f>IF(COUNTBLANK(B35)=1,"",'Automatic Scoresheet'!$A$10)</f>
        <v>Arcadia</v>
      </c>
      <c r="D35" s="5">
        <f>IF(COUNTBLANK(B35)=1,"",'Automatic Scoresheet'!W15)</f>
        <v>103</v>
      </c>
    </row>
    <row r="36" spans="1:4" ht="12.75">
      <c r="A36" s="30">
        <v>35</v>
      </c>
      <c r="B36" t="str">
        <f>IF('Automatic Scoresheet'!W46&gt;0,'Automatic Scoresheet'!B46,"")</f>
        <v>Caleb Kasten</v>
      </c>
      <c r="C36" t="str">
        <f>IF(COUNTBLANK(B36)=1,"",'Automatic Scoresheet'!$A$42)</f>
        <v>Onalaska Luther</v>
      </c>
      <c r="D36" s="5">
        <f>IF(COUNTBLANK(B36)=1,"",'Automatic Scoresheet'!W46)</f>
        <v>103</v>
      </c>
    </row>
    <row r="37" spans="1:4" ht="12.75">
      <c r="A37" s="30">
        <v>36</v>
      </c>
      <c r="B37" t="str">
        <f>IF('Automatic Scoresheet'!W63&gt;0,'Automatic Scoresheet'!B63,"")</f>
        <v>McCaffrey Knol</v>
      </c>
      <c r="C37" t="str">
        <f>IF(COUNTBLANK(B37)=1,"",'Automatic Scoresheet'!$A$58)</f>
        <v>Sparta B</v>
      </c>
      <c r="D37" s="5">
        <f>IF(COUNTBLANK(B37)=1,"",'Automatic Scoresheet'!W63)</f>
        <v>110</v>
      </c>
    </row>
    <row r="38" spans="1:4" ht="12.75">
      <c r="A38" s="27">
        <v>37</v>
      </c>
      <c r="B38" t="str">
        <f>IF('Automatic Scoresheet'!W62&gt;0,'Automatic Scoresheet'!B62,"")</f>
        <v>Nick Dunn</v>
      </c>
      <c r="C38" t="str">
        <f>IF(COUNTBLANK(B38)=1,"",'Automatic Scoresheet'!$A$58)</f>
        <v>Sparta B</v>
      </c>
      <c r="D38" s="5">
        <f>IF(COUNTBLANK(B38)=1,"",'Automatic Scoresheet'!W62)</f>
        <v>111</v>
      </c>
    </row>
    <row r="39" spans="1:4" ht="12.75">
      <c r="A39" s="30">
        <v>38</v>
      </c>
      <c r="B39" t="str">
        <f>IF('Automatic Scoresheet'!W64&gt;0,'Automatic Scoresheet'!B64,"")</f>
        <v>Justin Dengel</v>
      </c>
      <c r="C39" t="str">
        <f>IF(COUNTBLANK(B39)=1,"",'Automatic Scoresheet'!$A$58)</f>
        <v>Sparta B</v>
      </c>
      <c r="D39" s="5">
        <f>IF(COUNTBLANK(B39)=1,"",'Automatic Scoresheet'!W64)</f>
        <v>111</v>
      </c>
    </row>
    <row r="40" spans="1:4" ht="12.75">
      <c r="A40" s="30">
        <v>39</v>
      </c>
      <c r="B40" t="str">
        <f>IF('Automatic Scoresheet'!W72&gt;0,'Automatic Scoresheet'!B72,"")</f>
        <v>Ryan Huebsch</v>
      </c>
      <c r="C40" t="str">
        <f>IF(COUNTBLANK(B40)=1,"",'Automatic Scoresheet'!$A$66)</f>
        <v>West Salem</v>
      </c>
      <c r="D40" s="5">
        <f>IF(COUNTBLANK(B40)=1,"",'Automatic Scoresheet'!W72)</f>
        <v>116</v>
      </c>
    </row>
    <row r="41" spans="1:4" ht="12.75">
      <c r="A41" s="27">
        <v>40</v>
      </c>
      <c r="B41">
        <f>IF('Automatic Scoresheet'!W36&gt;0,'Automatic Scoresheet'!B36,"")</f>
      </c>
      <c r="C41">
        <f>IF(COUNTBLANK(B41)=1,"",'Automatic Scoresheet'!$A$34)</f>
      </c>
      <c r="D41" s="5">
        <f>IF(COUNTBLANK(B41)=1,"",'Automatic Scoresheet'!W36)</f>
      </c>
    </row>
    <row r="42" spans="1:4" ht="12.75">
      <c r="A42" s="30">
        <v>41</v>
      </c>
      <c r="B42">
        <f>IF('Automatic Scoresheet'!W37&gt;0,'Automatic Scoresheet'!B37,"")</f>
      </c>
      <c r="C42">
        <f>IF(COUNTBLANK(B42)=1,"",'Automatic Scoresheet'!$A$34)</f>
      </c>
      <c r="D42" s="5">
        <f>IF(COUNTBLANK(B42)=1,"",'Automatic Scoresheet'!W37)</f>
      </c>
    </row>
    <row r="43" spans="1:4" ht="12.75">
      <c r="A43" s="30">
        <v>42</v>
      </c>
      <c r="B43">
        <f>IF('Automatic Scoresheet'!W38&gt;0,'Automatic Scoresheet'!B38,"")</f>
      </c>
      <c r="C43">
        <f>IF(COUNTBLANK(B43)=1,"",'Automatic Scoresheet'!$A$34)</f>
      </c>
      <c r="D43" s="5">
        <f>IF(COUNTBLANK(B43)=1,"",'Automatic Scoresheet'!W38)</f>
      </c>
    </row>
    <row r="44" spans="1:4" ht="12.75">
      <c r="A44" s="27">
        <v>43</v>
      </c>
      <c r="B44">
        <f>IF('Automatic Scoresheet'!W39&gt;0,'Automatic Scoresheet'!B39,"")</f>
      </c>
      <c r="C44">
        <f>IF(COUNTBLANK(B44)=1,"",'Automatic Scoresheet'!$A$34)</f>
      </c>
      <c r="D44" s="5">
        <f>IF(COUNTBLANK(B44)=1,"",'Automatic Scoresheet'!W39)</f>
      </c>
    </row>
    <row r="45" spans="1:4" ht="12.75">
      <c r="A45" s="30">
        <v>44</v>
      </c>
      <c r="B45">
        <f>IF('Automatic Scoresheet'!W40&gt;0,'Automatic Scoresheet'!B40,"")</f>
      </c>
      <c r="C45">
        <f>IF(COUNTBLANK(B45)=1,"",'Automatic Scoresheet'!$A$34)</f>
      </c>
      <c r="D45" s="5">
        <f>IF(COUNTBLANK(B45)=1,"",'Automatic Scoresheet'!W40)</f>
      </c>
    </row>
    <row r="46" spans="1:4" ht="12.75">
      <c r="A46" s="30">
        <v>45</v>
      </c>
      <c r="B46" t="str">
        <f>IF('Automatic Scoresheet'!W21&gt;0,'Automatic Scoresheet'!B21,"")</f>
        <v>Jeremy Seibel</v>
      </c>
      <c r="C46" t="str">
        <f>IF(COUNTBLANK(B46)=1,"",'Automatic Scoresheet'!$A$18)</f>
        <v>Bloomer</v>
      </c>
      <c r="D46" s="5" t="str">
        <f>IF(COUNTBLANK(B46)=1,"",'Automatic Scoresheet'!W21)</f>
        <v>dq</v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2012-04-28T22:30:01Z</dcterms:modified>
  <cp:category/>
  <cp:version/>
  <cp:contentType/>
  <cp:contentStatus/>
</cp:coreProperties>
</file>