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60" windowWidth="153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<sst xmlns="http://schemas.openxmlformats.org/spreadsheetml/2006/main" count="168" uniqueCount="143">
  <si>
    <t>front</t>
  </si>
  <si>
    <t>back</t>
  </si>
  <si>
    <t>total</t>
  </si>
  <si>
    <t>Total</t>
  </si>
  <si>
    <t>Team Standings</t>
  </si>
  <si>
    <t>Rank</t>
  </si>
  <si>
    <t>Olde Highlander Country Club</t>
  </si>
  <si>
    <t>Yardage: 6198</t>
  </si>
  <si>
    <t>Par 71</t>
  </si>
  <si>
    <t>Barron</t>
  </si>
  <si>
    <t>Chetek</t>
  </si>
  <si>
    <t>Chippewa Falls</t>
  </si>
  <si>
    <t>Cumberland</t>
  </si>
  <si>
    <t>E.C. Memorial</t>
  </si>
  <si>
    <t>E.C. North</t>
  </si>
  <si>
    <t>Hayward</t>
  </si>
  <si>
    <t>Hudson</t>
  </si>
  <si>
    <t>Luck</t>
  </si>
  <si>
    <t>Menomonie</t>
  </si>
  <si>
    <t>New Richmond</t>
  </si>
  <si>
    <t>Osceola</t>
  </si>
  <si>
    <t>Rice Lake</t>
  </si>
  <si>
    <t>River Falls</t>
  </si>
  <si>
    <t>Superior</t>
  </si>
  <si>
    <t>Unity</t>
  </si>
  <si>
    <t>Turtleback G.C.</t>
  </si>
  <si>
    <t>Top Individuals</t>
  </si>
  <si>
    <t>Frederic</t>
  </si>
  <si>
    <t>Ashland</t>
  </si>
  <si>
    <t>Bloomer</t>
  </si>
  <si>
    <t>May 10th, 2012</t>
  </si>
  <si>
    <t>Rice Lake Invite 2012</t>
  </si>
  <si>
    <t>Northwestern</t>
  </si>
  <si>
    <t>Ladysmith</t>
  </si>
  <si>
    <t>Nate Webb</t>
  </si>
  <si>
    <t>Ryan Isaacson</t>
  </si>
  <si>
    <t>Ben Johnson</t>
  </si>
  <si>
    <t>Chris Hopp</t>
  </si>
  <si>
    <t>Charlie Lindberg</t>
  </si>
  <si>
    <t>Jordan Duffy</t>
  </si>
  <si>
    <t>Brian Billings</t>
  </si>
  <si>
    <t>Logan Jacobs</t>
  </si>
  <si>
    <t>Zach Preston</t>
  </si>
  <si>
    <t>Jake McCusker</t>
  </si>
  <si>
    <t>Spencer Golden</t>
  </si>
  <si>
    <t>Andrew Buchman</t>
  </si>
  <si>
    <t>Aaron Neuser</t>
  </si>
  <si>
    <t>Sam Burdick</t>
  </si>
  <si>
    <t>Matt Swanson</t>
  </si>
  <si>
    <t>Ryan Heck</t>
  </si>
  <si>
    <t>Tyler Krula</t>
  </si>
  <si>
    <t>Kory Shervey</t>
  </si>
  <si>
    <t xml:space="preserve">Mike Woodcock </t>
  </si>
  <si>
    <t>Colin Coubal</t>
  </si>
  <si>
    <t>Austin Moe</t>
  </si>
  <si>
    <t>Matt Linn</t>
  </si>
  <si>
    <t>Charlie Danielson</t>
  </si>
  <si>
    <t>Mike Henck</t>
  </si>
  <si>
    <t>Dan Cronick</t>
  </si>
  <si>
    <t>Sam Wolfe</t>
  </si>
  <si>
    <t>Anthony Osborne</t>
  </si>
  <si>
    <t>Garrett Loomis</t>
  </si>
  <si>
    <t>Holden Ohlsen</t>
  </si>
  <si>
    <t>Jake Knotek</t>
  </si>
  <si>
    <t>Mike Xiong</t>
  </si>
  <si>
    <t>Blake Heiman</t>
  </si>
  <si>
    <t>Kyle Montgomery</t>
  </si>
  <si>
    <t>Tanner Wisemiller</t>
  </si>
  <si>
    <t>Ben Norman</t>
  </si>
  <si>
    <t>Connor McCann</t>
  </si>
  <si>
    <t>Kole Hallmark</t>
  </si>
  <si>
    <t>Reed Sorensen</t>
  </si>
  <si>
    <t>Evan Lunda</t>
  </si>
  <si>
    <t>Ben Bengtson</t>
  </si>
  <si>
    <t>Jake Engebretson</t>
  </si>
  <si>
    <t>Drew Matheus</t>
  </si>
  <si>
    <t>Dylan Hudson</t>
  </si>
  <si>
    <t>Zach Halbe</t>
  </si>
  <si>
    <t>Aaron Tardiff</t>
  </si>
  <si>
    <t>Zach Unseth</t>
  </si>
  <si>
    <t>Connor Hanson</t>
  </si>
  <si>
    <t>Mitch Sinz</t>
  </si>
  <si>
    <t>Jake Cseter</t>
  </si>
  <si>
    <t>Austin Bauer</t>
  </si>
  <si>
    <t>No Player</t>
  </si>
  <si>
    <t>Johnny  Hilbert</t>
  </si>
  <si>
    <t>Adam Oleson</t>
  </si>
  <si>
    <t>Taylor Koenig</t>
  </si>
  <si>
    <t>Andrew Church</t>
  </si>
  <si>
    <t>Brett Fullerton</t>
  </si>
  <si>
    <t>Logan Neisinger</t>
  </si>
  <si>
    <t>Rob Hanson</t>
  </si>
  <si>
    <t>Brenden Rogers</t>
  </si>
  <si>
    <t>Matt Roth</t>
  </si>
  <si>
    <t>Larz Pooler</t>
  </si>
  <si>
    <t>Justin Alexson</t>
  </si>
  <si>
    <t>Gabe Dinkel</t>
  </si>
  <si>
    <t>Peter Lindsay</t>
  </si>
  <si>
    <t>Grant Pearson</t>
  </si>
  <si>
    <t>Josiah Vik</t>
  </si>
  <si>
    <t>Alex Miki</t>
  </si>
  <si>
    <t>Manny Beaver</t>
  </si>
  <si>
    <t>Kyle Chapman</t>
  </si>
  <si>
    <t>Grant Simpson</t>
  </si>
  <si>
    <t>Bret Johnson</t>
  </si>
  <si>
    <t>David Lindberg</t>
  </si>
  <si>
    <t>Jordan Bazey</t>
  </si>
  <si>
    <t>Brenden Fenning</t>
  </si>
  <si>
    <t>Sam Nelson</t>
  </si>
  <si>
    <t>Casey Ekholm</t>
  </si>
  <si>
    <t>Tanner Nielsen</t>
  </si>
  <si>
    <t>Luke Bangsberg</t>
  </si>
  <si>
    <t>Anthony Barnes</t>
  </si>
  <si>
    <t>Simon Hallgren</t>
  </si>
  <si>
    <t>Max Hornung</t>
  </si>
  <si>
    <t>Erik Ostrum</t>
  </si>
  <si>
    <t>Erik Nelson</t>
  </si>
  <si>
    <t>Max Neimcewicz</t>
  </si>
  <si>
    <t>Indy Thompson</t>
  </si>
  <si>
    <t>Zach Hamilton</t>
  </si>
  <si>
    <t>Mark Duffy</t>
  </si>
  <si>
    <t>Colton Ashley</t>
  </si>
  <si>
    <t>Logan Price</t>
  </si>
  <si>
    <t>Colton Seibel</t>
  </si>
  <si>
    <t>Billy Bleskacek</t>
  </si>
  <si>
    <t>Dalton Dezern</t>
  </si>
  <si>
    <t>Mitch Berg</t>
  </si>
  <si>
    <t>Chris Rochon</t>
  </si>
  <si>
    <t>Spencer Sitek</t>
  </si>
  <si>
    <t>Daniel Burger</t>
  </si>
  <si>
    <t>Nolan Holcombe</t>
  </si>
  <si>
    <t>Lukas Gall</t>
  </si>
  <si>
    <t>Kendall Faanes</t>
  </si>
  <si>
    <t>Matt Haselwander</t>
  </si>
  <si>
    <t>Tyler Bee</t>
  </si>
  <si>
    <t>Matt Monson</t>
  </si>
  <si>
    <t>Justin Faanes</t>
  </si>
  <si>
    <t>Ben Lewis</t>
  </si>
  <si>
    <t>Broday Belland</t>
  </si>
  <si>
    <t>Pat Bowers</t>
  </si>
  <si>
    <t>Jordan De Lao</t>
  </si>
  <si>
    <t>Dave Kein</t>
  </si>
  <si>
    <t>St. Croix Falls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</si>
</sst>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PageLayoutView="0" workbookViewId="0" topLeftCell="A1">
      <selection activeCell="K99" sqref="K99"/>
    </sheetView>
  </sheetViews>
  <sheetFormatPr defaultColWidth="11.421875" defaultRowHeight="12.75"/>
  <cols>
    <col min="1" max="1" width="22.140625" style="0" customWidth="1"/>
    <col min="2" max="2" width="6.00390625" style="0" customWidth="1"/>
    <col min="3" max="3" width="6.7109375" style="0" customWidth="1"/>
    <col min="4" max="4" width="6.28125" style="0" customWidth="1"/>
    <col min="5" max="5" width="4.421875" style="0" customWidth="1"/>
    <col min="6" max="6" width="20.421875" style="0" customWidth="1"/>
    <col min="7" max="7" width="5.7109375" style="2" customWidth="1"/>
    <col min="8" max="8" width="6.421875" style="0" customWidth="1"/>
    <col min="9" max="9" width="5.8515625" style="0" customWidth="1"/>
    <col min="10" max="10" width="3.421875" style="0" customWidth="1"/>
    <col min="11" max="11" width="19.8515625" style="0" customWidth="1"/>
    <col min="12" max="12" width="11.421875" style="0" customWidth="1"/>
    <col min="13" max="13" width="4.7109375" style="0" customWidth="1"/>
    <col min="14" max="14" width="6.421875" style="0" customWidth="1"/>
    <col min="15" max="15" width="4.140625" style="0" customWidth="1"/>
    <col min="16" max="16" width="20.421875" style="0" customWidth="1"/>
    <col min="17" max="18" width="6.00390625" style="0" customWidth="1"/>
    <col min="19" max="19" width="5.8515625" style="0" customWidth="1"/>
    <col min="20" max="20" width="8.8515625" style="0" customWidth="1"/>
    <col min="21" max="21" width="21.421875" style="0" customWidth="1"/>
    <col min="22" max="22" width="5.140625" style="0" customWidth="1"/>
    <col min="23" max="23" width="5.7109375" style="0" customWidth="1"/>
    <col min="24" max="24" width="6.421875" style="0" customWidth="1"/>
  </cols>
  <sheetData>
    <row r="1" spans="1:27" ht="26.25" customHeight="1">
      <c r="A1" t="s">
        <v>30</v>
      </c>
      <c r="C1" s="3" t="s">
        <v>31</v>
      </c>
      <c r="G1" s="2" t="s">
        <v>8</v>
      </c>
      <c r="H1" t="s">
        <v>25</v>
      </c>
      <c r="AA1" t="s">
        <v>6</v>
      </c>
    </row>
    <row r="2" spans="1:28" ht="12.75">
      <c r="A2" s="1" t="s">
        <v>9</v>
      </c>
      <c r="B2" s="1" t="s">
        <v>0</v>
      </c>
      <c r="C2" s="1" t="s">
        <v>1</v>
      </c>
      <c r="D2" s="1" t="s">
        <v>2</v>
      </c>
      <c r="F2" s="1" t="s">
        <v>10</v>
      </c>
      <c r="G2" s="1" t="s">
        <v>0</v>
      </c>
      <c r="H2" s="1" t="s">
        <v>1</v>
      </c>
      <c r="I2" s="1" t="s">
        <v>2</v>
      </c>
      <c r="K2" s="1" t="s">
        <v>26</v>
      </c>
      <c r="L2" s="1"/>
      <c r="M2" s="1"/>
      <c r="N2" s="1"/>
      <c r="P2" s="1"/>
      <c r="Q2" s="1"/>
      <c r="R2" s="1"/>
      <c r="S2" s="1"/>
      <c r="AB2" s="4" t="s">
        <v>7</v>
      </c>
    </row>
    <row r="3" spans="1:27" ht="12.75">
      <c r="A3" t="s">
        <v>85</v>
      </c>
      <c r="B3" s="2">
        <v>40</v>
      </c>
      <c r="C3" s="2">
        <v>46</v>
      </c>
      <c r="D3" s="2">
        <f aca="true" t="shared" si="0" ref="D3:D15">B3+C3</f>
        <v>86</v>
      </c>
      <c r="F3" t="s">
        <v>117</v>
      </c>
      <c r="G3" s="2">
        <v>39</v>
      </c>
      <c r="H3" s="2">
        <v>47</v>
      </c>
      <c r="I3" s="2">
        <f>G3+H3</f>
        <v>86</v>
      </c>
      <c r="K3" s="5"/>
      <c r="L3" s="2"/>
      <c r="M3" s="2"/>
      <c r="N3" s="2"/>
      <c r="Q3" s="2"/>
      <c r="R3" s="2"/>
      <c r="S3" s="2"/>
      <c r="AA3" s="2"/>
    </row>
    <row r="4" spans="1:27" ht="12.75">
      <c r="A4" t="s">
        <v>86</v>
      </c>
      <c r="B4" s="2">
        <v>53</v>
      </c>
      <c r="C4" s="2">
        <v>50</v>
      </c>
      <c r="D4" s="2">
        <f t="shared" si="0"/>
        <v>103</v>
      </c>
      <c r="F4" t="s">
        <v>118</v>
      </c>
      <c r="G4" s="2">
        <v>41</v>
      </c>
      <c r="H4" s="2">
        <v>46</v>
      </c>
      <c r="I4" s="2">
        <f>G4+H4</f>
        <v>87</v>
      </c>
      <c r="K4" s="7"/>
      <c r="L4" s="6"/>
      <c r="M4" s="6"/>
      <c r="N4" s="2"/>
      <c r="Q4" s="2"/>
      <c r="R4" s="2"/>
      <c r="S4" s="2"/>
      <c r="AA4" s="2"/>
    </row>
    <row r="5" spans="1:19" ht="12.75">
      <c r="A5" t="s">
        <v>87</v>
      </c>
      <c r="B5" s="2">
        <v>42</v>
      </c>
      <c r="C5" s="2">
        <v>42</v>
      </c>
      <c r="D5" s="2">
        <f t="shared" si="0"/>
        <v>84</v>
      </c>
      <c r="F5" t="s">
        <v>119</v>
      </c>
      <c r="G5" s="2">
        <v>47</v>
      </c>
      <c r="H5" s="2">
        <v>54</v>
      </c>
      <c r="I5" s="2">
        <f>G5+H5</f>
        <v>101</v>
      </c>
      <c r="K5" s="7"/>
      <c r="L5" s="6"/>
      <c r="M5" s="2"/>
      <c r="N5" s="2"/>
      <c r="Q5" s="2"/>
      <c r="R5" s="2"/>
      <c r="S5" s="2"/>
    </row>
    <row r="6" spans="1:19" ht="12.75">
      <c r="A6" t="s">
        <v>88</v>
      </c>
      <c r="B6" s="2">
        <v>53</v>
      </c>
      <c r="C6" s="2">
        <v>43</v>
      </c>
      <c r="D6" s="2">
        <f t="shared" si="0"/>
        <v>96</v>
      </c>
      <c r="F6" t="s">
        <v>120</v>
      </c>
      <c r="G6" s="2">
        <v>58</v>
      </c>
      <c r="H6" s="2">
        <v>46</v>
      </c>
      <c r="I6" s="2">
        <f>G6+H6</f>
        <v>104</v>
      </c>
      <c r="J6" s="2"/>
      <c r="K6" s="8"/>
      <c r="L6" s="6"/>
      <c r="M6" s="2"/>
      <c r="N6" s="2"/>
      <c r="Q6" s="2"/>
      <c r="R6" s="2"/>
      <c r="S6" s="2"/>
    </row>
    <row r="7" spans="1:19" ht="12.75">
      <c r="A7" t="s">
        <v>89</v>
      </c>
      <c r="B7" s="2">
        <v>42</v>
      </c>
      <c r="C7" s="2">
        <v>52</v>
      </c>
      <c r="D7" s="2">
        <f t="shared" si="0"/>
        <v>94</v>
      </c>
      <c r="F7" t="s">
        <v>121</v>
      </c>
      <c r="G7" s="2">
        <v>64</v>
      </c>
      <c r="H7" s="2">
        <v>61</v>
      </c>
      <c r="I7" s="2">
        <f>G7+H7</f>
        <v>125</v>
      </c>
      <c r="J7" s="2"/>
      <c r="K7" s="8"/>
      <c r="L7" s="6"/>
      <c r="M7" s="2"/>
      <c r="N7" s="2"/>
      <c r="Q7" s="2"/>
      <c r="R7" s="2"/>
      <c r="S7" s="2"/>
    </row>
    <row r="8" spans="2:19" ht="12.75">
      <c r="B8" s="2"/>
      <c r="C8" s="1" t="s">
        <v>3</v>
      </c>
      <c r="D8" s="2">
        <f>SUM(D3:D7)-MAX(D3:D7)</f>
        <v>360</v>
      </c>
      <c r="H8" s="1" t="s">
        <v>3</v>
      </c>
      <c r="I8" s="2">
        <f>SUM(I3:I7)-MAX(I3:I7)</f>
        <v>378</v>
      </c>
      <c r="J8" s="2"/>
      <c r="K8" s="8"/>
      <c r="L8" s="6"/>
      <c r="M8" s="2"/>
      <c r="N8" s="2"/>
      <c r="Q8" s="2"/>
      <c r="R8" s="1"/>
      <c r="S8" s="2"/>
    </row>
    <row r="9" spans="2:24" ht="12.75">
      <c r="B9" s="2"/>
      <c r="C9" s="2"/>
      <c r="D9" s="2"/>
      <c r="H9" s="2"/>
      <c r="I9" s="2"/>
      <c r="J9" s="2"/>
      <c r="K9" s="8"/>
      <c r="L9" s="6"/>
      <c r="M9" s="2"/>
      <c r="N9" s="2"/>
      <c r="Q9" s="2"/>
      <c r="R9" s="2"/>
      <c r="S9" s="2"/>
      <c r="V9" s="2"/>
      <c r="W9" s="2"/>
      <c r="X9" s="2"/>
    </row>
    <row r="10" spans="1:19" ht="12.75">
      <c r="A10" s="1" t="s">
        <v>11</v>
      </c>
      <c r="D10" s="2"/>
      <c r="F10" s="1" t="s">
        <v>12</v>
      </c>
      <c r="H10" s="2"/>
      <c r="I10" s="2"/>
      <c r="J10" s="2"/>
      <c r="K10" s="8"/>
      <c r="L10" s="6"/>
      <c r="M10" s="2"/>
      <c r="N10" s="2"/>
      <c r="P10" s="1"/>
      <c r="Q10" s="2"/>
      <c r="R10" s="2"/>
      <c r="S10" s="2"/>
    </row>
    <row r="11" spans="1:19" ht="12.75">
      <c r="A11" t="s">
        <v>49</v>
      </c>
      <c r="B11" s="2">
        <v>39</v>
      </c>
      <c r="C11" s="2">
        <v>44</v>
      </c>
      <c r="D11" s="2">
        <f t="shared" si="0"/>
        <v>83</v>
      </c>
      <c r="F11" t="s">
        <v>111</v>
      </c>
      <c r="G11" s="2">
        <v>47</v>
      </c>
      <c r="H11" s="2">
        <v>46</v>
      </c>
      <c r="I11" s="2">
        <f>G11+H11</f>
        <v>93</v>
      </c>
      <c r="J11" s="2"/>
      <c r="K11" s="8"/>
      <c r="L11" s="6"/>
      <c r="M11" s="2"/>
      <c r="N11" s="2"/>
      <c r="Q11" s="2"/>
      <c r="R11" s="2"/>
      <c r="S11" s="2"/>
    </row>
    <row r="12" spans="1:19" ht="12.75">
      <c r="A12" t="s">
        <v>50</v>
      </c>
      <c r="B12" s="2">
        <v>41</v>
      </c>
      <c r="C12" s="2">
        <v>47</v>
      </c>
      <c r="D12" s="2">
        <f t="shared" si="0"/>
        <v>88</v>
      </c>
      <c r="F12" t="s">
        <v>112</v>
      </c>
      <c r="G12" s="2">
        <v>44</v>
      </c>
      <c r="H12" s="2">
        <v>50</v>
      </c>
      <c r="I12" s="2">
        <f>G12+H12</f>
        <v>94</v>
      </c>
      <c r="J12" s="2"/>
      <c r="K12" s="8"/>
      <c r="L12" s="6"/>
      <c r="M12" s="2"/>
      <c r="N12" s="2"/>
      <c r="Q12" s="2"/>
      <c r="R12" s="2"/>
      <c r="S12" s="2"/>
    </row>
    <row r="13" spans="1:19" ht="12.75">
      <c r="A13" t="s">
        <v>51</v>
      </c>
      <c r="B13" s="2">
        <v>43</v>
      </c>
      <c r="C13" s="2">
        <v>46</v>
      </c>
      <c r="D13" s="2">
        <f t="shared" si="0"/>
        <v>89</v>
      </c>
      <c r="F13" t="s">
        <v>113</v>
      </c>
      <c r="G13" s="2">
        <v>39</v>
      </c>
      <c r="H13" s="2">
        <v>53</v>
      </c>
      <c r="I13" s="2">
        <f>G13+H13</f>
        <v>92</v>
      </c>
      <c r="J13" s="2"/>
      <c r="K13" s="4"/>
      <c r="L13" s="2"/>
      <c r="M13" s="2"/>
      <c r="N13" s="2"/>
      <c r="Q13" s="2"/>
      <c r="R13" s="2"/>
      <c r="S13" s="2"/>
    </row>
    <row r="14" spans="1:19" ht="12.75">
      <c r="A14" t="s">
        <v>52</v>
      </c>
      <c r="B14" s="2">
        <v>41</v>
      </c>
      <c r="C14" s="2">
        <v>46</v>
      </c>
      <c r="D14" s="2">
        <f t="shared" si="0"/>
        <v>87</v>
      </c>
      <c r="F14" t="s">
        <v>114</v>
      </c>
      <c r="G14" s="2">
        <v>41</v>
      </c>
      <c r="H14" s="2">
        <v>53</v>
      </c>
      <c r="I14" s="2">
        <f>G14+H14</f>
        <v>94</v>
      </c>
      <c r="J14" s="2"/>
      <c r="K14" s="4"/>
      <c r="L14" s="2"/>
      <c r="M14" s="2"/>
      <c r="N14" s="2"/>
      <c r="Q14" s="2"/>
      <c r="R14" s="2"/>
      <c r="S14" s="2"/>
    </row>
    <row r="15" spans="1:19" ht="12.75">
      <c r="A15" t="s">
        <v>53</v>
      </c>
      <c r="B15" s="2">
        <v>46</v>
      </c>
      <c r="C15" s="2">
        <v>50</v>
      </c>
      <c r="D15" s="2">
        <f t="shared" si="0"/>
        <v>96</v>
      </c>
      <c r="F15" t="s">
        <v>115</v>
      </c>
      <c r="G15" s="2">
        <v>48</v>
      </c>
      <c r="H15" s="2">
        <v>59</v>
      </c>
      <c r="I15" s="2">
        <f>G15+H15</f>
        <v>107</v>
      </c>
      <c r="J15" s="2"/>
      <c r="K15" s="4"/>
      <c r="L15" s="2"/>
      <c r="M15" s="2"/>
      <c r="N15" s="2"/>
      <c r="Q15" s="2"/>
      <c r="R15" s="2"/>
      <c r="S15" s="2"/>
    </row>
    <row r="16" spans="2:19" ht="12.75">
      <c r="B16" s="2"/>
      <c r="C16" s="1" t="s">
        <v>3</v>
      </c>
      <c r="D16" s="2">
        <f>SUM(D11:D15)-MAX(D11:D15)</f>
        <v>347</v>
      </c>
      <c r="H16" s="1" t="s">
        <v>3</v>
      </c>
      <c r="I16" s="2">
        <f>SUM(I11:I15)-MAX(I11:I15)</f>
        <v>373</v>
      </c>
      <c r="J16" s="2"/>
      <c r="K16" s="2"/>
      <c r="L16" s="2"/>
      <c r="M16" s="2"/>
      <c r="N16" s="2"/>
      <c r="Q16" s="2"/>
      <c r="R16" s="1"/>
      <c r="S16" s="2"/>
    </row>
    <row r="17" spans="2:24" ht="12.75">
      <c r="B17" s="2"/>
      <c r="C17" s="2"/>
      <c r="D17" s="2"/>
      <c r="H17" s="2"/>
      <c r="I17" s="2"/>
      <c r="J17" s="2"/>
      <c r="K17" s="2"/>
      <c r="L17" s="2"/>
      <c r="M17" s="2"/>
      <c r="N17" s="2"/>
      <c r="Q17" s="2"/>
      <c r="R17" s="2"/>
      <c r="S17" s="2"/>
      <c r="V17" s="2"/>
      <c r="W17" s="2"/>
      <c r="X17" s="2"/>
    </row>
    <row r="18" spans="1:24" ht="12.75">
      <c r="A18" s="1" t="s">
        <v>13</v>
      </c>
      <c r="B18" s="2"/>
      <c r="C18" s="2"/>
      <c r="D18" s="2"/>
      <c r="F18" s="1" t="s">
        <v>14</v>
      </c>
      <c r="H18" s="2"/>
      <c r="I18" s="2"/>
      <c r="J18" s="2"/>
      <c r="K18" s="2"/>
      <c r="L18" s="2"/>
      <c r="M18" s="2"/>
      <c r="N18" s="2"/>
      <c r="P18" s="1"/>
      <c r="Q18" s="2"/>
      <c r="R18" s="2"/>
      <c r="S18" s="2"/>
      <c r="U18" s="1"/>
      <c r="V18" s="2"/>
      <c r="W18" s="2"/>
      <c r="X18" s="2"/>
    </row>
    <row r="19" spans="1:24" ht="12.75">
      <c r="A19" t="s">
        <v>34</v>
      </c>
      <c r="B19" s="2">
        <v>35</v>
      </c>
      <c r="C19" s="2">
        <v>44</v>
      </c>
      <c r="D19" s="2">
        <f>B19+C19</f>
        <v>79</v>
      </c>
      <c r="F19" t="s">
        <v>132</v>
      </c>
      <c r="G19" s="2">
        <v>39</v>
      </c>
      <c r="H19" s="2">
        <v>44</v>
      </c>
      <c r="I19" s="2">
        <f>G19+H19</f>
        <v>83</v>
      </c>
      <c r="J19" s="2"/>
      <c r="L19" s="2"/>
      <c r="M19" s="2"/>
      <c r="N19" s="2"/>
      <c r="Q19" s="2"/>
      <c r="R19" s="2"/>
      <c r="S19" s="2"/>
      <c r="V19" s="2"/>
      <c r="W19" s="2"/>
      <c r="X19" s="2"/>
    </row>
    <row r="20" spans="1:24" ht="12.75">
      <c r="A20" t="s">
        <v>35</v>
      </c>
      <c r="B20" s="2">
        <v>40</v>
      </c>
      <c r="C20" s="2">
        <v>40</v>
      </c>
      <c r="D20" s="2">
        <f>B20+C20</f>
        <v>80</v>
      </c>
      <c r="F20" t="s">
        <v>133</v>
      </c>
      <c r="G20" s="2">
        <v>40</v>
      </c>
      <c r="H20" s="2">
        <v>43</v>
      </c>
      <c r="I20" s="2">
        <f>G20+H20</f>
        <v>83</v>
      </c>
      <c r="J20" s="2"/>
      <c r="K20" s="1"/>
      <c r="L20" s="2"/>
      <c r="M20" s="2"/>
      <c r="N20" s="2"/>
      <c r="Q20" s="2"/>
      <c r="R20" s="2"/>
      <c r="S20" s="2"/>
      <c r="V20" s="2"/>
      <c r="W20" s="2"/>
      <c r="X20" s="2"/>
    </row>
    <row r="21" spans="1:24" ht="12.75">
      <c r="A21" t="s">
        <v>36</v>
      </c>
      <c r="B21" s="2">
        <v>42</v>
      </c>
      <c r="C21" s="2">
        <v>43</v>
      </c>
      <c r="D21" s="2">
        <f>B21+C21</f>
        <v>85</v>
      </c>
      <c r="F21" t="s">
        <v>134</v>
      </c>
      <c r="G21" s="2">
        <v>41</v>
      </c>
      <c r="H21" s="2">
        <v>42</v>
      </c>
      <c r="I21" s="2">
        <f>G21+H21</f>
        <v>83</v>
      </c>
      <c r="J21" s="2"/>
      <c r="L21" s="2"/>
      <c r="M21" s="2"/>
      <c r="N21" s="2"/>
      <c r="Q21" s="2"/>
      <c r="R21" s="2"/>
      <c r="S21" s="2"/>
      <c r="V21" s="2"/>
      <c r="W21" s="2"/>
      <c r="X21" s="2"/>
    </row>
    <row r="22" spans="1:24" ht="12.75">
      <c r="A22" t="s">
        <v>54</v>
      </c>
      <c r="B22" s="2">
        <v>43</v>
      </c>
      <c r="C22" s="2">
        <v>48</v>
      </c>
      <c r="D22" s="2">
        <f>B22+C22</f>
        <v>91</v>
      </c>
      <c r="F22" t="s">
        <v>135</v>
      </c>
      <c r="G22" s="2">
        <v>47</v>
      </c>
      <c r="H22" s="2">
        <v>46</v>
      </c>
      <c r="I22" s="2">
        <f>G22+H22</f>
        <v>93</v>
      </c>
      <c r="J22" s="2"/>
      <c r="L22" s="2"/>
      <c r="M22" s="2"/>
      <c r="N22" s="2"/>
      <c r="Q22" s="2"/>
      <c r="R22" s="2"/>
      <c r="S22" s="2"/>
      <c r="V22" s="2"/>
      <c r="W22" s="2"/>
      <c r="X22" s="2"/>
    </row>
    <row r="23" spans="1:24" ht="12.75">
      <c r="A23" t="s">
        <v>55</v>
      </c>
      <c r="B23" s="2">
        <v>37</v>
      </c>
      <c r="C23" s="2">
        <v>44</v>
      </c>
      <c r="D23" s="2">
        <f>B23+C23</f>
        <v>81</v>
      </c>
      <c r="F23" t="s">
        <v>136</v>
      </c>
      <c r="G23" s="2">
        <v>44</v>
      </c>
      <c r="H23" s="2">
        <v>56</v>
      </c>
      <c r="I23" s="2">
        <f>G23+H23</f>
        <v>100</v>
      </c>
      <c r="J23" s="2"/>
      <c r="L23" s="2"/>
      <c r="M23" s="2"/>
      <c r="N23" s="2"/>
      <c r="Q23" s="2"/>
      <c r="R23" s="2"/>
      <c r="S23" s="2"/>
      <c r="V23" s="2"/>
      <c r="W23" s="2"/>
      <c r="X23" s="2"/>
    </row>
    <row r="24" spans="2:24" ht="12.75">
      <c r="B24" s="2"/>
      <c r="C24" s="1" t="s">
        <v>3</v>
      </c>
      <c r="D24" s="2">
        <f>SUM(D19:D23)-MAX(D19:D23)</f>
        <v>325</v>
      </c>
      <c r="H24" s="1" t="s">
        <v>3</v>
      </c>
      <c r="I24" s="2">
        <f>SUM(I19:I23)-MAX(I19:I23)</f>
        <v>342</v>
      </c>
      <c r="J24" s="2"/>
      <c r="L24" s="2"/>
      <c r="M24" s="1"/>
      <c r="N24" s="2"/>
      <c r="Q24" s="2"/>
      <c r="R24" s="1"/>
      <c r="S24" s="2"/>
      <c r="V24" s="2"/>
      <c r="W24" s="1"/>
      <c r="X24" s="2"/>
    </row>
    <row r="25" spans="2:24" ht="12.75">
      <c r="B25" s="2"/>
      <c r="C25" s="2"/>
      <c r="D25" s="2"/>
      <c r="H25" s="2"/>
      <c r="I25" s="2"/>
      <c r="J25" s="2"/>
      <c r="L25" s="2"/>
      <c r="M25" s="2"/>
      <c r="N25" s="2"/>
      <c r="Q25" s="2"/>
      <c r="R25" s="2"/>
      <c r="S25" s="2"/>
      <c r="V25" s="2"/>
      <c r="W25" s="2"/>
      <c r="X25" s="2"/>
    </row>
    <row r="26" spans="1:19" ht="12.75">
      <c r="A26" s="1" t="s">
        <v>27</v>
      </c>
      <c r="B26" s="2"/>
      <c r="C26" s="2"/>
      <c r="D26" s="2"/>
      <c r="F26" s="1" t="s">
        <v>15</v>
      </c>
      <c r="H26" s="2"/>
      <c r="I26" s="2"/>
      <c r="J26" s="2"/>
      <c r="L26" s="1"/>
      <c r="M26" s="1"/>
      <c r="N26" s="1"/>
      <c r="P26" s="1"/>
      <c r="Q26" s="2"/>
      <c r="R26" s="2"/>
      <c r="S26" s="2"/>
    </row>
    <row r="27" spans="1:19" ht="12.75">
      <c r="A27" t="s">
        <v>37</v>
      </c>
      <c r="B27" s="2">
        <v>47</v>
      </c>
      <c r="C27" s="2">
        <v>51</v>
      </c>
      <c r="D27" s="2">
        <f>B27+C27</f>
        <v>98</v>
      </c>
      <c r="F27" t="s">
        <v>39</v>
      </c>
      <c r="G27" s="2">
        <v>42</v>
      </c>
      <c r="H27" s="2">
        <v>43</v>
      </c>
      <c r="I27" s="2">
        <f>G27+H27</f>
        <v>85</v>
      </c>
      <c r="J27" s="2"/>
      <c r="L27" s="2"/>
      <c r="M27" s="2"/>
      <c r="N27" s="2"/>
      <c r="Q27" s="2"/>
      <c r="R27" s="2"/>
      <c r="S27" s="2"/>
    </row>
    <row r="28" spans="1:19" ht="12.75">
      <c r="A28" t="s">
        <v>38</v>
      </c>
      <c r="B28" s="2">
        <v>64</v>
      </c>
      <c r="C28" s="2">
        <v>67</v>
      </c>
      <c r="D28" s="2">
        <f>B28+C28</f>
        <v>131</v>
      </c>
      <c r="F28" t="s">
        <v>40</v>
      </c>
      <c r="G28" s="2">
        <v>41</v>
      </c>
      <c r="H28" s="2">
        <v>49</v>
      </c>
      <c r="I28" s="2">
        <f>SUM(G28:H28)</f>
        <v>90</v>
      </c>
      <c r="J28" s="2"/>
      <c r="K28" s="1"/>
      <c r="L28" s="2"/>
      <c r="M28" s="2"/>
      <c r="N28" s="2"/>
      <c r="Q28" s="2"/>
      <c r="R28" s="2"/>
      <c r="S28" s="2"/>
    </row>
    <row r="29" spans="1:19" ht="12.75">
      <c r="A29" t="s">
        <v>105</v>
      </c>
      <c r="B29" s="2">
        <v>69</v>
      </c>
      <c r="C29" s="2">
        <v>78</v>
      </c>
      <c r="D29" s="2">
        <f>B29+C29</f>
        <v>147</v>
      </c>
      <c r="F29" t="s">
        <v>41</v>
      </c>
      <c r="G29" s="2">
        <v>44</v>
      </c>
      <c r="H29" s="2">
        <v>44</v>
      </c>
      <c r="I29" s="2">
        <f>SUM(G29:H29)</f>
        <v>88</v>
      </c>
      <c r="J29" s="2"/>
      <c r="L29" s="2"/>
      <c r="M29" s="2"/>
      <c r="N29" s="2"/>
      <c r="Q29" s="2"/>
      <c r="R29" s="2"/>
      <c r="S29" s="2"/>
    </row>
    <row r="30" spans="2:19" ht="12.75">
      <c r="B30" s="2"/>
      <c r="C30" s="2"/>
      <c r="D30" s="2">
        <v>999</v>
      </c>
      <c r="F30" t="s">
        <v>42</v>
      </c>
      <c r="G30" s="2">
        <v>37</v>
      </c>
      <c r="H30" s="2">
        <v>39</v>
      </c>
      <c r="I30" s="2">
        <f>SUM(G30:H30)</f>
        <v>76</v>
      </c>
      <c r="J30" s="2"/>
      <c r="L30" s="2"/>
      <c r="M30" s="2"/>
      <c r="N30" s="2"/>
      <c r="Q30" s="2"/>
      <c r="R30" s="2"/>
      <c r="S30" s="2"/>
    </row>
    <row r="31" spans="2:19" ht="12.75">
      <c r="B31" s="2"/>
      <c r="C31" s="2"/>
      <c r="D31" s="2">
        <v>999</v>
      </c>
      <c r="F31" t="s">
        <v>43</v>
      </c>
      <c r="G31" s="2">
        <v>46</v>
      </c>
      <c r="H31" s="2">
        <v>44</v>
      </c>
      <c r="I31" s="2">
        <f>SUM(G31:H31)</f>
        <v>90</v>
      </c>
      <c r="J31" s="2"/>
      <c r="L31" s="2"/>
      <c r="M31" s="2"/>
      <c r="N31" s="2"/>
      <c r="Q31" s="2"/>
      <c r="R31" s="2"/>
      <c r="S31" s="2"/>
    </row>
    <row r="32" spans="2:19" ht="12.75">
      <c r="B32" s="2"/>
      <c r="C32" s="1" t="s">
        <v>3</v>
      </c>
      <c r="D32" s="2">
        <f>SUM(D27:D31)-MAX(D27:D31)</f>
        <v>1375</v>
      </c>
      <c r="H32" s="1" t="s">
        <v>3</v>
      </c>
      <c r="I32" s="2">
        <f>SUM(I27:I31)-MAX(I27:I31)</f>
        <v>339</v>
      </c>
      <c r="J32" s="2"/>
      <c r="L32" s="2"/>
      <c r="M32" s="1"/>
      <c r="N32" s="2"/>
      <c r="Q32" s="2"/>
      <c r="R32" s="1"/>
      <c r="S32" s="2"/>
    </row>
    <row r="33" spans="2:24" ht="12.75">
      <c r="B33" s="2"/>
      <c r="C33" s="2"/>
      <c r="D33" s="2"/>
      <c r="H33" s="2"/>
      <c r="I33" s="2"/>
      <c r="J33" s="2"/>
      <c r="L33" s="2"/>
      <c r="M33" s="2"/>
      <c r="N33" s="2"/>
      <c r="Q33" s="2"/>
      <c r="R33" s="2"/>
      <c r="S33" s="2"/>
      <c r="V33" s="2"/>
      <c r="W33" s="2"/>
      <c r="X33" s="2"/>
    </row>
    <row r="34" spans="1:24" ht="12.75">
      <c r="A34" s="1" t="s">
        <v>16</v>
      </c>
      <c r="B34" s="2"/>
      <c r="C34" s="2"/>
      <c r="D34" s="2"/>
      <c r="F34" s="1" t="s">
        <v>28</v>
      </c>
      <c r="H34" s="2"/>
      <c r="I34" s="2"/>
      <c r="J34" s="2"/>
      <c r="L34" s="2"/>
      <c r="M34" s="2"/>
      <c r="N34" s="2"/>
      <c r="P34" s="1"/>
      <c r="Q34" s="2"/>
      <c r="R34" s="2"/>
      <c r="S34" s="2"/>
      <c r="U34" s="1"/>
      <c r="V34" s="2"/>
      <c r="W34" s="2"/>
      <c r="X34" s="2"/>
    </row>
    <row r="35" spans="1:24" ht="12.75">
      <c r="A35" t="s">
        <v>137</v>
      </c>
      <c r="B35" s="2">
        <v>35</v>
      </c>
      <c r="C35" s="2">
        <v>43</v>
      </c>
      <c r="D35" s="2">
        <f>B35+C35</f>
        <v>78</v>
      </c>
      <c r="F35" t="s">
        <v>75</v>
      </c>
      <c r="G35" s="2">
        <v>36</v>
      </c>
      <c r="H35" s="2">
        <v>40</v>
      </c>
      <c r="I35" s="2">
        <f>G35+H35</f>
        <v>76</v>
      </c>
      <c r="J35" s="2"/>
      <c r="L35" s="2"/>
      <c r="M35" s="2"/>
      <c r="N35" s="2"/>
      <c r="Q35" s="2"/>
      <c r="R35" s="2"/>
      <c r="S35" s="2"/>
      <c r="V35" s="2"/>
      <c r="W35" s="2"/>
      <c r="X35" s="2"/>
    </row>
    <row r="36" spans="1:24" ht="12.75">
      <c r="A36" t="s">
        <v>138</v>
      </c>
      <c r="B36" s="2">
        <v>40</v>
      </c>
      <c r="C36" s="2">
        <v>40</v>
      </c>
      <c r="D36" s="2">
        <f>B36+C36</f>
        <v>80</v>
      </c>
      <c r="F36" t="s">
        <v>76</v>
      </c>
      <c r="G36" s="2">
        <v>44</v>
      </c>
      <c r="H36" s="2">
        <v>49</v>
      </c>
      <c r="I36" s="2">
        <f>G36+H36</f>
        <v>93</v>
      </c>
      <c r="J36" s="2"/>
      <c r="K36" s="1"/>
      <c r="L36" s="2"/>
      <c r="M36" s="2"/>
      <c r="N36" s="2"/>
      <c r="Q36" s="2"/>
      <c r="R36" s="2"/>
      <c r="S36" s="2"/>
      <c r="V36" s="2"/>
      <c r="W36" s="2"/>
      <c r="X36" s="2"/>
    </row>
    <row r="37" spans="1:24" ht="12.75">
      <c r="A37" t="s">
        <v>139</v>
      </c>
      <c r="B37" s="2">
        <v>40</v>
      </c>
      <c r="C37" s="2">
        <v>42</v>
      </c>
      <c r="D37" s="2">
        <f>B37+C37</f>
        <v>82</v>
      </c>
      <c r="F37" t="s">
        <v>77</v>
      </c>
      <c r="G37" s="2">
        <v>41</v>
      </c>
      <c r="H37" s="2">
        <v>46</v>
      </c>
      <c r="I37" s="2">
        <f>G37+H37</f>
        <v>87</v>
      </c>
      <c r="J37" s="2"/>
      <c r="L37" s="2"/>
      <c r="M37" s="2"/>
      <c r="N37" s="2"/>
      <c r="Q37" s="2"/>
      <c r="R37" s="2"/>
      <c r="S37" s="2"/>
      <c r="V37" s="2"/>
      <c r="W37" s="2"/>
      <c r="X37" s="2"/>
    </row>
    <row r="38" spans="1:24" ht="12.75">
      <c r="A38" t="s">
        <v>140</v>
      </c>
      <c r="B38" s="2">
        <v>46</v>
      </c>
      <c r="C38" s="2">
        <v>41</v>
      </c>
      <c r="D38" s="2">
        <f>B38+C38</f>
        <v>87</v>
      </c>
      <c r="F38" t="s">
        <v>78</v>
      </c>
      <c r="G38" s="2">
        <v>50</v>
      </c>
      <c r="H38" s="2">
        <v>58</v>
      </c>
      <c r="I38" s="2">
        <f>G38+H38</f>
        <v>108</v>
      </c>
      <c r="J38" s="2"/>
      <c r="L38" s="2"/>
      <c r="M38" s="2"/>
      <c r="N38" s="2"/>
      <c r="Q38" s="2"/>
      <c r="R38" s="2"/>
      <c r="S38" s="2"/>
      <c r="V38" s="2"/>
      <c r="W38" s="2"/>
      <c r="X38" s="2"/>
    </row>
    <row r="39" spans="1:24" ht="12.75">
      <c r="A39" t="s">
        <v>141</v>
      </c>
      <c r="B39" s="2">
        <v>38</v>
      </c>
      <c r="C39" s="2">
        <v>41</v>
      </c>
      <c r="D39" s="2">
        <f>B39+C39</f>
        <v>79</v>
      </c>
      <c r="F39" t="s">
        <v>79</v>
      </c>
      <c r="G39" s="2">
        <v>49</v>
      </c>
      <c r="H39" s="2">
        <v>53</v>
      </c>
      <c r="I39" s="2">
        <f>G39+H39</f>
        <v>102</v>
      </c>
      <c r="J39" s="2"/>
      <c r="L39" s="2"/>
      <c r="M39" s="2"/>
      <c r="N39" s="2"/>
      <c r="Q39" s="2"/>
      <c r="R39" s="2"/>
      <c r="S39" s="2"/>
      <c r="V39" s="2"/>
      <c r="W39" s="2"/>
      <c r="X39" s="2"/>
    </row>
    <row r="40" spans="2:24" ht="12.75">
      <c r="B40" s="2"/>
      <c r="C40" s="1" t="s">
        <v>3</v>
      </c>
      <c r="D40" s="2">
        <f>SUM(D35:D39)-MAX(D35:D39)</f>
        <v>319</v>
      </c>
      <c r="H40" s="1" t="s">
        <v>3</v>
      </c>
      <c r="I40" s="2">
        <f>SUM(I35:I39)-MAX(I35:I39)</f>
        <v>358</v>
      </c>
      <c r="J40" s="2"/>
      <c r="L40" s="2"/>
      <c r="M40" s="1"/>
      <c r="N40" s="2"/>
      <c r="Q40" s="2"/>
      <c r="R40" s="1"/>
      <c r="S40" s="2"/>
      <c r="V40" s="2"/>
      <c r="W40" s="1"/>
      <c r="X40" s="2"/>
    </row>
    <row r="41" spans="2:24" ht="12.75">
      <c r="B41" s="2"/>
      <c r="C41" s="1"/>
      <c r="D41" s="2"/>
      <c r="H41" s="1"/>
      <c r="I41" s="2"/>
      <c r="J41" s="2"/>
      <c r="L41" s="2"/>
      <c r="M41" s="1"/>
      <c r="N41" s="2"/>
      <c r="Q41" s="2"/>
      <c r="R41" s="1"/>
      <c r="S41" s="2"/>
      <c r="V41" s="2"/>
      <c r="W41" s="1"/>
      <c r="X41" s="2"/>
    </row>
    <row r="42" spans="1:24" ht="12.75">
      <c r="A42" s="1" t="s">
        <v>17</v>
      </c>
      <c r="B42" s="2"/>
      <c r="C42" s="1"/>
      <c r="D42" s="2"/>
      <c r="F42" s="1" t="s">
        <v>18</v>
      </c>
      <c r="H42" s="1"/>
      <c r="I42" s="2"/>
      <c r="J42" s="2"/>
      <c r="L42" s="2"/>
      <c r="M42" s="1"/>
      <c r="N42" s="2"/>
      <c r="Q42" s="2"/>
      <c r="R42" s="1"/>
      <c r="S42" s="2"/>
      <c r="V42" s="2"/>
      <c r="W42" s="1"/>
      <c r="X42" s="2"/>
    </row>
    <row r="43" spans="1:24" ht="12.75">
      <c r="A43" t="s">
        <v>106</v>
      </c>
      <c r="B43" s="2">
        <v>48</v>
      </c>
      <c r="C43" s="6">
        <v>58</v>
      </c>
      <c r="D43" s="2">
        <f>B43+C43</f>
        <v>106</v>
      </c>
      <c r="F43" t="s">
        <v>80</v>
      </c>
      <c r="G43" s="2">
        <v>46</v>
      </c>
      <c r="H43" s="6">
        <v>47</v>
      </c>
      <c r="I43" s="2">
        <f>G43+H43</f>
        <v>93</v>
      </c>
      <c r="J43" s="2"/>
      <c r="L43" s="2"/>
      <c r="M43" s="1"/>
      <c r="N43" s="2"/>
      <c r="Q43" s="2"/>
      <c r="R43" s="1"/>
      <c r="S43" s="2"/>
      <c r="V43" s="2"/>
      <c r="W43" s="1"/>
      <c r="X43" s="2"/>
    </row>
    <row r="44" spans="1:24" ht="12.75">
      <c r="A44" t="s">
        <v>107</v>
      </c>
      <c r="B44" s="2">
        <v>45</v>
      </c>
      <c r="C44" s="6">
        <v>52</v>
      </c>
      <c r="D44" s="2">
        <f>B44+C44</f>
        <v>97</v>
      </c>
      <c r="F44" t="s">
        <v>81</v>
      </c>
      <c r="G44" s="2">
        <v>44</v>
      </c>
      <c r="H44" s="6">
        <v>47</v>
      </c>
      <c r="I44" s="2">
        <f>G44+H44</f>
        <v>91</v>
      </c>
      <c r="J44" s="2"/>
      <c r="L44" s="2"/>
      <c r="M44" s="1"/>
      <c r="N44" s="2"/>
      <c r="Q44" s="2"/>
      <c r="R44" s="1"/>
      <c r="S44" s="2"/>
      <c r="V44" s="2"/>
      <c r="W44" s="1"/>
      <c r="X44" s="2"/>
    </row>
    <row r="45" spans="1:24" ht="12.75">
      <c r="A45" t="s">
        <v>108</v>
      </c>
      <c r="B45" s="2">
        <v>52</v>
      </c>
      <c r="C45" s="6">
        <v>49</v>
      </c>
      <c r="D45" s="2">
        <f>B45+C45</f>
        <v>101</v>
      </c>
      <c r="F45" t="s">
        <v>82</v>
      </c>
      <c r="G45" s="2">
        <v>51</v>
      </c>
      <c r="H45" s="6">
        <v>55</v>
      </c>
      <c r="I45" s="2">
        <f>G45+H45</f>
        <v>106</v>
      </c>
      <c r="J45" s="2"/>
      <c r="L45" s="2"/>
      <c r="M45" s="1"/>
      <c r="N45" s="2"/>
      <c r="Q45" s="2"/>
      <c r="R45" s="1"/>
      <c r="S45" s="2"/>
      <c r="V45" s="2"/>
      <c r="W45" s="1"/>
      <c r="X45" s="2"/>
    </row>
    <row r="46" spans="1:24" ht="12.75">
      <c r="A46" t="s">
        <v>109</v>
      </c>
      <c r="B46" s="2">
        <v>53</v>
      </c>
      <c r="C46" s="6">
        <v>48</v>
      </c>
      <c r="D46" s="2">
        <f>B46+C46</f>
        <v>101</v>
      </c>
      <c r="F46" t="s">
        <v>83</v>
      </c>
      <c r="G46" s="2">
        <v>54</v>
      </c>
      <c r="H46" s="6">
        <v>42</v>
      </c>
      <c r="I46" s="2">
        <f>G46+H46</f>
        <v>96</v>
      </c>
      <c r="J46" s="2"/>
      <c r="L46" s="2"/>
      <c r="M46" s="1"/>
      <c r="N46" s="2"/>
      <c r="Q46" s="2"/>
      <c r="R46" s="1"/>
      <c r="S46" s="2"/>
      <c r="V46" s="2"/>
      <c r="W46" s="1"/>
      <c r="X46" s="2"/>
    </row>
    <row r="47" spans="1:24" ht="12.75">
      <c r="A47" t="s">
        <v>110</v>
      </c>
      <c r="B47" s="2">
        <v>58</v>
      </c>
      <c r="C47" s="6">
        <v>60</v>
      </c>
      <c r="D47" s="2">
        <f>B47+C47</f>
        <v>118</v>
      </c>
      <c r="F47" t="s">
        <v>84</v>
      </c>
      <c r="H47" s="6"/>
      <c r="I47" s="2">
        <v>999</v>
      </c>
      <c r="J47" s="2"/>
      <c r="L47" s="2"/>
      <c r="M47" s="1"/>
      <c r="N47" s="2"/>
      <c r="Q47" s="2"/>
      <c r="R47" s="1"/>
      <c r="S47" s="2"/>
      <c r="V47" s="2"/>
      <c r="W47" s="1"/>
      <c r="X47" s="2"/>
    </row>
    <row r="48" spans="2:24" ht="12.75">
      <c r="B48" s="2"/>
      <c r="C48" s="1" t="s">
        <v>3</v>
      </c>
      <c r="D48" s="2">
        <f>SUM(D43:D47)-MAX(D43:D47)</f>
        <v>405</v>
      </c>
      <c r="H48" s="1" t="s">
        <v>3</v>
      </c>
      <c r="I48" s="2">
        <f>SUM(I43:I47)-MAX(I43:I47)</f>
        <v>386</v>
      </c>
      <c r="J48" s="2"/>
      <c r="L48" s="2"/>
      <c r="M48" s="1"/>
      <c r="N48" s="2"/>
      <c r="Q48" s="2"/>
      <c r="R48" s="1"/>
      <c r="S48" s="2"/>
      <c r="V48" s="2"/>
      <c r="W48" s="1"/>
      <c r="X48" s="2"/>
    </row>
    <row r="49" spans="2:24" ht="12.75">
      <c r="B49" s="2"/>
      <c r="C49" s="1"/>
      <c r="D49" s="2"/>
      <c r="H49" s="1"/>
      <c r="I49" s="2"/>
      <c r="J49" s="2"/>
      <c r="L49" s="2"/>
      <c r="M49" s="1"/>
      <c r="N49" s="2"/>
      <c r="Q49" s="2"/>
      <c r="R49" s="1"/>
      <c r="S49" s="2"/>
      <c r="V49" s="2"/>
      <c r="W49" s="1"/>
      <c r="X49" s="2"/>
    </row>
    <row r="50" spans="1:24" ht="12.75">
      <c r="A50" s="1" t="s">
        <v>19</v>
      </c>
      <c r="B50" s="2"/>
      <c r="C50" s="1"/>
      <c r="D50" s="2"/>
      <c r="F50" s="1" t="s">
        <v>20</v>
      </c>
      <c r="H50" s="1"/>
      <c r="I50" s="2"/>
      <c r="J50" s="2"/>
      <c r="L50" s="2"/>
      <c r="M50" s="1"/>
      <c r="N50" s="2"/>
      <c r="Q50" s="2"/>
      <c r="R50" s="1"/>
      <c r="S50" s="2"/>
      <c r="V50" s="2"/>
      <c r="W50" s="1"/>
      <c r="X50" s="2"/>
    </row>
    <row r="51" spans="1:24" ht="12.75">
      <c r="A51" t="s">
        <v>66</v>
      </c>
      <c r="B51" s="2">
        <v>40</v>
      </c>
      <c r="C51" s="6">
        <v>41</v>
      </c>
      <c r="D51" s="2">
        <f>B51+C51</f>
        <v>81</v>
      </c>
      <c r="F51" t="s">
        <v>56</v>
      </c>
      <c r="G51" s="2">
        <v>34</v>
      </c>
      <c r="H51" s="6">
        <v>35</v>
      </c>
      <c r="I51" s="2">
        <f>G51+H51</f>
        <v>69</v>
      </c>
      <c r="J51" s="2"/>
      <c r="L51" s="2"/>
      <c r="M51" s="1"/>
      <c r="N51" s="2"/>
      <c r="Q51" s="2"/>
      <c r="R51" s="1"/>
      <c r="S51" s="2"/>
      <c r="V51" s="2"/>
      <c r="W51" s="1"/>
      <c r="X51" s="2"/>
    </row>
    <row r="52" spans="1:24" ht="12.75">
      <c r="A52" t="s">
        <v>67</v>
      </c>
      <c r="B52" s="2">
        <v>39</v>
      </c>
      <c r="C52" s="6">
        <v>50</v>
      </c>
      <c r="D52" s="2">
        <f>B52+C52</f>
        <v>89</v>
      </c>
      <c r="F52" t="s">
        <v>57</v>
      </c>
      <c r="G52" s="2">
        <v>39</v>
      </c>
      <c r="H52" s="6">
        <v>45</v>
      </c>
      <c r="I52" s="2">
        <f>G52+H52</f>
        <v>84</v>
      </c>
      <c r="J52" s="2"/>
      <c r="L52" s="2"/>
      <c r="M52" s="1"/>
      <c r="N52" s="2"/>
      <c r="Q52" s="2"/>
      <c r="R52" s="1"/>
      <c r="S52" s="2"/>
      <c r="V52" s="2"/>
      <c r="W52" s="1"/>
      <c r="X52" s="2"/>
    </row>
    <row r="53" spans="1:24" ht="12.75">
      <c r="A53" t="s">
        <v>68</v>
      </c>
      <c r="B53" s="2">
        <v>42</v>
      </c>
      <c r="C53" s="6">
        <v>43</v>
      </c>
      <c r="D53" s="2">
        <f>B53+C53</f>
        <v>85</v>
      </c>
      <c r="F53" t="s">
        <v>58</v>
      </c>
      <c r="G53" s="2">
        <v>38</v>
      </c>
      <c r="H53" s="6">
        <v>41</v>
      </c>
      <c r="I53" s="2">
        <f>G53+H53</f>
        <v>79</v>
      </c>
      <c r="J53" s="2"/>
      <c r="L53" s="2"/>
      <c r="M53" s="1"/>
      <c r="N53" s="2"/>
      <c r="Q53" s="2"/>
      <c r="R53" s="1"/>
      <c r="S53" s="2"/>
      <c r="V53" s="2"/>
      <c r="W53" s="1"/>
      <c r="X53" s="2"/>
    </row>
    <row r="54" spans="1:24" ht="12.75">
      <c r="A54" t="s">
        <v>69</v>
      </c>
      <c r="B54" s="2">
        <v>43</v>
      </c>
      <c r="C54" s="6">
        <v>43</v>
      </c>
      <c r="D54" s="2">
        <f>B54+C54</f>
        <v>86</v>
      </c>
      <c r="F54" t="s">
        <v>59</v>
      </c>
      <c r="G54" s="2">
        <v>39</v>
      </c>
      <c r="H54" s="6">
        <v>46</v>
      </c>
      <c r="I54" s="2">
        <f>G54+H54</f>
        <v>85</v>
      </c>
      <c r="J54" s="2"/>
      <c r="L54" s="2"/>
      <c r="M54" s="1"/>
      <c r="N54" s="2"/>
      <c r="Q54" s="2"/>
      <c r="R54" s="1"/>
      <c r="S54" s="2"/>
      <c r="V54" s="2"/>
      <c r="W54" s="1"/>
      <c r="X54" s="2"/>
    </row>
    <row r="55" spans="1:24" ht="12.75">
      <c r="A55" t="s">
        <v>70</v>
      </c>
      <c r="B55" s="2">
        <v>39</v>
      </c>
      <c r="C55" s="6">
        <v>41</v>
      </c>
      <c r="D55" s="2">
        <f>B55+C55</f>
        <v>80</v>
      </c>
      <c r="F55" t="s">
        <v>60</v>
      </c>
      <c r="G55" s="2">
        <v>45</v>
      </c>
      <c r="H55" s="6">
        <v>51</v>
      </c>
      <c r="I55" s="2">
        <f>G55+H55</f>
        <v>96</v>
      </c>
      <c r="J55" s="2"/>
      <c r="L55" s="2"/>
      <c r="M55" s="1"/>
      <c r="N55" s="2"/>
      <c r="Q55" s="2"/>
      <c r="R55" s="1"/>
      <c r="S55" s="2"/>
      <c r="V55" s="2"/>
      <c r="W55" s="1"/>
      <c r="X55" s="2"/>
    </row>
    <row r="56" spans="2:24" ht="12.75">
      <c r="B56" s="2"/>
      <c r="C56" s="1" t="s">
        <v>3</v>
      </c>
      <c r="D56" s="2">
        <f>SUM(D51:D55)-MAX(D51:D55)</f>
        <v>332</v>
      </c>
      <c r="H56" s="1" t="s">
        <v>3</v>
      </c>
      <c r="I56" s="2">
        <f>SUM(I51:I55)-MAX(I51:I55)</f>
        <v>317</v>
      </c>
      <c r="J56" s="2"/>
      <c r="L56" s="2"/>
      <c r="M56" s="1"/>
      <c r="N56" s="2"/>
      <c r="Q56" s="2"/>
      <c r="R56" s="1"/>
      <c r="S56" s="2"/>
      <c r="V56" s="2"/>
      <c r="W56" s="1"/>
      <c r="X56" s="2"/>
    </row>
    <row r="57" spans="2:24" ht="12.75">
      <c r="B57" s="2"/>
      <c r="C57" s="1"/>
      <c r="D57" s="2"/>
      <c r="H57" s="1"/>
      <c r="I57" s="2"/>
      <c r="J57" s="2"/>
      <c r="L57" s="2"/>
      <c r="M57" s="1"/>
      <c r="N57" s="2"/>
      <c r="Q57" s="2"/>
      <c r="R57" s="1"/>
      <c r="S57" s="2"/>
      <c r="V57" s="2"/>
      <c r="W57" s="1"/>
      <c r="X57" s="2"/>
    </row>
    <row r="58" spans="1:24" ht="12.75">
      <c r="A58" s="1" t="s">
        <v>21</v>
      </c>
      <c r="B58" s="2"/>
      <c r="C58" s="1"/>
      <c r="D58" s="2"/>
      <c r="F58" s="1" t="s">
        <v>22</v>
      </c>
      <c r="H58" s="1"/>
      <c r="I58" s="2"/>
      <c r="J58" s="2"/>
      <c r="L58" s="2"/>
      <c r="M58" s="1"/>
      <c r="N58" s="2"/>
      <c r="Q58" s="2"/>
      <c r="R58" s="1"/>
      <c r="S58" s="2"/>
      <c r="V58" s="2"/>
      <c r="W58" s="1"/>
      <c r="X58" s="2"/>
    </row>
    <row r="59" spans="1:24" ht="12.75">
      <c r="A59" t="s">
        <v>44</v>
      </c>
      <c r="B59" s="2">
        <v>41</v>
      </c>
      <c r="C59" s="6">
        <v>44</v>
      </c>
      <c r="D59" s="2">
        <f>B59+C59</f>
        <v>85</v>
      </c>
      <c r="F59" t="s">
        <v>61</v>
      </c>
      <c r="G59" s="2">
        <v>37</v>
      </c>
      <c r="H59" s="6">
        <v>42</v>
      </c>
      <c r="I59" s="2">
        <f>G59+H59</f>
        <v>79</v>
      </c>
      <c r="J59" s="2"/>
      <c r="L59" s="2"/>
      <c r="M59" s="1"/>
      <c r="N59" s="2"/>
      <c r="Q59" s="2"/>
      <c r="R59" s="1"/>
      <c r="S59" s="2"/>
      <c r="V59" s="2"/>
      <c r="W59" s="1"/>
      <c r="X59" s="2"/>
    </row>
    <row r="60" spans="1:24" ht="12.75">
      <c r="A60" t="s">
        <v>45</v>
      </c>
      <c r="B60" s="2">
        <v>44</v>
      </c>
      <c r="C60" s="6">
        <v>52</v>
      </c>
      <c r="D60" s="2">
        <f>B60+C60</f>
        <v>96</v>
      </c>
      <c r="F60" t="s">
        <v>62</v>
      </c>
      <c r="G60" s="2">
        <v>35</v>
      </c>
      <c r="H60" s="6">
        <v>41</v>
      </c>
      <c r="I60" s="2">
        <f>G60+H60</f>
        <v>76</v>
      </c>
      <c r="J60" s="2"/>
      <c r="L60" s="2"/>
      <c r="M60" s="1"/>
      <c r="N60" s="2"/>
      <c r="Q60" s="2"/>
      <c r="R60" s="1"/>
      <c r="S60" s="2"/>
      <c r="V60" s="2"/>
      <c r="W60" s="1"/>
      <c r="X60" s="2"/>
    </row>
    <row r="61" spans="1:24" ht="12.75">
      <c r="A61" t="s">
        <v>46</v>
      </c>
      <c r="B61" s="2">
        <v>41</v>
      </c>
      <c r="C61" s="6">
        <v>40</v>
      </c>
      <c r="D61" s="2">
        <f>B61+C61</f>
        <v>81</v>
      </c>
      <c r="F61" t="s">
        <v>63</v>
      </c>
      <c r="G61" s="2">
        <v>37</v>
      </c>
      <c r="H61" s="6">
        <v>41</v>
      </c>
      <c r="I61" s="2">
        <f>G61+H61</f>
        <v>78</v>
      </c>
      <c r="J61" s="2"/>
      <c r="L61" s="2"/>
      <c r="M61" s="1"/>
      <c r="N61" s="2"/>
      <c r="Q61" s="2"/>
      <c r="R61" s="1"/>
      <c r="S61" s="2"/>
      <c r="V61" s="2"/>
      <c r="W61" s="1"/>
      <c r="X61" s="2"/>
    </row>
    <row r="62" spans="1:24" ht="12.75">
      <c r="A62" t="s">
        <v>47</v>
      </c>
      <c r="B62" s="2">
        <v>39</v>
      </c>
      <c r="C62" s="6">
        <v>45</v>
      </c>
      <c r="D62" s="2">
        <f>B62+C62</f>
        <v>84</v>
      </c>
      <c r="F62" t="s">
        <v>64</v>
      </c>
      <c r="G62" s="2">
        <v>36</v>
      </c>
      <c r="H62" s="6">
        <v>38</v>
      </c>
      <c r="I62" s="2">
        <f>G62+H62</f>
        <v>74</v>
      </c>
      <c r="J62" s="2"/>
      <c r="L62" s="2"/>
      <c r="M62" s="1"/>
      <c r="N62" s="2"/>
      <c r="Q62" s="2"/>
      <c r="R62" s="1"/>
      <c r="S62" s="2"/>
      <c r="V62" s="2"/>
      <c r="W62" s="1"/>
      <c r="X62" s="2"/>
    </row>
    <row r="63" spans="1:24" ht="12.75">
      <c r="A63" t="s">
        <v>48</v>
      </c>
      <c r="B63" s="2">
        <v>45</v>
      </c>
      <c r="C63" s="6">
        <v>51</v>
      </c>
      <c r="D63" s="2">
        <f>B63+C63</f>
        <v>96</v>
      </c>
      <c r="F63" t="s">
        <v>65</v>
      </c>
      <c r="G63" s="2">
        <v>34</v>
      </c>
      <c r="H63" s="6">
        <v>37</v>
      </c>
      <c r="I63" s="2">
        <f>G63+H63</f>
        <v>71</v>
      </c>
      <c r="J63" s="2"/>
      <c r="L63" s="2"/>
      <c r="M63" s="1"/>
      <c r="N63" s="2"/>
      <c r="Q63" s="2"/>
      <c r="R63" s="1"/>
      <c r="S63" s="2"/>
      <c r="V63" s="2"/>
      <c r="W63" s="1"/>
      <c r="X63" s="2"/>
    </row>
    <row r="64" spans="2:24" ht="12.75">
      <c r="B64" s="2"/>
      <c r="C64" s="1" t="s">
        <v>3</v>
      </c>
      <c r="D64" s="2">
        <f>SUM(D59:D63)-MAX(D59:D63)</f>
        <v>346</v>
      </c>
      <c r="H64" s="1" t="s">
        <v>3</v>
      </c>
      <c r="I64" s="2">
        <f>SUM(I59:I63)-MAX(I59:I63)</f>
        <v>299</v>
      </c>
      <c r="J64" s="2"/>
      <c r="L64" s="2"/>
      <c r="M64" s="1"/>
      <c r="N64" s="2"/>
      <c r="Q64" s="2"/>
      <c r="R64" s="1"/>
      <c r="S64" s="2"/>
      <c r="V64" s="2"/>
      <c r="W64" s="1"/>
      <c r="X64" s="2"/>
    </row>
    <row r="65" spans="2:24" ht="12.75">
      <c r="B65" s="2"/>
      <c r="C65" s="1"/>
      <c r="D65" s="2"/>
      <c r="H65" s="1"/>
      <c r="I65" s="2"/>
      <c r="J65" s="2"/>
      <c r="L65" s="2"/>
      <c r="M65" s="1"/>
      <c r="N65" s="2"/>
      <c r="Q65" s="2"/>
      <c r="R65" s="1"/>
      <c r="S65" s="2"/>
      <c r="V65" s="2"/>
      <c r="W65" s="1"/>
      <c r="X65" s="2"/>
    </row>
    <row r="66" spans="1:24" ht="12.75">
      <c r="A66" s="1" t="s">
        <v>29</v>
      </c>
      <c r="B66" s="2"/>
      <c r="C66" s="1"/>
      <c r="D66" s="2"/>
      <c r="F66" s="1" t="s">
        <v>142</v>
      </c>
      <c r="H66" s="1"/>
      <c r="I66" s="2"/>
      <c r="J66" s="2"/>
      <c r="L66" s="2"/>
      <c r="M66" s="1"/>
      <c r="N66" s="2"/>
      <c r="Q66" s="2"/>
      <c r="R66" s="1"/>
      <c r="S66" s="2"/>
      <c r="V66" s="2"/>
      <c r="W66" s="1"/>
      <c r="X66" s="2"/>
    </row>
    <row r="67" spans="1:24" ht="12.75">
      <c r="A67" t="s">
        <v>122</v>
      </c>
      <c r="B67" s="2">
        <v>42</v>
      </c>
      <c r="C67" s="6">
        <v>48</v>
      </c>
      <c r="D67" s="2">
        <f>B67+C67</f>
        <v>90</v>
      </c>
      <c r="F67" t="s">
        <v>100</v>
      </c>
      <c r="G67" s="2">
        <v>44</v>
      </c>
      <c r="H67" s="6">
        <v>48</v>
      </c>
      <c r="I67" s="2">
        <f>G67+H67</f>
        <v>92</v>
      </c>
      <c r="J67" s="2"/>
      <c r="L67" s="2"/>
      <c r="M67" s="1"/>
      <c r="N67" s="2"/>
      <c r="Q67" s="2"/>
      <c r="R67" s="1"/>
      <c r="S67" s="2"/>
      <c r="V67" s="2"/>
      <c r="W67" s="1"/>
      <c r="X67" s="2"/>
    </row>
    <row r="68" spans="1:24" ht="12.75">
      <c r="A68" t="s">
        <v>123</v>
      </c>
      <c r="B68" s="2">
        <v>46</v>
      </c>
      <c r="C68" s="6">
        <v>43</v>
      </c>
      <c r="D68" s="2">
        <f>B68+C68</f>
        <v>89</v>
      </c>
      <c r="F68" t="s">
        <v>101</v>
      </c>
      <c r="G68" s="2">
        <v>39</v>
      </c>
      <c r="H68" s="6">
        <v>47</v>
      </c>
      <c r="I68" s="2">
        <f>G68+H68</f>
        <v>86</v>
      </c>
      <c r="J68" s="2"/>
      <c r="L68" s="2"/>
      <c r="M68" s="1"/>
      <c r="N68" s="2"/>
      <c r="Q68" s="2"/>
      <c r="R68" s="1"/>
      <c r="S68" s="2"/>
      <c r="V68" s="2"/>
      <c r="W68" s="1"/>
      <c r="X68" s="2"/>
    </row>
    <row r="69" spans="1:24" ht="12.75">
      <c r="A69" t="s">
        <v>124</v>
      </c>
      <c r="B69" s="2">
        <v>56</v>
      </c>
      <c r="C69" s="6">
        <v>60</v>
      </c>
      <c r="D69" s="2">
        <f>B69+C69</f>
        <v>116</v>
      </c>
      <c r="F69" t="s">
        <v>102</v>
      </c>
      <c r="G69" s="2">
        <v>45</v>
      </c>
      <c r="H69" s="6">
        <v>54</v>
      </c>
      <c r="I69" s="2">
        <f>G69+H69</f>
        <v>99</v>
      </c>
      <c r="J69" s="2"/>
      <c r="L69" s="2"/>
      <c r="M69" s="1"/>
      <c r="N69" s="2"/>
      <c r="Q69" s="2"/>
      <c r="R69" s="1"/>
      <c r="S69" s="2"/>
      <c r="V69" s="2"/>
      <c r="W69" s="1"/>
      <c r="X69" s="2"/>
    </row>
    <row r="70" spans="1:24" ht="12.75">
      <c r="A70" t="s">
        <v>125</v>
      </c>
      <c r="B70" s="2">
        <v>47</v>
      </c>
      <c r="C70" s="6">
        <v>47</v>
      </c>
      <c r="D70" s="2">
        <f>B70+C70</f>
        <v>94</v>
      </c>
      <c r="F70" t="s">
        <v>103</v>
      </c>
      <c r="G70" s="2">
        <v>47</v>
      </c>
      <c r="H70" s="6">
        <v>51</v>
      </c>
      <c r="I70" s="2">
        <f>G70+H70</f>
        <v>98</v>
      </c>
      <c r="J70" s="2"/>
      <c r="L70" s="2"/>
      <c r="M70" s="1"/>
      <c r="N70" s="2"/>
      <c r="Q70" s="2"/>
      <c r="R70" s="1"/>
      <c r="S70" s="2"/>
      <c r="V70" s="2"/>
      <c r="W70" s="1"/>
      <c r="X70" s="2"/>
    </row>
    <row r="71" spans="1:24" ht="12.75">
      <c r="A71" t="s">
        <v>126</v>
      </c>
      <c r="B71" s="2">
        <v>45</v>
      </c>
      <c r="C71" s="6">
        <v>53</v>
      </c>
      <c r="D71" s="2">
        <f>B71+C71</f>
        <v>98</v>
      </c>
      <c r="F71" t="s">
        <v>104</v>
      </c>
      <c r="G71" s="2">
        <v>61</v>
      </c>
      <c r="H71" s="6">
        <v>58</v>
      </c>
      <c r="I71" s="2">
        <f>G71+H71</f>
        <v>119</v>
      </c>
      <c r="J71" s="2"/>
      <c r="L71" s="2"/>
      <c r="M71" s="1"/>
      <c r="N71" s="2"/>
      <c r="Q71" s="2"/>
      <c r="R71" s="1"/>
      <c r="S71" s="2"/>
      <c r="V71" s="2"/>
      <c r="W71" s="1"/>
      <c r="X71" s="2"/>
    </row>
    <row r="72" spans="2:24" ht="12.75">
      <c r="B72" s="2"/>
      <c r="C72" s="1" t="s">
        <v>2</v>
      </c>
      <c r="D72" s="2">
        <f>SUM(D67:D71)-MAX(D67:D71)</f>
        <v>371</v>
      </c>
      <c r="H72" s="1" t="s">
        <v>3</v>
      </c>
      <c r="I72" s="2">
        <f>SUM(I67:I71)-MAX(I67:I71)</f>
        <v>375</v>
      </c>
      <c r="J72" s="2"/>
      <c r="L72" s="2"/>
      <c r="M72" s="1"/>
      <c r="N72" s="2"/>
      <c r="Q72" s="2"/>
      <c r="R72" s="1"/>
      <c r="S72" s="2"/>
      <c r="V72" s="2"/>
      <c r="W72" s="1"/>
      <c r="X72" s="2"/>
    </row>
    <row r="73" spans="2:24" ht="12.75">
      <c r="B73" s="2"/>
      <c r="C73" s="1"/>
      <c r="D73" s="2"/>
      <c r="H73" s="1"/>
      <c r="I73" s="2"/>
      <c r="J73" s="2"/>
      <c r="L73" s="2"/>
      <c r="M73" s="1"/>
      <c r="N73" s="2"/>
      <c r="Q73" s="2"/>
      <c r="R73" s="1"/>
      <c r="S73" s="2"/>
      <c r="V73" s="2"/>
      <c r="W73" s="1"/>
      <c r="X73" s="2"/>
    </row>
    <row r="74" spans="1:24" ht="12.75">
      <c r="A74" s="1" t="s">
        <v>23</v>
      </c>
      <c r="B74" s="2"/>
      <c r="C74" s="1"/>
      <c r="D74" s="2"/>
      <c r="F74" s="1" t="s">
        <v>24</v>
      </c>
      <c r="H74" s="1"/>
      <c r="I74" s="2"/>
      <c r="J74" s="2"/>
      <c r="L74" s="2"/>
      <c r="M74" s="1"/>
      <c r="N74" s="2"/>
      <c r="Q74" s="2"/>
      <c r="R74" s="1"/>
      <c r="S74" s="2"/>
      <c r="V74" s="2"/>
      <c r="W74" s="1"/>
      <c r="X74" s="2"/>
    </row>
    <row r="75" spans="1:24" ht="12.75">
      <c r="A75" t="s">
        <v>127</v>
      </c>
      <c r="B75" s="2">
        <v>42</v>
      </c>
      <c r="C75" s="6">
        <v>40</v>
      </c>
      <c r="D75" s="2">
        <f>B75+C75</f>
        <v>82</v>
      </c>
      <c r="F75" t="s">
        <v>71</v>
      </c>
      <c r="G75" s="2">
        <v>34</v>
      </c>
      <c r="H75" s="6">
        <v>38</v>
      </c>
      <c r="I75" s="2">
        <f>G75+H75</f>
        <v>72</v>
      </c>
      <c r="J75" s="2"/>
      <c r="L75" s="2"/>
      <c r="M75" s="1"/>
      <c r="N75" s="2"/>
      <c r="Q75" s="2"/>
      <c r="R75" s="1"/>
      <c r="S75" s="2"/>
      <c r="V75" s="2"/>
      <c r="W75" s="1"/>
      <c r="X75" s="2"/>
    </row>
    <row r="76" spans="1:24" ht="12.75">
      <c r="A76" t="s">
        <v>128</v>
      </c>
      <c r="B76" s="2">
        <v>39</v>
      </c>
      <c r="C76" s="6">
        <v>44</v>
      </c>
      <c r="D76" s="2">
        <f>B76+C76</f>
        <v>83</v>
      </c>
      <c r="F76" t="s">
        <v>72</v>
      </c>
      <c r="G76" s="2">
        <v>36</v>
      </c>
      <c r="H76" s="6">
        <v>41</v>
      </c>
      <c r="I76" s="2">
        <f>G76+H76</f>
        <v>77</v>
      </c>
      <c r="J76" s="2"/>
      <c r="L76" s="2"/>
      <c r="M76" s="1"/>
      <c r="N76" s="2"/>
      <c r="Q76" s="2"/>
      <c r="R76" s="1"/>
      <c r="S76" s="2"/>
      <c r="V76" s="2"/>
      <c r="W76" s="1"/>
      <c r="X76" s="2"/>
    </row>
    <row r="77" spans="1:24" ht="12.75">
      <c r="A77" t="s">
        <v>129</v>
      </c>
      <c r="B77" s="2">
        <v>37</v>
      </c>
      <c r="C77" s="6">
        <v>46</v>
      </c>
      <c r="D77" s="2">
        <f>B77+C77</f>
        <v>83</v>
      </c>
      <c r="F77" t="s">
        <v>73</v>
      </c>
      <c r="G77" s="2">
        <v>41</v>
      </c>
      <c r="H77" s="6">
        <v>53</v>
      </c>
      <c r="I77" s="2">
        <f>G77+H77</f>
        <v>94</v>
      </c>
      <c r="J77" s="2"/>
      <c r="L77" s="2"/>
      <c r="M77" s="1"/>
      <c r="N77" s="2"/>
      <c r="Q77" s="2"/>
      <c r="R77" s="1"/>
      <c r="S77" s="2"/>
      <c r="V77" s="2"/>
      <c r="W77" s="1"/>
      <c r="X77" s="2"/>
    </row>
    <row r="78" spans="1:24" ht="12.75">
      <c r="A78" t="s">
        <v>130</v>
      </c>
      <c r="B78" s="2">
        <v>41</v>
      </c>
      <c r="C78" s="6">
        <v>44</v>
      </c>
      <c r="D78" s="2">
        <f>B78+C78</f>
        <v>85</v>
      </c>
      <c r="F78" t="s">
        <v>74</v>
      </c>
      <c r="G78" s="2">
        <v>54</v>
      </c>
      <c r="H78" s="6">
        <v>46</v>
      </c>
      <c r="I78" s="2">
        <f>G78+H78</f>
        <v>100</v>
      </c>
      <c r="J78" s="2"/>
      <c r="L78" s="2"/>
      <c r="M78" s="1"/>
      <c r="N78" s="2"/>
      <c r="Q78" s="2"/>
      <c r="R78" s="1"/>
      <c r="S78" s="2"/>
      <c r="V78" s="2"/>
      <c r="W78" s="1"/>
      <c r="X78" s="2"/>
    </row>
    <row r="79" spans="1:24" ht="12.75">
      <c r="A79" t="s">
        <v>131</v>
      </c>
      <c r="B79" s="2">
        <v>39</v>
      </c>
      <c r="C79" s="6">
        <v>53</v>
      </c>
      <c r="D79" s="2">
        <f>B79+C79</f>
        <v>92</v>
      </c>
      <c r="F79" t="s">
        <v>116</v>
      </c>
      <c r="G79" s="2">
        <v>37</v>
      </c>
      <c r="H79" s="6">
        <v>41</v>
      </c>
      <c r="I79" s="2">
        <f>G79+H79</f>
        <v>78</v>
      </c>
      <c r="J79" s="2"/>
      <c r="L79" s="2"/>
      <c r="M79" s="1"/>
      <c r="N79" s="2"/>
      <c r="Q79" s="2"/>
      <c r="R79" s="1"/>
      <c r="S79" s="2"/>
      <c r="V79" s="2"/>
      <c r="W79" s="1"/>
      <c r="X79" s="2"/>
    </row>
    <row r="80" spans="2:24" ht="12.75">
      <c r="B80" s="2"/>
      <c r="C80" s="1" t="s">
        <v>3</v>
      </c>
      <c r="D80" s="2">
        <f>SUM(D75:D79)-MAX(D75:D79)</f>
        <v>333</v>
      </c>
      <c r="H80" s="1" t="s">
        <v>3</v>
      </c>
      <c r="I80" s="2">
        <f>SUM(I75:I79)-MAX(I75:I79)</f>
        <v>321</v>
      </c>
      <c r="J80" s="2"/>
      <c r="L80" s="2"/>
      <c r="M80" s="1"/>
      <c r="N80" s="2"/>
      <c r="Q80" s="2"/>
      <c r="R80" s="1"/>
      <c r="S80" s="2"/>
      <c r="V80" s="2"/>
      <c r="W80" s="1"/>
      <c r="X80" s="2"/>
    </row>
    <row r="81" spans="2:24" ht="12.75">
      <c r="B81" s="2"/>
      <c r="C81" s="1"/>
      <c r="D81" s="2"/>
      <c r="H81" s="1"/>
      <c r="I81" s="2"/>
      <c r="J81" s="2"/>
      <c r="L81" s="2"/>
      <c r="M81" s="1"/>
      <c r="N81" s="2"/>
      <c r="Q81" s="2"/>
      <c r="R81" s="1"/>
      <c r="S81" s="2"/>
      <c r="V81" s="2"/>
      <c r="W81" s="1"/>
      <c r="X81" s="2"/>
    </row>
    <row r="82" spans="1:24" ht="12.75">
      <c r="A82" s="1" t="s">
        <v>32</v>
      </c>
      <c r="B82" s="2"/>
      <c r="C82" s="1"/>
      <c r="D82" s="2"/>
      <c r="F82" s="1" t="s">
        <v>33</v>
      </c>
      <c r="H82" s="1"/>
      <c r="I82" s="2"/>
      <c r="J82" s="2"/>
      <c r="L82" s="2"/>
      <c r="M82" s="1"/>
      <c r="N82" s="2"/>
      <c r="Q82" s="2"/>
      <c r="R82" s="1"/>
      <c r="S82" s="2"/>
      <c r="V82" s="2"/>
      <c r="W82" s="1"/>
      <c r="X82" s="2"/>
    </row>
    <row r="83" spans="1:24" ht="12.75">
      <c r="A83" t="s">
        <v>95</v>
      </c>
      <c r="B83" s="2">
        <v>36</v>
      </c>
      <c r="C83" s="6">
        <v>42</v>
      </c>
      <c r="D83" s="2">
        <f>B83+C83</f>
        <v>78</v>
      </c>
      <c r="F83" t="s">
        <v>90</v>
      </c>
      <c r="G83" s="2">
        <v>41</v>
      </c>
      <c r="H83" s="6">
        <v>50</v>
      </c>
      <c r="I83" s="2">
        <f>G83+H83</f>
        <v>91</v>
      </c>
      <c r="J83" s="2"/>
      <c r="L83" s="2"/>
      <c r="M83" s="1"/>
      <c r="N83" s="2"/>
      <c r="Q83" s="2"/>
      <c r="R83" s="1"/>
      <c r="S83" s="2"/>
      <c r="V83" s="2"/>
      <c r="W83" s="1"/>
      <c r="X83" s="2"/>
    </row>
    <row r="84" spans="1:24" ht="12.75">
      <c r="A84" t="s">
        <v>96</v>
      </c>
      <c r="B84" s="2">
        <v>37</v>
      </c>
      <c r="C84" s="6">
        <v>45</v>
      </c>
      <c r="D84" s="2">
        <f>B84+C84</f>
        <v>82</v>
      </c>
      <c r="F84" t="s">
        <v>91</v>
      </c>
      <c r="G84" s="2">
        <v>47</v>
      </c>
      <c r="H84" s="6">
        <v>47</v>
      </c>
      <c r="I84" s="2">
        <f>G84+H84</f>
        <v>94</v>
      </c>
      <c r="J84" s="2"/>
      <c r="L84" s="2"/>
      <c r="M84" s="1"/>
      <c r="N84" s="2"/>
      <c r="Q84" s="2"/>
      <c r="R84" s="1"/>
      <c r="S84" s="2"/>
      <c r="V84" s="2"/>
      <c r="W84" s="1"/>
      <c r="X84" s="2"/>
    </row>
    <row r="85" spans="1:24" ht="12.75">
      <c r="A85" t="s">
        <v>97</v>
      </c>
      <c r="B85" s="2">
        <v>37</v>
      </c>
      <c r="C85" s="6">
        <v>46</v>
      </c>
      <c r="D85" s="2">
        <f>B85+C85</f>
        <v>83</v>
      </c>
      <c r="F85" t="s">
        <v>92</v>
      </c>
      <c r="G85" s="2">
        <v>60</v>
      </c>
      <c r="H85" s="6">
        <v>58</v>
      </c>
      <c r="I85" s="2">
        <f>G85+H85</f>
        <v>118</v>
      </c>
      <c r="J85" s="2"/>
      <c r="L85" s="2"/>
      <c r="M85" s="1"/>
      <c r="N85" s="2"/>
      <c r="Q85" s="2"/>
      <c r="R85" s="1"/>
      <c r="S85" s="2"/>
      <c r="V85" s="2"/>
      <c r="W85" s="1"/>
      <c r="X85" s="2"/>
    </row>
    <row r="86" spans="1:24" ht="12.75">
      <c r="A86" t="s">
        <v>98</v>
      </c>
      <c r="B86" s="2">
        <v>42</v>
      </c>
      <c r="C86" s="6">
        <v>47</v>
      </c>
      <c r="D86" s="2">
        <f>B86+C86</f>
        <v>89</v>
      </c>
      <c r="F86" t="s">
        <v>93</v>
      </c>
      <c r="G86" s="2">
        <v>53</v>
      </c>
      <c r="H86" s="6">
        <v>54</v>
      </c>
      <c r="I86" s="2">
        <f>G86+H86</f>
        <v>107</v>
      </c>
      <c r="J86" s="2"/>
      <c r="L86" s="2"/>
      <c r="M86" s="1"/>
      <c r="N86" s="2"/>
      <c r="Q86" s="2"/>
      <c r="R86" s="1"/>
      <c r="S86" s="2"/>
      <c r="V86" s="2"/>
      <c r="W86" s="1"/>
      <c r="X86" s="2"/>
    </row>
    <row r="87" spans="1:24" ht="12.75">
      <c r="A87" t="s">
        <v>99</v>
      </c>
      <c r="B87" s="2">
        <v>39</v>
      </c>
      <c r="C87" s="6">
        <v>48</v>
      </c>
      <c r="D87" s="2">
        <f>B87+C87</f>
        <v>87</v>
      </c>
      <c r="F87" t="s">
        <v>94</v>
      </c>
      <c r="G87" s="2">
        <v>65</v>
      </c>
      <c r="H87" s="6">
        <v>49</v>
      </c>
      <c r="I87" s="2">
        <f>G87+H87</f>
        <v>114</v>
      </c>
      <c r="J87" s="2"/>
      <c r="L87" s="2"/>
      <c r="M87" s="1"/>
      <c r="N87" s="2"/>
      <c r="Q87" s="2"/>
      <c r="R87" s="1"/>
      <c r="S87" s="2"/>
      <c r="V87" s="2"/>
      <c r="W87" s="1"/>
      <c r="X87" s="2"/>
    </row>
    <row r="88" spans="2:24" ht="12.75">
      <c r="B88" s="2"/>
      <c r="C88" s="1" t="s">
        <v>3</v>
      </c>
      <c r="D88" s="2">
        <f>SUM(D83:D87)-MAX(D83:D87)</f>
        <v>330</v>
      </c>
      <c r="H88" s="1" t="s">
        <v>3</v>
      </c>
      <c r="I88" s="2">
        <f>SUM(I83:I87)-MAX(I83:I87)</f>
        <v>406</v>
      </c>
      <c r="J88" s="2"/>
      <c r="L88" s="2"/>
      <c r="M88" s="2"/>
      <c r="N88" s="2"/>
      <c r="Q88" s="2"/>
      <c r="R88" s="2"/>
      <c r="S88" s="2"/>
      <c r="V88" s="2"/>
      <c r="W88" s="2"/>
      <c r="X88" s="2"/>
    </row>
    <row r="89" spans="1:24" ht="12.75">
      <c r="A89" s="1"/>
      <c r="B89" s="2"/>
      <c r="C89" s="2"/>
      <c r="D89" s="2"/>
      <c r="F89" s="1" t="s">
        <v>4</v>
      </c>
      <c r="G89" s="1" t="s">
        <v>3</v>
      </c>
      <c r="H89" s="1" t="s">
        <v>5</v>
      </c>
      <c r="I89" s="2"/>
      <c r="J89" s="2"/>
      <c r="L89" s="2"/>
      <c r="M89" s="2"/>
      <c r="N89" s="2"/>
      <c r="Q89" s="2"/>
      <c r="R89" s="2"/>
      <c r="S89" s="2"/>
      <c r="V89" s="2"/>
      <c r="W89" s="2"/>
      <c r="X89" s="2"/>
    </row>
    <row r="90" spans="2:19" ht="12.75">
      <c r="B90" s="2"/>
      <c r="C90" s="2"/>
      <c r="D90" s="2"/>
      <c r="F90" s="2" t="str">
        <f>$F$58</f>
        <v>River Falls</v>
      </c>
      <c r="G90" s="2">
        <f>$I$64</f>
        <v>299</v>
      </c>
      <c r="H90" s="2">
        <f>RANK(G90,$G$90:$G$111,1)</f>
        <v>1</v>
      </c>
      <c r="I90" s="2"/>
      <c r="J90" s="2"/>
      <c r="L90" s="2"/>
      <c r="M90" s="1"/>
      <c r="N90" s="2"/>
      <c r="Q90" s="2"/>
      <c r="R90" s="1"/>
      <c r="S90" s="2"/>
    </row>
    <row r="91" spans="2:10" ht="12.75">
      <c r="B91" s="2"/>
      <c r="C91" s="2"/>
      <c r="D91" s="2"/>
      <c r="F91" s="2" t="str">
        <f>$F$50</f>
        <v>Osceola</v>
      </c>
      <c r="G91" s="2">
        <f>$I$56</f>
        <v>317</v>
      </c>
      <c r="H91" s="2">
        <f>RANK(G91,$G$90:$G$111,1)</f>
        <v>2</v>
      </c>
      <c r="I91" s="2"/>
      <c r="J91" s="2"/>
    </row>
    <row r="92" spans="2:18" ht="12.75">
      <c r="B92" s="2"/>
      <c r="C92" s="2"/>
      <c r="D92" s="2"/>
      <c r="F92" s="2" t="str">
        <f>$A$34</f>
        <v>Hudson</v>
      </c>
      <c r="G92" s="2">
        <f>$D$40</f>
        <v>319</v>
      </c>
      <c r="H92" s="2">
        <f>RANK(G92,$G$90:$G$111,1)</f>
        <v>3</v>
      </c>
      <c r="I92" s="2"/>
      <c r="J92" s="2"/>
      <c r="P92" s="2"/>
      <c r="Q92" s="2"/>
      <c r="R92" s="2"/>
    </row>
    <row r="93" spans="2:18" ht="12.75">
      <c r="B93" s="2"/>
      <c r="C93" s="2"/>
      <c r="D93" s="2"/>
      <c r="E93" s="2"/>
      <c r="F93" s="2" t="str">
        <f>$F$74</f>
        <v>Unity</v>
      </c>
      <c r="G93" s="2">
        <f>$I$80</f>
        <v>321</v>
      </c>
      <c r="H93" s="2">
        <f>RANK(G93,$G$90:$G$111,1)</f>
        <v>4</v>
      </c>
      <c r="P93" s="2"/>
      <c r="Q93" s="2"/>
      <c r="R93" s="2"/>
    </row>
    <row r="94" spans="2:18" ht="12.75">
      <c r="B94" s="2"/>
      <c r="C94" s="2"/>
      <c r="D94" s="2"/>
      <c r="E94" s="2"/>
      <c r="F94" s="2" t="str">
        <f>$A$18</f>
        <v>E.C. Memorial</v>
      </c>
      <c r="G94" s="2">
        <f>$D$24</f>
        <v>325</v>
      </c>
      <c r="H94" s="2">
        <f>RANK(G94,$G$90:$G$111,1)</f>
        <v>5</v>
      </c>
      <c r="P94" s="2"/>
      <c r="Q94" s="2"/>
      <c r="R94" s="2"/>
    </row>
    <row r="95" spans="2:18" ht="12.75">
      <c r="B95" s="2"/>
      <c r="C95" s="1"/>
      <c r="D95" s="2"/>
      <c r="E95" s="2"/>
      <c r="F95" s="2" t="str">
        <f>$A$82</f>
        <v>Northwestern</v>
      </c>
      <c r="G95" s="2">
        <f>$D$88</f>
        <v>330</v>
      </c>
      <c r="H95" s="2">
        <f>RANK(G95,$G$90:$G$111,1)</f>
        <v>6</v>
      </c>
      <c r="P95" s="2"/>
      <c r="Q95" s="2"/>
      <c r="R95" s="2"/>
    </row>
    <row r="96" spans="2:18" ht="12.75">
      <c r="B96" s="2"/>
      <c r="C96" s="2"/>
      <c r="F96" s="2" t="str">
        <f>$A$50</f>
        <v>New Richmond</v>
      </c>
      <c r="G96" s="2">
        <f>$D$56</f>
        <v>332</v>
      </c>
      <c r="H96" s="2">
        <f>RANK(G96,$G$90:$G$111,1)</f>
        <v>7</v>
      </c>
      <c r="P96" s="2"/>
      <c r="Q96" s="2"/>
      <c r="R96" s="2"/>
    </row>
    <row r="97" spans="2:8" ht="12.75">
      <c r="B97" s="2"/>
      <c r="C97" s="2"/>
      <c r="F97" s="2" t="str">
        <f>$A$74</f>
        <v>Superior</v>
      </c>
      <c r="G97" s="2">
        <f>$D$80</f>
        <v>333</v>
      </c>
      <c r="H97" s="2">
        <f>RANK(G97,$G$90:$G$111,1)</f>
        <v>8</v>
      </c>
    </row>
    <row r="98" spans="2:8" ht="12.75">
      <c r="B98" s="2"/>
      <c r="C98" s="2"/>
      <c r="F98" s="2" t="str">
        <f>$F$26</f>
        <v>Hayward</v>
      </c>
      <c r="G98" s="2">
        <f>$I$32</f>
        <v>339</v>
      </c>
      <c r="H98" s="2">
        <f>RANK(G98,$G$90:$G$111,1)</f>
        <v>9</v>
      </c>
    </row>
    <row r="99" spans="2:8" ht="12.75">
      <c r="B99" s="2"/>
      <c r="C99" s="2"/>
      <c r="F99" s="2" t="str">
        <f>$F$18</f>
        <v>E.C. North</v>
      </c>
      <c r="G99" s="2">
        <f>$I$24</f>
        <v>342</v>
      </c>
      <c r="H99" s="2">
        <f>RANK(G99,$G$90:$G$111,1)</f>
        <v>10</v>
      </c>
    </row>
    <row r="100" spans="2:8" ht="12.75">
      <c r="B100" s="2"/>
      <c r="C100" s="2"/>
      <c r="F100" s="2" t="str">
        <f>$A$58</f>
        <v>Rice Lake</v>
      </c>
      <c r="G100" s="2">
        <f>$D$64</f>
        <v>346</v>
      </c>
      <c r="H100" s="2">
        <f>RANK(G100,$G$90:$G$111,1)</f>
        <v>11</v>
      </c>
    </row>
    <row r="101" spans="2:8" ht="12.75">
      <c r="B101" s="2"/>
      <c r="C101" s="2"/>
      <c r="F101" s="2" t="str">
        <f>$A$10</f>
        <v>Chippewa Falls</v>
      </c>
      <c r="G101" s="2">
        <f>$D$16</f>
        <v>347</v>
      </c>
      <c r="H101" s="2">
        <f>RANK(G101,$G$90:$G$111,1)</f>
        <v>12</v>
      </c>
    </row>
    <row r="102" spans="2:8" ht="12.75">
      <c r="B102" s="2"/>
      <c r="C102" s="2"/>
      <c r="F102" s="2" t="str">
        <f>$F$34</f>
        <v>Ashland</v>
      </c>
      <c r="G102" s="2">
        <f>$I$40</f>
        <v>358</v>
      </c>
      <c r="H102" s="2">
        <f>RANK(G102,$G$90:$G$111,1)</f>
        <v>13</v>
      </c>
    </row>
    <row r="103" spans="2:8" ht="12.75">
      <c r="B103" s="2"/>
      <c r="C103" s="2"/>
      <c r="F103" s="2" t="str">
        <f>$A$2</f>
        <v>Barron</v>
      </c>
      <c r="G103" s="2">
        <f>$D$8</f>
        <v>360</v>
      </c>
      <c r="H103" s="2">
        <f>RANK(G103,$G$90:$G$111,1)</f>
        <v>14</v>
      </c>
    </row>
    <row r="104" spans="2:8" ht="12.75">
      <c r="B104" s="2"/>
      <c r="C104" s="2"/>
      <c r="F104" s="2" t="str">
        <f>$A$66</f>
        <v>Bloomer</v>
      </c>
      <c r="G104" s="2">
        <f>$D$72</f>
        <v>371</v>
      </c>
      <c r="H104" s="2">
        <f>RANK(G104,$G$90:$G$111,1)</f>
        <v>15</v>
      </c>
    </row>
    <row r="105" spans="2:8" ht="12.75">
      <c r="B105" s="2"/>
      <c r="C105" s="2"/>
      <c r="F105" s="2" t="str">
        <f>$F$10</f>
        <v>Cumberland</v>
      </c>
      <c r="G105" s="2">
        <f>$I$16</f>
        <v>373</v>
      </c>
      <c r="H105" s="2">
        <f>RANK(G105,$G$90:$G$111,1)</f>
        <v>16</v>
      </c>
    </row>
    <row r="106" spans="2:8" ht="12.75">
      <c r="B106" s="2"/>
      <c r="C106" s="2"/>
      <c r="F106" s="2" t="str">
        <f>$F$66</f>
        <v>St. Croix Falls</v>
      </c>
      <c r="G106" s="2">
        <f>$I$72</f>
        <v>375</v>
      </c>
      <c r="H106" s="2">
        <f>RANK(G106,$G$90:$G$111,1)</f>
        <v>17</v>
      </c>
    </row>
    <row r="107" spans="2:8" ht="12.75">
      <c r="B107" s="2"/>
      <c r="C107" s="2"/>
      <c r="F107" s="2" t="str">
        <f>$F$2</f>
        <v>Chetek</v>
      </c>
      <c r="G107" s="2">
        <f>$I$8</f>
        <v>378</v>
      </c>
      <c r="H107" s="2">
        <f>RANK(G107,$G$90:$G$111,1)</f>
        <v>18</v>
      </c>
    </row>
    <row r="108" spans="2:8" ht="12.75">
      <c r="B108" s="2"/>
      <c r="C108" s="2"/>
      <c r="F108" s="2" t="str">
        <f>$F$42</f>
        <v>Menomonie</v>
      </c>
      <c r="G108" s="2">
        <f>$I$48</f>
        <v>386</v>
      </c>
      <c r="H108" s="2">
        <f>RANK(G108,$G$90:$G$111,1)</f>
        <v>19</v>
      </c>
    </row>
    <row r="109" spans="2:8" ht="12.75">
      <c r="B109" s="2"/>
      <c r="C109" s="2"/>
      <c r="F109" s="2" t="str">
        <f>$A$42</f>
        <v>Luck</v>
      </c>
      <c r="G109" s="2">
        <f>$D$48</f>
        <v>405</v>
      </c>
      <c r="H109" s="2">
        <f>RANK(G109,$G$90:$G$111,1)</f>
        <v>20</v>
      </c>
    </row>
    <row r="110" spans="2:8" ht="12.75">
      <c r="B110" s="2"/>
      <c r="C110" s="2"/>
      <c r="F110" s="2" t="str">
        <f>$F$82</f>
        <v>Ladysmith</v>
      </c>
      <c r="G110" s="2">
        <f>$I$88</f>
        <v>406</v>
      </c>
      <c r="H110" s="2">
        <f>RANK(G110,$G$90:$G$111,1)</f>
        <v>21</v>
      </c>
    </row>
    <row r="111" spans="2:8" ht="12.75">
      <c r="B111" s="2"/>
      <c r="C111" s="2"/>
      <c r="F111" s="2" t="str">
        <f>$A$26</f>
        <v>Frederic</v>
      </c>
      <c r="G111" s="2">
        <f>$D$32</f>
        <v>1375</v>
      </c>
      <c r="H111" s="2">
        <f>RANK(G111,$G$90:$G$111,1)</f>
        <v>22</v>
      </c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</sheetData>
  <sheetProtection/>
  <printOptions gridLines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Meyers</dc:creator>
  <cp:keywords/>
  <dc:description/>
  <cp:lastModifiedBy>ray</cp:lastModifiedBy>
  <cp:lastPrinted>2012-05-09T19:01:18Z</cp:lastPrinted>
  <dcterms:created xsi:type="dcterms:W3CDTF">2005-04-14T19:51:08Z</dcterms:created>
  <dcterms:modified xsi:type="dcterms:W3CDTF">2012-05-11T22:23:03Z</dcterms:modified>
  <cp:category/>
  <cp:version/>
  <cp:contentType/>
  <cp:contentStatus/>
</cp:coreProperties>
</file>