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255" windowHeight="4965" activeTab="0"/>
  </bookViews>
  <sheets>
    <sheet name="2012 Scoring" sheetId="1" r:id="rId1"/>
    <sheet name="press release letter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<sst xmlns="http://schemas.openxmlformats.org/spreadsheetml/2006/main" count="239" uniqueCount="146">
  <si>
    <t>Steve C. Hird</t>
  </si>
  <si>
    <t>Sincerely,</t>
  </si>
  <si>
    <t>Don't hesitate to call me with any questions.</t>
  </si>
  <si>
    <t>Edgewood</t>
  </si>
  <si>
    <t>Memorial</t>
  </si>
  <si>
    <t>Middleton</t>
  </si>
  <si>
    <t>Verona</t>
  </si>
  <si>
    <t>TV Stations</t>
  </si>
  <si>
    <t>Don Marx</t>
  </si>
  <si>
    <t>provide an excellent showcase of our area boy's high school golf talent.</t>
  </si>
  <si>
    <t>Senior Vice President, Financial Advisor</t>
  </si>
  <si>
    <t>Sun Prairie</t>
  </si>
  <si>
    <t>Oregon</t>
  </si>
  <si>
    <t>Monona Grove</t>
  </si>
  <si>
    <t>McFarland</t>
  </si>
  <si>
    <t>Waunakee</t>
  </si>
  <si>
    <t>any coverage you could provide this year at University Ridge.</t>
  </si>
  <si>
    <t>Ryan Wieme (University Ridge G.C.)</t>
  </si>
  <si>
    <r>
      <t xml:space="preserve">Enclosed is a press release for the </t>
    </r>
    <r>
      <rPr>
        <b/>
        <sz val="11"/>
        <rFont val="Arial"/>
        <family val="2"/>
      </rPr>
      <t xml:space="preserve">Morgan Stanley Smith Barney Shoot-Out. </t>
    </r>
  </si>
  <si>
    <t xml:space="preserve">We appreciate all your coverage in previous years and would appreciate </t>
  </si>
  <si>
    <t>Morgan Stanley Smith Barney</t>
  </si>
  <si>
    <t xml:space="preserve">Medalist  </t>
  </si>
  <si>
    <t>Zach Gaugert (11)</t>
  </si>
  <si>
    <t>Tyler Reinecke</t>
  </si>
  <si>
    <t>Caleb Baltes</t>
  </si>
  <si>
    <t>Charlie Kritter</t>
  </si>
  <si>
    <t>Karsten Sladky</t>
  </si>
  <si>
    <t>Steffen Lake</t>
  </si>
  <si>
    <t>Tom Murphy</t>
  </si>
  <si>
    <t>Mitch Johnson</t>
  </si>
  <si>
    <t>Eric Hagstrom</t>
  </si>
  <si>
    <t>Event</t>
  </si>
  <si>
    <t>Site</t>
  </si>
  <si>
    <t>Date</t>
  </si>
  <si>
    <t>Rating</t>
  </si>
  <si>
    <t>Yardage</t>
  </si>
  <si>
    <t>Conditions</t>
  </si>
  <si>
    <t>Teams</t>
  </si>
  <si>
    <t>Day 1</t>
  </si>
  <si>
    <t>Day 2</t>
  </si>
  <si>
    <t>Total</t>
  </si>
  <si>
    <t>Madison East</t>
  </si>
  <si>
    <t>Madison Edgewood</t>
  </si>
  <si>
    <t>Madison Lafollette</t>
  </si>
  <si>
    <t>Madison Memorial</t>
  </si>
  <si>
    <t>Madison West</t>
  </si>
  <si>
    <t>Top 10 Individuals</t>
  </si>
  <si>
    <t>Player</t>
  </si>
  <si>
    <t>A.J. Chamberlain</t>
  </si>
  <si>
    <t>Scott Mogilevsky</t>
  </si>
  <si>
    <t>John Springer</t>
  </si>
  <si>
    <t>Zach Gaugert</t>
  </si>
  <si>
    <t>Austin Braska</t>
  </si>
  <si>
    <t>Brent Helmholdt</t>
  </si>
  <si>
    <t>Austin Edwards</t>
  </si>
  <si>
    <t>Thomas Zahn</t>
  </si>
  <si>
    <t>Evan Brown</t>
  </si>
  <si>
    <t xml:space="preserve">This will be the 20th year for the Shoot-out and it should </t>
  </si>
  <si>
    <t>2010 Runner-up - Madison Edgewood</t>
  </si>
  <si>
    <t>335 - 313 = 648</t>
  </si>
  <si>
    <t>2010 Team Champion - Middleton</t>
  </si>
  <si>
    <t>332 - 299 = 631</t>
  </si>
  <si>
    <t>2010 Runner-up - Madison Memorial</t>
  </si>
  <si>
    <t>346 - 302 = 648</t>
  </si>
  <si>
    <t>Tee times will be faxed to you next Tuesday as well as Thursday morning, May 5th for the 2nd round.</t>
  </si>
  <si>
    <t>Mitch Johnson (11)</t>
  </si>
  <si>
    <t>75 - 73 = 148</t>
  </si>
  <si>
    <t>T-3rd</t>
  </si>
  <si>
    <t>Kevin Curliss (12)</t>
  </si>
  <si>
    <t>85 - 73 = 158</t>
  </si>
  <si>
    <t>Sean Murphy (12)</t>
  </si>
  <si>
    <t>Eric Hagstrom (11)</t>
  </si>
  <si>
    <t>84 - 77 = 161</t>
  </si>
  <si>
    <t>T-5th</t>
  </si>
  <si>
    <t>88 - 73 = 161</t>
  </si>
  <si>
    <t>Peter Web (10)</t>
  </si>
  <si>
    <t>83 - 78 = 161</t>
  </si>
  <si>
    <t>This year's Shoot-out will feature 2-time defending and 2010 WIAA State Division II champion Madison</t>
  </si>
  <si>
    <t xml:space="preserve"> Edgewood. 2010 medalist Mitch Johnson  and top returning players are listed. Last year's first round</t>
  </si>
  <si>
    <t xml:space="preserve"> were record high scores due to winds gusting to 50 MPH.</t>
  </si>
  <si>
    <t xml:space="preserve">  86 - 72 = 158</t>
  </si>
  <si>
    <t>Hi Rob:</t>
  </si>
  <si>
    <t>April 27, 2011</t>
  </si>
  <si>
    <t>WI State Journal/Capital Times</t>
  </si>
  <si>
    <t>Devin Lynse</t>
  </si>
  <si>
    <t>Chris Wedel</t>
  </si>
  <si>
    <t>Matt Opsal</t>
  </si>
  <si>
    <t>Matt Feller</t>
  </si>
  <si>
    <t>Peter Webb</t>
  </si>
  <si>
    <t>Johnny Decker</t>
  </si>
  <si>
    <t>Mitch Geiger</t>
  </si>
  <si>
    <t>Jordan Garvin</t>
  </si>
  <si>
    <t>Casey Mael</t>
  </si>
  <si>
    <t>Joseph Pechauer</t>
  </si>
  <si>
    <t>Alec Coleman</t>
  </si>
  <si>
    <t>Nick Strycharske</t>
  </si>
  <si>
    <t>Jack Lorge</t>
  </si>
  <si>
    <t>Mitch Toso</t>
  </si>
  <si>
    <t>Carson Torhorst</t>
  </si>
  <si>
    <t>Daniel Romero</t>
  </si>
  <si>
    <t>Luke Briesath</t>
  </si>
  <si>
    <t>Max Murphy</t>
  </si>
  <si>
    <t>Will Cooper</t>
  </si>
  <si>
    <t>Peter Conowall</t>
  </si>
  <si>
    <t>Andres Mattie</t>
  </si>
  <si>
    <t>Bret Oden</t>
  </si>
  <si>
    <t>Jackson Eversoll</t>
  </si>
  <si>
    <t>Adam Schluter</t>
  </si>
  <si>
    <t>Bryan Johnson</t>
  </si>
  <si>
    <t>Max Toso</t>
  </si>
  <si>
    <t>Riley Prestigiacomo</t>
  </si>
  <si>
    <t>Cole Thalacker</t>
  </si>
  <si>
    <t>Nic Martini</t>
  </si>
  <si>
    <t>Nick Behrens</t>
  </si>
  <si>
    <t>Tyler Wagner</t>
  </si>
  <si>
    <t>Alex Brown</t>
  </si>
  <si>
    <t>Dan Cegelski</t>
  </si>
  <si>
    <t>Logan Riley</t>
  </si>
  <si>
    <t>Mike Wiebe</t>
  </si>
  <si>
    <t>John Gillis</t>
  </si>
  <si>
    <t>Josh Haunty</t>
  </si>
  <si>
    <t>school</t>
  </si>
  <si>
    <r>
      <t xml:space="preserve">List Event Name - </t>
    </r>
    <r>
      <rPr>
        <b/>
        <sz val="10"/>
        <color indexed="12"/>
        <rFont val="Arial"/>
        <family val="2"/>
      </rPr>
      <t>Morgan Stanley Smith Barney Shoot-Out</t>
    </r>
  </si>
  <si>
    <r>
      <t xml:space="preserve">List Location of Event - </t>
    </r>
    <r>
      <rPr>
        <b/>
        <sz val="10"/>
        <color indexed="12"/>
        <rFont val="Arial"/>
        <family val="2"/>
      </rPr>
      <t>University Ridge Golf Course</t>
    </r>
  </si>
  <si>
    <r>
      <t xml:space="preserve">List Date of Event - </t>
    </r>
    <r>
      <rPr>
        <b/>
        <sz val="10"/>
        <color indexed="12"/>
        <rFont val="Arial"/>
        <family val="2"/>
      </rPr>
      <t>May 2-3, 2012</t>
    </r>
  </si>
  <si>
    <r>
      <t xml:space="preserve">List Course Rating / Slope - </t>
    </r>
    <r>
      <rPr>
        <b/>
        <sz val="10"/>
        <color indexed="12"/>
        <rFont val="Arial"/>
        <family val="2"/>
      </rPr>
      <t>72.00/139</t>
    </r>
  </si>
  <si>
    <r>
      <t>List course Yardage -</t>
    </r>
    <r>
      <rPr>
        <b/>
        <sz val="10"/>
        <color indexed="12"/>
        <rFont val="Arial"/>
        <family val="2"/>
      </rPr>
      <t xml:space="preserve"> 6610 yards</t>
    </r>
  </si>
  <si>
    <t>Ver</t>
  </si>
  <si>
    <t>Wau</t>
  </si>
  <si>
    <t>Brad O'Loughlin</t>
  </si>
  <si>
    <t>Mem</t>
  </si>
  <si>
    <t>Edg</t>
  </si>
  <si>
    <t>Mid</t>
  </si>
  <si>
    <t>T6</t>
  </si>
  <si>
    <t>T9</t>
  </si>
  <si>
    <t>Andrew/Knudtson</t>
  </si>
  <si>
    <t>Cardwell/Q. Johnson</t>
  </si>
  <si>
    <t>Kemnitz/Mazarra</t>
  </si>
  <si>
    <t>Wanke/McGowan</t>
  </si>
  <si>
    <t>Danielson/Rice</t>
  </si>
  <si>
    <t>Sun</t>
  </si>
  <si>
    <t>T5</t>
  </si>
  <si>
    <t>T2</t>
  </si>
  <si>
    <t>*won in a playoff</t>
  </si>
  <si>
    <t>T7</t>
  </si>
  <si>
    <t>List Weather Conditions: Wed - high of  75 - partly sunny - Thursday - high of 79 - heavy rain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</si>
</sst>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;[Red]0.00"/>
    <numFmt numFmtId="166" formatCode="0.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name val="Tahoma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Tahoma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0" fillId="4" borderId="7" applyNumberFormat="0" applyFont="0" applyAlignment="0" applyProtection="0"/>
    <xf numFmtId="0" fontId="38" fillId="1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/>
    </xf>
    <xf numFmtId="0" fontId="16" fillId="7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9" fillId="18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5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0" fontId="4" fillId="0" borderId="13" xfId="0" applyNumberFormat="1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164" fontId="4" fillId="0" borderId="11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7" fillId="7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/>
    </xf>
    <xf numFmtId="1" fontId="9" fillId="18" borderId="14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7" fillId="7" borderId="14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7" fillId="7" borderId="11" xfId="0" applyNumberFormat="1" applyFont="1" applyFill="1" applyBorder="1" applyAlignment="1">
      <alignment horizontal="center"/>
    </xf>
    <xf numFmtId="164" fontId="17" fillId="7" borderId="14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17" fillId="7" borderId="11" xfId="0" applyNumberFormat="1" applyFont="1" applyFill="1" applyBorder="1" applyAlignment="1">
      <alignment horizontal="left"/>
    </xf>
    <xf numFmtId="164" fontId="17" fillId="7" borderId="14" xfId="0" applyNumberFormat="1" applyFont="1" applyFill="1" applyBorder="1" applyAlignment="1">
      <alignment horizontal="left"/>
    </xf>
    <xf numFmtId="1" fontId="16" fillId="7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17" fillId="7" borderId="15" xfId="0" applyNumberFormat="1" applyFont="1" applyFill="1" applyBorder="1" applyAlignment="1">
      <alignment horizontal="center"/>
    </xf>
    <xf numFmtId="0" fontId="17" fillId="7" borderId="16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4" fontId="2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09"/>
  <sheetViews>
    <sheetView tabSelected="1" zoomScalePageLayoutView="0" workbookViewId="0" topLeftCell="A1">
      <selection activeCell="X13" sqref="X13"/>
    </sheetView>
  </sheetViews>
  <sheetFormatPr defaultColWidth="8.88671875" defaultRowHeight="15"/>
  <cols>
    <col min="1" max="1" width="6.6640625" style="25" customWidth="1"/>
    <col min="2" max="2" width="16.21484375" style="26" customWidth="1"/>
    <col min="3" max="3" width="2.10546875" style="10" customWidth="1"/>
    <col min="4" max="4" width="2.4453125" style="10" customWidth="1"/>
    <col min="5" max="11" width="2.10546875" style="10" customWidth="1"/>
    <col min="12" max="12" width="3.10546875" style="10" customWidth="1"/>
    <col min="13" max="15" width="2.10546875" style="10" customWidth="1"/>
    <col min="16" max="22" width="2.10546875" style="12" customWidth="1"/>
    <col min="23" max="23" width="2.21484375" style="12" customWidth="1"/>
    <col min="24" max="24" width="6.6640625" style="12" customWidth="1"/>
    <col min="25" max="16384" width="8.88671875" style="6" customWidth="1"/>
  </cols>
  <sheetData>
    <row r="3" spans="1:24" ht="12.75">
      <c r="A3" s="5" t="s">
        <v>31</v>
      </c>
      <c r="B3" s="89" t="s">
        <v>122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2.75">
      <c r="A4" s="5" t="s">
        <v>32</v>
      </c>
      <c r="B4" s="89" t="s">
        <v>123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2.75">
      <c r="A5" s="7" t="s">
        <v>33</v>
      </c>
      <c r="B5" s="87" t="s">
        <v>124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2.75">
      <c r="A6" s="7" t="s">
        <v>34</v>
      </c>
      <c r="B6" s="87" t="s">
        <v>125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2.75">
      <c r="A7" s="7" t="s">
        <v>35</v>
      </c>
      <c r="B7" s="87" t="s">
        <v>126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2.75">
      <c r="A8" s="7" t="s">
        <v>36</v>
      </c>
      <c r="B8" s="87" t="s">
        <v>145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5">
      <c r="A9" s="7"/>
      <c r="B9" s="8"/>
      <c r="C9" s="2"/>
      <c r="D9" s="2"/>
      <c r="F9" s="2"/>
      <c r="G9" s="2"/>
      <c r="H9" s="2"/>
      <c r="I9" s="2"/>
      <c r="J9" s="2"/>
      <c r="K9" s="2"/>
      <c r="L9" s="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7"/>
      <c r="B10" s="11" t="s">
        <v>37</v>
      </c>
      <c r="C10" s="86" t="s">
        <v>38</v>
      </c>
      <c r="D10" s="86"/>
      <c r="E10" s="86"/>
      <c r="F10" s="86" t="s">
        <v>39</v>
      </c>
      <c r="G10" s="86"/>
      <c r="H10" s="86"/>
      <c r="I10" s="86" t="s">
        <v>40</v>
      </c>
      <c r="J10" s="86"/>
      <c r="K10" s="86"/>
      <c r="L10" s="2"/>
      <c r="V10" s="9"/>
      <c r="W10" s="9"/>
      <c r="X10" s="9"/>
    </row>
    <row r="11" spans="1:24" ht="15">
      <c r="A11" s="13">
        <v>1</v>
      </c>
      <c r="B11" s="16" t="s">
        <v>5</v>
      </c>
      <c r="C11" s="66">
        <v>315</v>
      </c>
      <c r="D11" s="66"/>
      <c r="E11" s="66"/>
      <c r="F11" s="66">
        <v>151</v>
      </c>
      <c r="G11" s="66"/>
      <c r="H11" s="66"/>
      <c r="I11" s="66">
        <f>SUM(C11:F11)</f>
        <v>466</v>
      </c>
      <c r="J11" s="66"/>
      <c r="K11" s="66"/>
      <c r="L11" s="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13">
        <v>2</v>
      </c>
      <c r="B12" s="14" t="s">
        <v>15</v>
      </c>
      <c r="C12" s="66">
        <v>317</v>
      </c>
      <c r="D12" s="66"/>
      <c r="E12" s="66"/>
      <c r="F12" s="66">
        <v>155</v>
      </c>
      <c r="G12" s="66"/>
      <c r="H12" s="66"/>
      <c r="I12" s="66">
        <f aca="true" t="shared" si="0" ref="I12:I22">SUM(C12:F12)</f>
        <v>472</v>
      </c>
      <c r="J12" s="66"/>
      <c r="K12" s="66"/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34" ht="15">
      <c r="A13" s="13">
        <v>3</v>
      </c>
      <c r="B13" s="16" t="s">
        <v>42</v>
      </c>
      <c r="C13" s="66">
        <v>323</v>
      </c>
      <c r="D13" s="66"/>
      <c r="E13" s="66"/>
      <c r="F13" s="66">
        <v>150</v>
      </c>
      <c r="G13" s="66"/>
      <c r="H13" s="66"/>
      <c r="I13" s="66">
        <f t="shared" si="0"/>
        <v>473</v>
      </c>
      <c r="J13" s="66"/>
      <c r="K13" s="66"/>
      <c r="L13" s="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6"/>
      <c r="Z13" s="66"/>
      <c r="AA13" s="66"/>
      <c r="AB13" s="66"/>
      <c r="AC13" s="66"/>
      <c r="AD13" s="66"/>
      <c r="AE13" s="66"/>
      <c r="AF13" s="66">
        <f>SUM(Z13:AC13)</f>
        <v>0</v>
      </c>
      <c r="AG13" s="66"/>
      <c r="AH13" s="66"/>
    </row>
    <row r="14" spans="1:34" ht="15">
      <c r="A14" s="13">
        <v>4</v>
      </c>
      <c r="B14" s="16" t="s">
        <v>6</v>
      </c>
      <c r="C14" s="66">
        <v>319</v>
      </c>
      <c r="D14" s="66"/>
      <c r="E14" s="66"/>
      <c r="F14" s="66">
        <v>158</v>
      </c>
      <c r="G14" s="66"/>
      <c r="H14" s="66"/>
      <c r="I14" s="66">
        <f t="shared" si="0"/>
        <v>477</v>
      </c>
      <c r="J14" s="66"/>
      <c r="K14" s="66"/>
      <c r="L14" s="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6"/>
      <c r="Z14" s="66"/>
      <c r="AA14" s="66"/>
      <c r="AB14" s="66"/>
      <c r="AC14" s="66"/>
      <c r="AD14" s="66"/>
      <c r="AE14" s="66"/>
      <c r="AF14" s="66">
        <f>SUM(Z14:AC14)</f>
        <v>0</v>
      </c>
      <c r="AG14" s="66"/>
      <c r="AH14" s="66"/>
    </row>
    <row r="15" spans="1:34" ht="15">
      <c r="A15" s="13">
        <v>5</v>
      </c>
      <c r="B15" s="16" t="s">
        <v>44</v>
      </c>
      <c r="C15" s="66">
        <v>318</v>
      </c>
      <c r="D15" s="66"/>
      <c r="E15" s="66"/>
      <c r="F15" s="66">
        <v>163</v>
      </c>
      <c r="G15" s="66"/>
      <c r="H15" s="66"/>
      <c r="I15" s="66">
        <f t="shared" si="0"/>
        <v>481</v>
      </c>
      <c r="J15" s="66"/>
      <c r="K15" s="66"/>
      <c r="L15" s="2"/>
      <c r="M15" s="9"/>
      <c r="X15" s="9"/>
      <c r="Y15" s="16"/>
      <c r="Z15" s="66"/>
      <c r="AA15" s="66"/>
      <c r="AB15" s="66"/>
      <c r="AC15" s="66"/>
      <c r="AD15" s="66"/>
      <c r="AE15" s="66"/>
      <c r="AF15" s="66">
        <f>SUM(Z15:AC15)</f>
        <v>0</v>
      </c>
      <c r="AG15" s="66"/>
      <c r="AH15" s="66"/>
    </row>
    <row r="16" spans="1:24" ht="15">
      <c r="A16" s="13" t="s">
        <v>133</v>
      </c>
      <c r="B16" s="16" t="s">
        <v>11</v>
      </c>
      <c r="C16" s="66">
        <v>335</v>
      </c>
      <c r="D16" s="66"/>
      <c r="E16" s="66"/>
      <c r="F16" s="66">
        <v>165</v>
      </c>
      <c r="G16" s="66"/>
      <c r="H16" s="66"/>
      <c r="I16" s="66">
        <f t="shared" si="0"/>
        <v>500</v>
      </c>
      <c r="J16" s="66"/>
      <c r="K16" s="66"/>
      <c r="L16" s="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14" ht="15">
      <c r="A17" s="13" t="s">
        <v>133</v>
      </c>
      <c r="B17" s="16" t="s">
        <v>13</v>
      </c>
      <c r="C17" s="66">
        <v>339</v>
      </c>
      <c r="D17" s="66"/>
      <c r="E17" s="66"/>
      <c r="F17" s="66">
        <v>161</v>
      </c>
      <c r="G17" s="66"/>
      <c r="H17" s="66"/>
      <c r="I17" s="66">
        <f t="shared" si="0"/>
        <v>500</v>
      </c>
      <c r="J17" s="66"/>
      <c r="K17" s="66"/>
      <c r="L17" s="2"/>
      <c r="M17" s="9"/>
      <c r="N17" s="9"/>
    </row>
    <row r="18" spans="1:24" ht="15">
      <c r="A18" s="13">
        <v>8</v>
      </c>
      <c r="B18" s="16" t="s">
        <v>45</v>
      </c>
      <c r="C18" s="66">
        <v>348</v>
      </c>
      <c r="D18" s="66"/>
      <c r="E18" s="66"/>
      <c r="F18" s="66">
        <v>162</v>
      </c>
      <c r="G18" s="66"/>
      <c r="H18" s="66"/>
      <c r="I18" s="66">
        <f t="shared" si="0"/>
        <v>510</v>
      </c>
      <c r="J18" s="66"/>
      <c r="K18" s="66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13">
        <v>9</v>
      </c>
      <c r="B19" s="16" t="s">
        <v>12</v>
      </c>
      <c r="C19" s="66">
        <v>350</v>
      </c>
      <c r="D19" s="66"/>
      <c r="E19" s="66"/>
      <c r="F19" s="66">
        <v>166</v>
      </c>
      <c r="G19" s="66"/>
      <c r="H19" s="66"/>
      <c r="I19" s="66">
        <f t="shared" si="0"/>
        <v>516</v>
      </c>
      <c r="J19" s="66"/>
      <c r="K19" s="66"/>
      <c r="L19" s="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13">
        <v>10</v>
      </c>
      <c r="B20" s="14" t="s">
        <v>43</v>
      </c>
      <c r="C20" s="66">
        <v>363</v>
      </c>
      <c r="D20" s="66"/>
      <c r="E20" s="66"/>
      <c r="F20" s="66">
        <v>198</v>
      </c>
      <c r="G20" s="66"/>
      <c r="H20" s="66"/>
      <c r="I20" s="66">
        <f t="shared" si="0"/>
        <v>561</v>
      </c>
      <c r="J20" s="66"/>
      <c r="K20" s="66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13">
        <v>11</v>
      </c>
      <c r="B21" s="16" t="s">
        <v>14</v>
      </c>
      <c r="C21" s="66">
        <v>381</v>
      </c>
      <c r="D21" s="66"/>
      <c r="E21" s="66"/>
      <c r="F21" s="66">
        <v>182</v>
      </c>
      <c r="G21" s="66"/>
      <c r="H21" s="66"/>
      <c r="I21" s="66">
        <f t="shared" si="0"/>
        <v>563</v>
      </c>
      <c r="J21" s="66"/>
      <c r="K21" s="66"/>
      <c r="L21" s="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13">
        <v>12</v>
      </c>
      <c r="B22" s="14" t="s">
        <v>41</v>
      </c>
      <c r="C22" s="66">
        <v>411</v>
      </c>
      <c r="D22" s="66"/>
      <c r="E22" s="66"/>
      <c r="F22" s="66">
        <v>209</v>
      </c>
      <c r="G22" s="66"/>
      <c r="H22" s="66"/>
      <c r="I22" s="66">
        <f t="shared" si="0"/>
        <v>620</v>
      </c>
      <c r="J22" s="66"/>
      <c r="K22" s="66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13"/>
      <c r="B23" s="16"/>
      <c r="C23" s="66"/>
      <c r="D23" s="66"/>
      <c r="E23" s="66"/>
      <c r="F23" s="66"/>
      <c r="G23" s="66"/>
      <c r="H23" s="66"/>
      <c r="I23" s="66"/>
      <c r="J23" s="66"/>
      <c r="K23" s="66"/>
      <c r="L23" s="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13"/>
      <c r="B24" s="11" t="s">
        <v>46</v>
      </c>
      <c r="C24" s="84" t="s">
        <v>121</v>
      </c>
      <c r="D24" s="84"/>
      <c r="E24" s="85" t="s">
        <v>38</v>
      </c>
      <c r="F24" s="85"/>
      <c r="G24" s="85" t="s">
        <v>39</v>
      </c>
      <c r="H24" s="85"/>
      <c r="I24" s="86" t="s">
        <v>40</v>
      </c>
      <c r="J24" s="86"/>
      <c r="K24" s="86"/>
      <c r="L24" s="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"/>
    </row>
    <row r="25" spans="1:24" ht="15">
      <c r="A25" s="13">
        <v>1</v>
      </c>
      <c r="B25" s="16" t="s">
        <v>23</v>
      </c>
      <c r="C25" s="66" t="s">
        <v>127</v>
      </c>
      <c r="D25" s="66"/>
      <c r="E25" s="66">
        <v>73</v>
      </c>
      <c r="F25" s="66"/>
      <c r="G25" s="66">
        <v>40</v>
      </c>
      <c r="H25" s="66"/>
      <c r="I25" s="66">
        <f>SUM(E25:G25)</f>
        <v>113</v>
      </c>
      <c r="J25" s="66"/>
      <c r="K25" s="66"/>
      <c r="L25" s="2" t="s">
        <v>143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13" t="s">
        <v>142</v>
      </c>
      <c r="B26" s="42" t="s">
        <v>51</v>
      </c>
      <c r="C26" s="66" t="s">
        <v>128</v>
      </c>
      <c r="D26" s="66"/>
      <c r="E26" s="66">
        <v>74</v>
      </c>
      <c r="F26" s="66"/>
      <c r="G26" s="66">
        <v>39</v>
      </c>
      <c r="H26" s="66"/>
      <c r="I26" s="66">
        <f aca="true" t="shared" si="1" ref="I26:I35">SUM(E26:G26)</f>
        <v>113</v>
      </c>
      <c r="J26" s="66"/>
      <c r="K26" s="66"/>
      <c r="L26" s="2"/>
      <c r="M26" s="9"/>
      <c r="N26" s="16"/>
      <c r="O26" s="66"/>
      <c r="P26" s="66"/>
      <c r="Q26" s="66"/>
      <c r="R26" s="66"/>
      <c r="S26" s="66"/>
      <c r="T26" s="66"/>
      <c r="U26" s="66"/>
      <c r="V26" s="66"/>
      <c r="W26" s="66"/>
      <c r="X26" s="9"/>
    </row>
    <row r="27" spans="1:24" ht="15">
      <c r="A27" s="13" t="s">
        <v>142</v>
      </c>
      <c r="B27" s="16" t="s">
        <v>129</v>
      </c>
      <c r="C27" s="66" t="s">
        <v>130</v>
      </c>
      <c r="D27" s="66"/>
      <c r="E27" s="66">
        <v>75</v>
      </c>
      <c r="F27" s="66"/>
      <c r="G27" s="66">
        <v>38</v>
      </c>
      <c r="H27" s="66"/>
      <c r="I27" s="66">
        <f t="shared" si="1"/>
        <v>113</v>
      </c>
      <c r="J27" s="66"/>
      <c r="K27" s="66"/>
      <c r="L27" s="2"/>
      <c r="M27" s="9"/>
      <c r="N27" s="16"/>
      <c r="O27" s="66"/>
      <c r="P27" s="66"/>
      <c r="Q27" s="66"/>
      <c r="R27" s="66"/>
      <c r="S27" s="66"/>
      <c r="T27" s="66"/>
      <c r="U27" s="66"/>
      <c r="V27" s="66"/>
      <c r="W27" s="66"/>
      <c r="X27" s="9"/>
    </row>
    <row r="28" spans="1:24" ht="15">
      <c r="A28" s="13">
        <v>4</v>
      </c>
      <c r="B28" s="42" t="s">
        <v>30</v>
      </c>
      <c r="C28" s="65" t="s">
        <v>132</v>
      </c>
      <c r="D28" s="65"/>
      <c r="E28" s="66">
        <v>78</v>
      </c>
      <c r="F28" s="66"/>
      <c r="G28" s="66">
        <v>36</v>
      </c>
      <c r="H28" s="66"/>
      <c r="I28" s="66">
        <f t="shared" si="1"/>
        <v>114</v>
      </c>
      <c r="J28" s="66"/>
      <c r="K28" s="66"/>
      <c r="L28" s="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13" t="s">
        <v>141</v>
      </c>
      <c r="B29" s="42" t="s">
        <v>27</v>
      </c>
      <c r="C29" s="65" t="s">
        <v>131</v>
      </c>
      <c r="D29" s="65"/>
      <c r="E29" s="66">
        <v>78</v>
      </c>
      <c r="F29" s="66"/>
      <c r="G29" s="66">
        <v>37</v>
      </c>
      <c r="H29" s="66"/>
      <c r="I29" s="66">
        <f>SUM(E29:G29)</f>
        <v>115</v>
      </c>
      <c r="J29" s="66"/>
      <c r="K29" s="66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13" t="s">
        <v>141</v>
      </c>
      <c r="B30" s="41" t="s">
        <v>29</v>
      </c>
      <c r="C30" s="66" t="s">
        <v>132</v>
      </c>
      <c r="D30" s="66"/>
      <c r="E30" s="66">
        <v>78</v>
      </c>
      <c r="F30" s="66"/>
      <c r="G30" s="66">
        <v>37</v>
      </c>
      <c r="H30" s="66"/>
      <c r="I30" s="66">
        <f t="shared" si="1"/>
        <v>115</v>
      </c>
      <c r="J30" s="66"/>
      <c r="K30" s="66"/>
      <c r="L30" s="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13" t="s">
        <v>144</v>
      </c>
      <c r="B31" s="41" t="s">
        <v>89</v>
      </c>
      <c r="C31" s="66" t="s">
        <v>131</v>
      </c>
      <c r="D31" s="66"/>
      <c r="E31" s="66">
        <v>79</v>
      </c>
      <c r="F31" s="66"/>
      <c r="G31" s="66">
        <v>37</v>
      </c>
      <c r="H31" s="66"/>
      <c r="I31" s="66">
        <f t="shared" si="1"/>
        <v>116</v>
      </c>
      <c r="J31" s="66"/>
      <c r="K31" s="66"/>
      <c r="L31" s="2"/>
      <c r="M31" s="9"/>
      <c r="N31" s="16"/>
      <c r="O31" s="66"/>
      <c r="P31" s="66"/>
      <c r="Q31" s="66"/>
      <c r="R31" s="66"/>
      <c r="S31" s="66"/>
      <c r="T31" s="66"/>
      <c r="U31" s="66"/>
      <c r="V31" s="66"/>
      <c r="W31" s="66"/>
      <c r="X31" s="9"/>
    </row>
    <row r="32" spans="1:24" ht="15">
      <c r="A32" s="13" t="s">
        <v>144</v>
      </c>
      <c r="B32" s="41" t="s">
        <v>88</v>
      </c>
      <c r="C32" s="66" t="s">
        <v>130</v>
      </c>
      <c r="D32" s="66"/>
      <c r="E32" s="66">
        <v>76</v>
      </c>
      <c r="F32" s="66"/>
      <c r="G32" s="66">
        <v>40</v>
      </c>
      <c r="H32" s="66"/>
      <c r="I32" s="66">
        <f t="shared" si="1"/>
        <v>116</v>
      </c>
      <c r="J32" s="66"/>
      <c r="K32" s="66"/>
      <c r="L32" s="2"/>
      <c r="M32" s="9"/>
      <c r="N32" s="16"/>
      <c r="O32" s="15"/>
      <c r="P32" s="15"/>
      <c r="Q32" s="15"/>
      <c r="R32" s="15"/>
      <c r="S32" s="15"/>
      <c r="T32" s="15"/>
      <c r="U32" s="15"/>
      <c r="V32" s="15"/>
      <c r="W32" s="15"/>
      <c r="X32" s="9"/>
    </row>
    <row r="33" spans="1:24" ht="15">
      <c r="A33" s="13">
        <v>8</v>
      </c>
      <c r="B33" s="41" t="s">
        <v>86</v>
      </c>
      <c r="C33" s="66" t="s">
        <v>127</v>
      </c>
      <c r="D33" s="66"/>
      <c r="E33" s="66">
        <v>79</v>
      </c>
      <c r="F33" s="66"/>
      <c r="G33" s="66">
        <v>38</v>
      </c>
      <c r="H33" s="66"/>
      <c r="I33" s="66">
        <f t="shared" si="1"/>
        <v>117</v>
      </c>
      <c r="J33" s="66"/>
      <c r="K33" s="6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>
      <c r="A34" s="13" t="s">
        <v>134</v>
      </c>
      <c r="B34" s="16" t="s">
        <v>118</v>
      </c>
      <c r="C34" s="66" t="s">
        <v>132</v>
      </c>
      <c r="D34" s="66"/>
      <c r="E34" s="66">
        <v>79</v>
      </c>
      <c r="F34" s="66"/>
      <c r="G34" s="66">
        <v>39</v>
      </c>
      <c r="H34" s="66"/>
      <c r="I34" s="66">
        <f t="shared" si="1"/>
        <v>118</v>
      </c>
      <c r="J34" s="66"/>
      <c r="K34" s="66"/>
      <c r="L34" s="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>
      <c r="A35" s="13" t="s">
        <v>134</v>
      </c>
      <c r="B35" s="16" t="s">
        <v>96</v>
      </c>
      <c r="C35" s="66" t="s">
        <v>131</v>
      </c>
      <c r="D35" s="66"/>
      <c r="E35" s="66">
        <v>82</v>
      </c>
      <c r="F35" s="66"/>
      <c r="G35" s="66">
        <v>36</v>
      </c>
      <c r="H35" s="66"/>
      <c r="I35" s="66">
        <f t="shared" si="1"/>
        <v>118</v>
      </c>
      <c r="J35" s="66"/>
      <c r="K35" s="66"/>
      <c r="L35" s="2"/>
      <c r="M35" s="9"/>
      <c r="N35" s="16"/>
      <c r="O35" s="66"/>
      <c r="P35" s="66"/>
      <c r="Q35" s="66"/>
      <c r="R35" s="66"/>
      <c r="S35" s="66"/>
      <c r="T35" s="66"/>
      <c r="U35" s="66"/>
      <c r="V35" s="66"/>
      <c r="W35" s="66"/>
      <c r="X35" s="9"/>
    </row>
    <row r="36" spans="1:24" ht="15">
      <c r="A36" s="13" t="s">
        <v>134</v>
      </c>
      <c r="B36" s="16" t="s">
        <v>112</v>
      </c>
      <c r="C36" s="65" t="s">
        <v>140</v>
      </c>
      <c r="D36" s="65"/>
      <c r="E36" s="66">
        <v>81</v>
      </c>
      <c r="F36" s="66"/>
      <c r="G36" s="66">
        <v>37</v>
      </c>
      <c r="H36" s="66"/>
      <c r="I36" s="66">
        <f>SUM(E36:G36)</f>
        <v>118</v>
      </c>
      <c r="J36" s="66"/>
      <c r="K36" s="66"/>
      <c r="L36" s="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13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">
      <c r="A38" s="69" t="s">
        <v>41</v>
      </c>
      <c r="B38" s="70"/>
      <c r="C38" s="14"/>
      <c r="D38" s="14"/>
      <c r="E38" s="14"/>
      <c r="F38" s="14"/>
      <c r="G38" s="14"/>
      <c r="H38" s="14"/>
      <c r="I38" s="14"/>
      <c r="J38" s="14"/>
      <c r="K38" s="71" t="s">
        <v>5</v>
      </c>
      <c r="L38" s="72"/>
      <c r="M38" s="72"/>
      <c r="N38" s="72"/>
      <c r="O38" s="72"/>
      <c r="P38" s="72"/>
      <c r="Q38" s="72"/>
      <c r="R38" s="72"/>
      <c r="S38" s="2"/>
      <c r="T38" s="17"/>
      <c r="U38" s="17"/>
      <c r="V38" s="17"/>
      <c r="W38" s="17"/>
      <c r="X38" s="17"/>
    </row>
    <row r="39" spans="1:24" ht="15">
      <c r="A39" s="18" t="s">
        <v>47</v>
      </c>
      <c r="B39" s="19"/>
      <c r="C39" s="73" t="s">
        <v>38</v>
      </c>
      <c r="D39" s="74"/>
      <c r="E39" s="73" t="s">
        <v>39</v>
      </c>
      <c r="F39" s="74"/>
      <c r="G39" s="57" t="s">
        <v>40</v>
      </c>
      <c r="H39" s="58"/>
      <c r="I39" s="20"/>
      <c r="J39" s="20"/>
      <c r="K39" s="75" t="s">
        <v>47</v>
      </c>
      <c r="L39" s="76"/>
      <c r="M39" s="76"/>
      <c r="N39" s="76"/>
      <c r="O39" s="76"/>
      <c r="P39" s="76"/>
      <c r="Q39" s="76"/>
      <c r="R39" s="76"/>
      <c r="S39" s="77"/>
      <c r="T39" s="67" t="s">
        <v>38</v>
      </c>
      <c r="U39" s="68"/>
      <c r="V39" s="67" t="s">
        <v>39</v>
      </c>
      <c r="W39" s="68"/>
      <c r="X39" s="21" t="s">
        <v>40</v>
      </c>
    </row>
    <row r="40" spans="1:24" ht="14.25">
      <c r="A40" s="22">
        <v>1</v>
      </c>
      <c r="B40" s="31" t="s">
        <v>54</v>
      </c>
      <c r="C40" s="54">
        <v>107</v>
      </c>
      <c r="D40" s="62"/>
      <c r="E40" s="54">
        <v>46</v>
      </c>
      <c r="F40" s="62"/>
      <c r="G40" s="57">
        <f aca="true" t="shared" si="2" ref="G40:G45">SUM(C40:E40)</f>
        <v>153</v>
      </c>
      <c r="H40" s="58"/>
      <c r="I40" s="23"/>
      <c r="J40" s="23"/>
      <c r="K40" s="63">
        <v>1</v>
      </c>
      <c r="L40" s="64"/>
      <c r="M40" s="59" t="s">
        <v>29</v>
      </c>
      <c r="N40" s="60"/>
      <c r="O40" s="60"/>
      <c r="P40" s="60"/>
      <c r="Q40" s="60"/>
      <c r="R40" s="60"/>
      <c r="S40" s="61"/>
      <c r="T40" s="54">
        <v>78</v>
      </c>
      <c r="U40" s="62"/>
      <c r="V40" s="54">
        <v>37</v>
      </c>
      <c r="W40" s="62"/>
      <c r="X40" s="24">
        <f aca="true" t="shared" si="3" ref="X40:X45">SUM(T40:V40)</f>
        <v>115</v>
      </c>
    </row>
    <row r="41" spans="1:24" ht="14.25">
      <c r="A41" s="22">
        <v>2</v>
      </c>
      <c r="B41" s="52" t="s">
        <v>102</v>
      </c>
      <c r="C41" s="54">
        <v>103</v>
      </c>
      <c r="D41" s="62"/>
      <c r="E41" s="54">
        <v>49</v>
      </c>
      <c r="F41" s="62"/>
      <c r="G41" s="57">
        <f t="shared" si="2"/>
        <v>152</v>
      </c>
      <c r="H41" s="58"/>
      <c r="I41" s="23"/>
      <c r="J41" s="23"/>
      <c r="K41" s="63">
        <v>2</v>
      </c>
      <c r="L41" s="64"/>
      <c r="M41" s="59" t="s">
        <v>30</v>
      </c>
      <c r="N41" s="60"/>
      <c r="O41" s="60"/>
      <c r="P41" s="60"/>
      <c r="Q41" s="60"/>
      <c r="R41" s="60"/>
      <c r="S41" s="61"/>
      <c r="T41" s="54">
        <v>78</v>
      </c>
      <c r="U41" s="62"/>
      <c r="V41" s="54">
        <v>36</v>
      </c>
      <c r="W41" s="62"/>
      <c r="X41" s="24">
        <f t="shared" si="3"/>
        <v>114</v>
      </c>
    </row>
    <row r="42" spans="1:26" ht="14.25">
      <c r="A42" s="22">
        <v>3</v>
      </c>
      <c r="B42" s="32" t="s">
        <v>103</v>
      </c>
      <c r="C42" s="54">
        <v>94</v>
      </c>
      <c r="D42" s="62"/>
      <c r="E42" s="54">
        <v>51</v>
      </c>
      <c r="F42" s="62"/>
      <c r="G42" s="57">
        <f t="shared" si="2"/>
        <v>145</v>
      </c>
      <c r="H42" s="58"/>
      <c r="I42" s="23"/>
      <c r="J42" s="23"/>
      <c r="K42" s="63">
        <v>3</v>
      </c>
      <c r="L42" s="64"/>
      <c r="M42" s="59" t="s">
        <v>118</v>
      </c>
      <c r="N42" s="60"/>
      <c r="O42" s="60"/>
      <c r="P42" s="60"/>
      <c r="Q42" s="60"/>
      <c r="R42" s="60"/>
      <c r="S42" s="61"/>
      <c r="T42" s="54">
        <v>79</v>
      </c>
      <c r="U42" s="62"/>
      <c r="V42" s="54">
        <v>39</v>
      </c>
      <c r="W42" s="62"/>
      <c r="X42" s="24">
        <f t="shared" si="3"/>
        <v>118</v>
      </c>
      <c r="Z42" s="38"/>
    </row>
    <row r="43" spans="1:24" ht="14.25">
      <c r="A43" s="22">
        <v>4</v>
      </c>
      <c r="B43" s="52" t="s">
        <v>104</v>
      </c>
      <c r="C43" s="54">
        <v>107</v>
      </c>
      <c r="D43" s="62"/>
      <c r="E43" s="54">
        <v>65</v>
      </c>
      <c r="F43" s="62"/>
      <c r="G43" s="57">
        <f t="shared" si="2"/>
        <v>172</v>
      </c>
      <c r="H43" s="58"/>
      <c r="I43" s="23"/>
      <c r="J43" s="23"/>
      <c r="K43" s="63">
        <v>4</v>
      </c>
      <c r="L43" s="64"/>
      <c r="M43" s="59" t="s">
        <v>119</v>
      </c>
      <c r="N43" s="60"/>
      <c r="O43" s="60"/>
      <c r="P43" s="60"/>
      <c r="Q43" s="60"/>
      <c r="R43" s="60"/>
      <c r="S43" s="61"/>
      <c r="T43" s="54">
        <v>82</v>
      </c>
      <c r="U43" s="62"/>
      <c r="V43" s="54">
        <v>50</v>
      </c>
      <c r="W43" s="62"/>
      <c r="X43" s="24">
        <f t="shared" si="3"/>
        <v>132</v>
      </c>
    </row>
    <row r="44" spans="1:24" ht="14.25">
      <c r="A44" s="22">
        <v>5</v>
      </c>
      <c r="B44" s="32" t="s">
        <v>138</v>
      </c>
      <c r="C44" s="54">
        <v>124</v>
      </c>
      <c r="D44" s="62"/>
      <c r="E44" s="82">
        <v>63</v>
      </c>
      <c r="F44" s="83"/>
      <c r="G44" s="57">
        <f t="shared" si="2"/>
        <v>187</v>
      </c>
      <c r="H44" s="58"/>
      <c r="I44" s="23"/>
      <c r="J44" s="23"/>
      <c r="K44" s="63">
        <v>5</v>
      </c>
      <c r="L44" s="64"/>
      <c r="M44" s="59" t="s">
        <v>120</v>
      </c>
      <c r="N44" s="60"/>
      <c r="O44" s="60"/>
      <c r="P44" s="60"/>
      <c r="Q44" s="60"/>
      <c r="R44" s="60"/>
      <c r="S44" s="61"/>
      <c r="T44" s="54">
        <v>80</v>
      </c>
      <c r="U44" s="62"/>
      <c r="V44" s="54">
        <v>39</v>
      </c>
      <c r="W44" s="62"/>
      <c r="X44" s="24">
        <f t="shared" si="3"/>
        <v>119</v>
      </c>
    </row>
    <row r="45" spans="1:24" ht="15">
      <c r="A45" s="33"/>
      <c r="B45" s="34"/>
      <c r="C45" s="54">
        <v>411</v>
      </c>
      <c r="D45" s="55"/>
      <c r="E45" s="54">
        <v>209</v>
      </c>
      <c r="F45" s="55"/>
      <c r="G45" s="57">
        <f t="shared" si="2"/>
        <v>620</v>
      </c>
      <c r="H45" s="58"/>
      <c r="I45" s="23"/>
      <c r="J45" s="23"/>
      <c r="K45" s="35"/>
      <c r="L45" s="35"/>
      <c r="M45" s="36"/>
      <c r="N45" s="37"/>
      <c r="O45" s="37"/>
      <c r="P45" s="37"/>
      <c r="Q45" s="37"/>
      <c r="R45" s="37"/>
      <c r="S45" s="37"/>
      <c r="T45" s="54">
        <v>315</v>
      </c>
      <c r="U45" s="55"/>
      <c r="V45" s="54">
        <v>151</v>
      </c>
      <c r="W45" s="55"/>
      <c r="X45" s="24">
        <f t="shared" si="3"/>
        <v>466</v>
      </c>
    </row>
    <row r="46" spans="3:24" ht="12.75">
      <c r="C46" s="12"/>
      <c r="D46" s="12"/>
      <c r="E46" s="12"/>
      <c r="F46" s="12"/>
      <c r="G46" s="12"/>
      <c r="H46" s="12"/>
      <c r="I46" s="12"/>
      <c r="J46" s="12"/>
      <c r="K46" s="12"/>
      <c r="L46" s="27"/>
      <c r="M46" s="12"/>
      <c r="N46" s="12"/>
      <c r="O46" s="12"/>
      <c r="W46" s="27"/>
      <c r="X46" s="28"/>
    </row>
    <row r="47" spans="1:24" ht="15">
      <c r="A47" s="69" t="s">
        <v>42</v>
      </c>
      <c r="B47" s="70"/>
      <c r="C47" s="14"/>
      <c r="D47" s="14"/>
      <c r="E47" s="14"/>
      <c r="F47" s="14"/>
      <c r="G47" s="14"/>
      <c r="H47" s="14"/>
      <c r="I47" s="14"/>
      <c r="J47" s="14"/>
      <c r="K47" s="71" t="s">
        <v>13</v>
      </c>
      <c r="L47" s="72"/>
      <c r="M47" s="72"/>
      <c r="N47" s="72"/>
      <c r="O47" s="72"/>
      <c r="P47" s="72"/>
      <c r="Q47" s="72"/>
      <c r="R47" s="72"/>
      <c r="S47" s="2"/>
      <c r="T47" s="17"/>
      <c r="U47" s="17"/>
      <c r="V47" s="17"/>
      <c r="W47" s="17"/>
      <c r="X47" s="17"/>
    </row>
    <row r="48" spans="1:24" ht="15">
      <c r="A48" s="18" t="s">
        <v>47</v>
      </c>
      <c r="B48" s="19"/>
      <c r="C48" s="73" t="s">
        <v>38</v>
      </c>
      <c r="D48" s="74"/>
      <c r="E48" s="73" t="s">
        <v>39</v>
      </c>
      <c r="F48" s="74"/>
      <c r="G48" s="57" t="s">
        <v>40</v>
      </c>
      <c r="H48" s="58"/>
      <c r="I48" s="20"/>
      <c r="J48" s="20"/>
      <c r="K48" s="75" t="s">
        <v>47</v>
      </c>
      <c r="L48" s="76"/>
      <c r="M48" s="76"/>
      <c r="N48" s="76"/>
      <c r="O48" s="76"/>
      <c r="P48" s="76"/>
      <c r="Q48" s="76"/>
      <c r="R48" s="76"/>
      <c r="S48" s="77"/>
      <c r="T48" s="67" t="s">
        <v>38</v>
      </c>
      <c r="U48" s="68"/>
      <c r="V48" s="67" t="s">
        <v>39</v>
      </c>
      <c r="W48" s="68"/>
      <c r="X48" s="21" t="s">
        <v>40</v>
      </c>
    </row>
    <row r="49" spans="1:24" ht="14.25">
      <c r="A49" s="22">
        <v>1</v>
      </c>
      <c r="B49" s="32" t="s">
        <v>27</v>
      </c>
      <c r="C49" s="54">
        <v>78</v>
      </c>
      <c r="D49" s="62"/>
      <c r="E49" s="54">
        <v>37</v>
      </c>
      <c r="F49" s="62"/>
      <c r="G49" s="57">
        <f aca="true" t="shared" si="4" ref="G49:G54">SUM(C49:E49)</f>
        <v>115</v>
      </c>
      <c r="H49" s="58"/>
      <c r="I49" s="28"/>
      <c r="J49" s="28"/>
      <c r="K49" s="63">
        <v>1</v>
      </c>
      <c r="L49" s="64"/>
      <c r="M49" s="59" t="s">
        <v>97</v>
      </c>
      <c r="N49" s="60"/>
      <c r="O49" s="60"/>
      <c r="P49" s="60"/>
      <c r="Q49" s="60"/>
      <c r="R49" s="60"/>
      <c r="S49" s="61"/>
      <c r="T49" s="54">
        <v>82</v>
      </c>
      <c r="U49" s="62"/>
      <c r="V49" s="54">
        <v>37</v>
      </c>
      <c r="W49" s="62"/>
      <c r="X49" s="24">
        <f aca="true" t="shared" si="5" ref="X49:X54">SUM(T49:V49)</f>
        <v>119</v>
      </c>
    </row>
    <row r="50" spans="1:24" ht="14.25">
      <c r="A50" s="22">
        <v>2</v>
      </c>
      <c r="B50" s="32" t="s">
        <v>89</v>
      </c>
      <c r="C50" s="54">
        <v>79</v>
      </c>
      <c r="D50" s="62"/>
      <c r="E50" s="54">
        <v>37</v>
      </c>
      <c r="F50" s="62"/>
      <c r="G50" s="57">
        <f t="shared" si="4"/>
        <v>116</v>
      </c>
      <c r="H50" s="58"/>
      <c r="I50" s="28"/>
      <c r="J50" s="28"/>
      <c r="K50" s="63">
        <v>2</v>
      </c>
      <c r="L50" s="64"/>
      <c r="M50" s="59" t="s">
        <v>109</v>
      </c>
      <c r="N50" s="60"/>
      <c r="O50" s="60"/>
      <c r="P50" s="60"/>
      <c r="Q50" s="60"/>
      <c r="R50" s="60"/>
      <c r="S50" s="61"/>
      <c r="T50" s="54">
        <v>87</v>
      </c>
      <c r="U50" s="62"/>
      <c r="V50" s="54">
        <v>43</v>
      </c>
      <c r="W50" s="62"/>
      <c r="X50" s="24">
        <f t="shared" si="5"/>
        <v>130</v>
      </c>
    </row>
    <row r="51" spans="1:24" ht="14.25">
      <c r="A51" s="22">
        <v>3</v>
      </c>
      <c r="B51" s="32" t="s">
        <v>28</v>
      </c>
      <c r="C51" s="54">
        <v>84</v>
      </c>
      <c r="D51" s="62"/>
      <c r="E51" s="54">
        <v>42</v>
      </c>
      <c r="F51" s="62"/>
      <c r="G51" s="57">
        <f t="shared" si="4"/>
        <v>126</v>
      </c>
      <c r="H51" s="58"/>
      <c r="I51" s="28"/>
      <c r="J51" s="28"/>
      <c r="K51" s="63">
        <v>3</v>
      </c>
      <c r="L51" s="64"/>
      <c r="M51" s="59" t="s">
        <v>53</v>
      </c>
      <c r="N51" s="60"/>
      <c r="O51" s="60"/>
      <c r="P51" s="60"/>
      <c r="Q51" s="60"/>
      <c r="R51" s="60"/>
      <c r="S51" s="61"/>
      <c r="T51" s="54">
        <v>84</v>
      </c>
      <c r="U51" s="62"/>
      <c r="V51" s="54">
        <v>43</v>
      </c>
      <c r="W51" s="62"/>
      <c r="X51" s="24">
        <f t="shared" si="5"/>
        <v>127</v>
      </c>
    </row>
    <row r="52" spans="1:24" ht="14.25">
      <c r="A52" s="22">
        <v>4</v>
      </c>
      <c r="B52" s="32" t="s">
        <v>96</v>
      </c>
      <c r="C52" s="54">
        <v>82</v>
      </c>
      <c r="D52" s="62"/>
      <c r="E52" s="54">
        <v>36</v>
      </c>
      <c r="F52" s="62"/>
      <c r="G52" s="57">
        <f t="shared" si="4"/>
        <v>118</v>
      </c>
      <c r="H52" s="58"/>
      <c r="I52" s="28"/>
      <c r="J52" s="28"/>
      <c r="K52" s="63">
        <v>4</v>
      </c>
      <c r="L52" s="64"/>
      <c r="M52" s="59" t="s">
        <v>90</v>
      </c>
      <c r="N52" s="60"/>
      <c r="O52" s="60"/>
      <c r="P52" s="60"/>
      <c r="Q52" s="60"/>
      <c r="R52" s="60"/>
      <c r="S52" s="61"/>
      <c r="T52" s="54">
        <v>86</v>
      </c>
      <c r="U52" s="62"/>
      <c r="V52" s="54">
        <v>38</v>
      </c>
      <c r="W52" s="62"/>
      <c r="X52" s="24">
        <f t="shared" si="5"/>
        <v>124</v>
      </c>
    </row>
    <row r="53" spans="1:24" ht="14.25">
      <c r="A53" s="22">
        <v>5</v>
      </c>
      <c r="B53" s="46" t="s">
        <v>115</v>
      </c>
      <c r="C53" s="54">
        <v>85</v>
      </c>
      <c r="D53" s="62"/>
      <c r="E53" s="54">
        <v>40</v>
      </c>
      <c r="F53" s="62"/>
      <c r="G53" s="57">
        <f t="shared" si="4"/>
        <v>125</v>
      </c>
      <c r="H53" s="58"/>
      <c r="I53" s="28"/>
      <c r="J53" s="28"/>
      <c r="K53" s="63">
        <v>5</v>
      </c>
      <c r="L53" s="64"/>
      <c r="M53" s="59" t="s">
        <v>117</v>
      </c>
      <c r="N53" s="60"/>
      <c r="O53" s="60"/>
      <c r="P53" s="60"/>
      <c r="Q53" s="60"/>
      <c r="R53" s="60"/>
      <c r="S53" s="61"/>
      <c r="T53" s="54">
        <v>89</v>
      </c>
      <c r="U53" s="62"/>
      <c r="V53" s="54">
        <v>43</v>
      </c>
      <c r="W53" s="62"/>
      <c r="X53" s="24">
        <f t="shared" si="5"/>
        <v>132</v>
      </c>
    </row>
    <row r="54" spans="1:24" ht="15">
      <c r="A54" s="33"/>
      <c r="B54" s="38"/>
      <c r="C54" s="54">
        <v>323</v>
      </c>
      <c r="D54" s="55"/>
      <c r="E54" s="54">
        <v>150</v>
      </c>
      <c r="F54" s="55"/>
      <c r="G54" s="57">
        <f t="shared" si="4"/>
        <v>473</v>
      </c>
      <c r="H54" s="58"/>
      <c r="I54" s="28"/>
      <c r="J54" s="28"/>
      <c r="K54" s="35"/>
      <c r="L54" s="35"/>
      <c r="M54" s="36"/>
      <c r="N54" s="37"/>
      <c r="O54" s="37"/>
      <c r="P54" s="37"/>
      <c r="Q54" s="37"/>
      <c r="R54" s="37"/>
      <c r="S54" s="37"/>
      <c r="T54" s="54">
        <v>339</v>
      </c>
      <c r="U54" s="55"/>
      <c r="V54" s="54">
        <v>161</v>
      </c>
      <c r="W54" s="55"/>
      <c r="X54" s="24">
        <f t="shared" si="5"/>
        <v>500</v>
      </c>
    </row>
    <row r="55" spans="3:24" ht="12.75">
      <c r="C55" s="12"/>
      <c r="D55" s="12"/>
      <c r="E55" s="12"/>
      <c r="F55" s="12"/>
      <c r="G55" s="12"/>
      <c r="H55" s="12"/>
      <c r="I55" s="12"/>
      <c r="J55" s="12"/>
      <c r="K55" s="12"/>
      <c r="L55" s="27"/>
      <c r="M55" s="12"/>
      <c r="N55" s="12"/>
      <c r="O55" s="12"/>
      <c r="W55" s="27"/>
      <c r="X55" s="28"/>
    </row>
    <row r="56" spans="1:24" ht="15" customHeight="1">
      <c r="A56" s="69" t="s">
        <v>43</v>
      </c>
      <c r="B56" s="70"/>
      <c r="C56" s="14"/>
      <c r="D56" s="14"/>
      <c r="E56" s="14"/>
      <c r="F56" s="14"/>
      <c r="G56" s="14"/>
      <c r="H56" s="14"/>
      <c r="I56" s="14"/>
      <c r="J56" s="14"/>
      <c r="K56" s="71" t="s">
        <v>12</v>
      </c>
      <c r="L56" s="72"/>
      <c r="M56" s="72"/>
      <c r="N56" s="72"/>
      <c r="O56" s="72"/>
      <c r="P56" s="72"/>
      <c r="Q56" s="72"/>
      <c r="R56" s="72"/>
      <c r="S56" s="2"/>
      <c r="T56" s="17"/>
      <c r="U56" s="17"/>
      <c r="V56" s="17"/>
      <c r="W56" s="17"/>
      <c r="X56" s="17"/>
    </row>
    <row r="57" spans="1:24" ht="15">
      <c r="A57" s="18" t="s">
        <v>47</v>
      </c>
      <c r="B57" s="19"/>
      <c r="C57" s="73" t="s">
        <v>38</v>
      </c>
      <c r="D57" s="74"/>
      <c r="E57" s="73" t="s">
        <v>39</v>
      </c>
      <c r="F57" s="74"/>
      <c r="G57" s="57" t="s">
        <v>40</v>
      </c>
      <c r="H57" s="58"/>
      <c r="I57" s="20"/>
      <c r="J57" s="20"/>
      <c r="K57" s="75" t="s">
        <v>47</v>
      </c>
      <c r="L57" s="76"/>
      <c r="M57" s="76"/>
      <c r="N57" s="76"/>
      <c r="O57" s="76"/>
      <c r="P57" s="76"/>
      <c r="Q57" s="76"/>
      <c r="R57" s="76"/>
      <c r="S57" s="77"/>
      <c r="T57" s="67" t="s">
        <v>38</v>
      </c>
      <c r="U57" s="68"/>
      <c r="V57" s="67" t="s">
        <v>39</v>
      </c>
      <c r="W57" s="68"/>
      <c r="X57" s="21" t="s">
        <v>40</v>
      </c>
    </row>
    <row r="58" spans="1:31" ht="14.25">
      <c r="A58" s="22">
        <v>1</v>
      </c>
      <c r="B58" s="32" t="s">
        <v>48</v>
      </c>
      <c r="C58" s="54">
        <v>83</v>
      </c>
      <c r="D58" s="62"/>
      <c r="E58" s="54">
        <v>53</v>
      </c>
      <c r="F58" s="62"/>
      <c r="G58" s="57">
        <f aca="true" t="shared" si="6" ref="G58:G63">SUM(C58:E58)</f>
        <v>136</v>
      </c>
      <c r="H58" s="58"/>
      <c r="I58" s="28"/>
      <c r="J58" s="28"/>
      <c r="K58" s="63">
        <v>1</v>
      </c>
      <c r="L58" s="64"/>
      <c r="M58" s="81" t="s">
        <v>93</v>
      </c>
      <c r="N58" s="80"/>
      <c r="O58" s="80"/>
      <c r="P58" s="80"/>
      <c r="Q58" s="80"/>
      <c r="R58" s="80"/>
      <c r="S58" s="80"/>
      <c r="T58" s="54">
        <v>92</v>
      </c>
      <c r="U58" s="62"/>
      <c r="V58" s="54">
        <v>40</v>
      </c>
      <c r="W58" s="62"/>
      <c r="X58" s="24">
        <f aca="true" t="shared" si="7" ref="X58:X63">SUM(T58:V58)</f>
        <v>132</v>
      </c>
      <c r="Y58" s="79"/>
      <c r="Z58" s="80"/>
      <c r="AA58" s="80"/>
      <c r="AB58" s="80"/>
      <c r="AC58" s="80"/>
      <c r="AD58" s="80"/>
      <c r="AE58" s="80"/>
    </row>
    <row r="59" spans="1:31" ht="14.25">
      <c r="A59" s="22">
        <v>2</v>
      </c>
      <c r="B59" s="32" t="s">
        <v>49</v>
      </c>
      <c r="C59" s="54">
        <v>87</v>
      </c>
      <c r="D59" s="62"/>
      <c r="E59" s="54">
        <v>48</v>
      </c>
      <c r="F59" s="62"/>
      <c r="G59" s="57">
        <f t="shared" si="6"/>
        <v>135</v>
      </c>
      <c r="H59" s="58"/>
      <c r="I59" s="28"/>
      <c r="J59" s="28"/>
      <c r="K59" s="63">
        <v>2</v>
      </c>
      <c r="L59" s="64"/>
      <c r="M59" s="59" t="s">
        <v>98</v>
      </c>
      <c r="N59" s="60"/>
      <c r="O59" s="60"/>
      <c r="P59" s="60"/>
      <c r="Q59" s="60"/>
      <c r="R59" s="60"/>
      <c r="S59" s="61"/>
      <c r="T59" s="54">
        <v>83</v>
      </c>
      <c r="U59" s="62"/>
      <c r="V59" s="54">
        <v>39</v>
      </c>
      <c r="W59" s="62"/>
      <c r="X59" s="24">
        <f t="shared" si="7"/>
        <v>122</v>
      </c>
      <c r="Y59" s="79"/>
      <c r="Z59" s="80"/>
      <c r="AA59" s="80"/>
      <c r="AB59" s="80"/>
      <c r="AC59" s="80"/>
      <c r="AD59" s="80"/>
      <c r="AE59" s="80"/>
    </row>
    <row r="60" spans="1:26" ht="15">
      <c r="A60" s="22">
        <v>3</v>
      </c>
      <c r="B60" s="32" t="s">
        <v>92</v>
      </c>
      <c r="C60" s="54">
        <v>97</v>
      </c>
      <c r="D60" s="62"/>
      <c r="E60" s="54">
        <v>46</v>
      </c>
      <c r="F60" s="62"/>
      <c r="G60" s="57">
        <f t="shared" si="6"/>
        <v>143</v>
      </c>
      <c r="H60" s="58"/>
      <c r="I60" s="28"/>
      <c r="J60" s="28"/>
      <c r="K60" s="63">
        <v>3</v>
      </c>
      <c r="L60" s="64"/>
      <c r="M60" s="49" t="s">
        <v>94</v>
      </c>
      <c r="N60" s="47"/>
      <c r="O60" s="47"/>
      <c r="P60" s="47"/>
      <c r="Q60" s="47"/>
      <c r="R60" s="47"/>
      <c r="S60" s="48"/>
      <c r="T60" s="54">
        <v>86</v>
      </c>
      <c r="U60" s="62"/>
      <c r="V60" s="54">
        <v>43</v>
      </c>
      <c r="W60" s="62"/>
      <c r="X60" s="24">
        <f t="shared" si="7"/>
        <v>129</v>
      </c>
      <c r="Z60" s="4"/>
    </row>
    <row r="61" spans="1:24" ht="14.25">
      <c r="A61" s="22">
        <v>4</v>
      </c>
      <c r="B61" s="32" t="s">
        <v>110</v>
      </c>
      <c r="C61" s="54">
        <v>96</v>
      </c>
      <c r="D61" s="62"/>
      <c r="E61" s="54">
        <v>55</v>
      </c>
      <c r="F61" s="62"/>
      <c r="G61" s="57">
        <f t="shared" si="6"/>
        <v>151</v>
      </c>
      <c r="H61" s="58"/>
      <c r="I61" s="28"/>
      <c r="J61" s="28"/>
      <c r="K61" s="63">
        <v>4</v>
      </c>
      <c r="L61" s="64"/>
      <c r="M61" s="59" t="s">
        <v>95</v>
      </c>
      <c r="N61" s="60"/>
      <c r="O61" s="60"/>
      <c r="P61" s="60"/>
      <c r="Q61" s="60"/>
      <c r="R61" s="60"/>
      <c r="S61" s="61"/>
      <c r="T61" s="54">
        <v>94</v>
      </c>
      <c r="U61" s="62"/>
      <c r="V61" s="54">
        <v>52</v>
      </c>
      <c r="W61" s="62"/>
      <c r="X61" s="24">
        <f t="shared" si="7"/>
        <v>146</v>
      </c>
    </row>
    <row r="62" spans="1:24" ht="14.25">
      <c r="A62" s="22">
        <v>5</v>
      </c>
      <c r="B62" s="32" t="s">
        <v>111</v>
      </c>
      <c r="C62" s="54">
        <v>98</v>
      </c>
      <c r="D62" s="62"/>
      <c r="E62" s="54">
        <v>51</v>
      </c>
      <c r="F62" s="62"/>
      <c r="G62" s="57">
        <f t="shared" si="6"/>
        <v>149</v>
      </c>
      <c r="H62" s="58"/>
      <c r="I62" s="28"/>
      <c r="J62" s="28"/>
      <c r="K62" s="63">
        <v>5</v>
      </c>
      <c r="L62" s="64"/>
      <c r="M62" s="59" t="s">
        <v>99</v>
      </c>
      <c r="N62" s="60"/>
      <c r="O62" s="60"/>
      <c r="P62" s="60"/>
      <c r="Q62" s="60"/>
      <c r="R62" s="60"/>
      <c r="S62" s="61"/>
      <c r="T62" s="54">
        <v>89</v>
      </c>
      <c r="U62" s="62"/>
      <c r="V62" s="54">
        <v>44</v>
      </c>
      <c r="W62" s="62"/>
      <c r="X62" s="24">
        <f t="shared" si="7"/>
        <v>133</v>
      </c>
    </row>
    <row r="63" spans="1:24" ht="15">
      <c r="A63" s="33"/>
      <c r="B63" s="39"/>
      <c r="C63" s="54">
        <v>363</v>
      </c>
      <c r="D63" s="78"/>
      <c r="E63" s="54">
        <v>198</v>
      </c>
      <c r="F63" s="55"/>
      <c r="G63" s="57">
        <f t="shared" si="6"/>
        <v>561</v>
      </c>
      <c r="H63" s="58"/>
      <c r="I63" s="28"/>
      <c r="J63" s="28"/>
      <c r="K63" s="35"/>
      <c r="L63" s="35"/>
      <c r="M63" s="36"/>
      <c r="N63" s="37"/>
      <c r="O63" s="37"/>
      <c r="P63" s="37"/>
      <c r="Q63" s="37"/>
      <c r="R63" s="37"/>
      <c r="S63" s="37"/>
      <c r="T63" s="54">
        <v>350</v>
      </c>
      <c r="U63" s="55"/>
      <c r="V63" s="54">
        <v>166</v>
      </c>
      <c r="W63" s="55"/>
      <c r="X63" s="24">
        <f t="shared" si="7"/>
        <v>516</v>
      </c>
    </row>
    <row r="64" spans="3:24" ht="12.75">
      <c r="C64" s="12"/>
      <c r="D64" s="12"/>
      <c r="E64" s="12"/>
      <c r="F64" s="12"/>
      <c r="G64" s="12"/>
      <c r="H64" s="12"/>
      <c r="I64" s="29"/>
      <c r="J64" s="29"/>
      <c r="K64" s="12"/>
      <c r="L64" s="27"/>
      <c r="M64" s="12"/>
      <c r="N64" s="12"/>
      <c r="O64" s="12"/>
      <c r="W64" s="27"/>
      <c r="X64" s="28"/>
    </row>
    <row r="65" spans="1:24" ht="15">
      <c r="A65" s="69" t="s">
        <v>44</v>
      </c>
      <c r="B65" s="70"/>
      <c r="C65" s="14"/>
      <c r="D65" s="14"/>
      <c r="E65" s="14"/>
      <c r="F65" s="14"/>
      <c r="G65" s="14"/>
      <c r="H65" s="14"/>
      <c r="I65" s="30"/>
      <c r="J65" s="30"/>
      <c r="K65" s="71" t="s">
        <v>11</v>
      </c>
      <c r="L65" s="72"/>
      <c r="M65" s="72"/>
      <c r="N65" s="72"/>
      <c r="O65" s="72"/>
      <c r="P65" s="72"/>
      <c r="Q65" s="72"/>
      <c r="R65" s="72"/>
      <c r="S65" s="2"/>
      <c r="T65" s="17"/>
      <c r="U65" s="17"/>
      <c r="V65" s="17"/>
      <c r="W65" s="17"/>
      <c r="X65" s="17"/>
    </row>
    <row r="66" spans="1:24" ht="15">
      <c r="A66" s="18" t="s">
        <v>47</v>
      </c>
      <c r="B66" s="19"/>
      <c r="C66" s="73" t="s">
        <v>38</v>
      </c>
      <c r="D66" s="74"/>
      <c r="E66" s="73" t="s">
        <v>39</v>
      </c>
      <c r="F66" s="74"/>
      <c r="G66" s="57" t="s">
        <v>40</v>
      </c>
      <c r="H66" s="58"/>
      <c r="I66" s="20"/>
      <c r="J66" s="20"/>
      <c r="K66" s="75" t="s">
        <v>47</v>
      </c>
      <c r="L66" s="76"/>
      <c r="M66" s="76"/>
      <c r="N66" s="76"/>
      <c r="O66" s="76"/>
      <c r="P66" s="76"/>
      <c r="Q66" s="76"/>
      <c r="R66" s="76"/>
      <c r="S66" s="77"/>
      <c r="T66" s="67" t="s">
        <v>38</v>
      </c>
      <c r="U66" s="68"/>
      <c r="V66" s="67" t="s">
        <v>39</v>
      </c>
      <c r="W66" s="68"/>
      <c r="X66" s="21" t="s">
        <v>40</v>
      </c>
    </row>
    <row r="67" spans="1:24" ht="14.25">
      <c r="A67" s="22">
        <v>1</v>
      </c>
      <c r="B67" s="32" t="s">
        <v>88</v>
      </c>
      <c r="C67" s="54">
        <v>76</v>
      </c>
      <c r="D67" s="62"/>
      <c r="E67" s="54">
        <v>40</v>
      </c>
      <c r="F67" s="62"/>
      <c r="G67" s="57">
        <f aca="true" t="shared" si="8" ref="G67:G72">SUM(C67:E67)</f>
        <v>116</v>
      </c>
      <c r="H67" s="58"/>
      <c r="I67" s="28"/>
      <c r="J67" s="28"/>
      <c r="K67" s="63">
        <v>1</v>
      </c>
      <c r="L67" s="64"/>
      <c r="M67" s="59" t="s">
        <v>112</v>
      </c>
      <c r="N67" s="60"/>
      <c r="O67" s="60"/>
      <c r="P67" s="60"/>
      <c r="Q67" s="60"/>
      <c r="R67" s="60"/>
      <c r="S67" s="61"/>
      <c r="T67" s="54">
        <v>81</v>
      </c>
      <c r="U67" s="62"/>
      <c r="V67" s="54">
        <v>37</v>
      </c>
      <c r="W67" s="62"/>
      <c r="X67" s="24">
        <f aca="true" t="shared" si="9" ref="X67:X72">SUM(T67:V67)</f>
        <v>118</v>
      </c>
    </row>
    <row r="68" spans="1:24" ht="14.25">
      <c r="A68" s="22">
        <v>2</v>
      </c>
      <c r="B68" s="32" t="s">
        <v>129</v>
      </c>
      <c r="C68" s="54">
        <v>75</v>
      </c>
      <c r="D68" s="62"/>
      <c r="E68" s="54">
        <v>38</v>
      </c>
      <c r="F68" s="62"/>
      <c r="G68" s="57">
        <f t="shared" si="8"/>
        <v>113</v>
      </c>
      <c r="H68" s="58"/>
      <c r="I68" s="28"/>
      <c r="J68" s="28"/>
      <c r="K68" s="63">
        <v>2</v>
      </c>
      <c r="L68" s="64"/>
      <c r="M68" s="59" t="s">
        <v>91</v>
      </c>
      <c r="N68" s="60"/>
      <c r="O68" s="60"/>
      <c r="P68" s="60"/>
      <c r="Q68" s="60"/>
      <c r="R68" s="60"/>
      <c r="S68" s="61"/>
      <c r="T68" s="54">
        <v>82</v>
      </c>
      <c r="U68" s="62"/>
      <c r="V68" s="54">
        <v>45</v>
      </c>
      <c r="W68" s="62"/>
      <c r="X68" s="24">
        <f t="shared" si="9"/>
        <v>127</v>
      </c>
    </row>
    <row r="69" spans="1:24" ht="14.25">
      <c r="A69" s="22">
        <v>3</v>
      </c>
      <c r="B69" s="32" t="s">
        <v>50</v>
      </c>
      <c r="C69" s="54">
        <v>85</v>
      </c>
      <c r="D69" s="62"/>
      <c r="E69" s="54">
        <v>44</v>
      </c>
      <c r="F69" s="62"/>
      <c r="G69" s="57">
        <f t="shared" si="8"/>
        <v>129</v>
      </c>
      <c r="H69" s="58"/>
      <c r="I69" s="28"/>
      <c r="J69" s="28"/>
      <c r="K69" s="63">
        <v>3</v>
      </c>
      <c r="L69" s="64"/>
      <c r="M69" s="59" t="s">
        <v>113</v>
      </c>
      <c r="N69" s="60"/>
      <c r="O69" s="60"/>
      <c r="P69" s="60"/>
      <c r="Q69" s="60"/>
      <c r="R69" s="60"/>
      <c r="S69" s="61"/>
      <c r="T69" s="54">
        <v>84</v>
      </c>
      <c r="U69" s="62"/>
      <c r="V69" s="54">
        <v>42</v>
      </c>
      <c r="W69" s="62"/>
      <c r="X69" s="24">
        <f t="shared" si="9"/>
        <v>126</v>
      </c>
    </row>
    <row r="70" spans="1:24" ht="14.25">
      <c r="A70" s="22">
        <v>4</v>
      </c>
      <c r="B70" s="53" t="s">
        <v>105</v>
      </c>
      <c r="C70" s="54">
        <v>82</v>
      </c>
      <c r="D70" s="62"/>
      <c r="E70" s="54">
        <v>44</v>
      </c>
      <c r="F70" s="62"/>
      <c r="G70" s="57">
        <f t="shared" si="8"/>
        <v>126</v>
      </c>
      <c r="H70" s="58"/>
      <c r="I70" s="28"/>
      <c r="J70" s="28"/>
      <c r="K70" s="63">
        <v>4</v>
      </c>
      <c r="L70" s="64"/>
      <c r="M70" s="59" t="s">
        <v>114</v>
      </c>
      <c r="N70" s="60"/>
      <c r="O70" s="60"/>
      <c r="P70" s="60"/>
      <c r="Q70" s="60"/>
      <c r="R70" s="60"/>
      <c r="S70" s="61"/>
      <c r="T70" s="54">
        <v>88</v>
      </c>
      <c r="U70" s="62"/>
      <c r="V70" s="54">
        <v>41</v>
      </c>
      <c r="W70" s="62"/>
      <c r="X70" s="24">
        <f t="shared" si="9"/>
        <v>129</v>
      </c>
    </row>
    <row r="71" spans="1:24" ht="14.25">
      <c r="A71" s="22">
        <v>5</v>
      </c>
      <c r="B71" s="32" t="s">
        <v>139</v>
      </c>
      <c r="C71" s="54">
        <v>89</v>
      </c>
      <c r="D71" s="62"/>
      <c r="E71" s="54">
        <v>41</v>
      </c>
      <c r="F71" s="62"/>
      <c r="G71" s="57">
        <f t="shared" si="8"/>
        <v>130</v>
      </c>
      <c r="H71" s="58"/>
      <c r="I71" s="28"/>
      <c r="J71" s="28"/>
      <c r="K71" s="63">
        <v>5</v>
      </c>
      <c r="L71" s="64"/>
      <c r="M71" s="59" t="s">
        <v>135</v>
      </c>
      <c r="N71" s="60"/>
      <c r="O71" s="60"/>
      <c r="P71" s="60"/>
      <c r="Q71" s="60"/>
      <c r="R71" s="60"/>
      <c r="S71" s="61"/>
      <c r="T71" s="54">
        <v>89</v>
      </c>
      <c r="U71" s="62"/>
      <c r="V71" s="54">
        <v>49</v>
      </c>
      <c r="W71" s="62"/>
      <c r="X71" s="24">
        <f t="shared" si="9"/>
        <v>138</v>
      </c>
    </row>
    <row r="72" spans="1:24" ht="15">
      <c r="A72" s="33"/>
      <c r="B72" s="38"/>
      <c r="C72" s="54">
        <v>318</v>
      </c>
      <c r="D72" s="55"/>
      <c r="E72" s="54">
        <v>163</v>
      </c>
      <c r="F72" s="55"/>
      <c r="G72" s="57">
        <f t="shared" si="8"/>
        <v>481</v>
      </c>
      <c r="H72" s="58"/>
      <c r="I72" s="28"/>
      <c r="J72" s="28"/>
      <c r="K72" s="35"/>
      <c r="L72" s="35"/>
      <c r="M72" s="36"/>
      <c r="N72" s="37"/>
      <c r="O72" s="37"/>
      <c r="P72" s="37"/>
      <c r="Q72" s="37"/>
      <c r="R72" s="37"/>
      <c r="S72" s="37"/>
      <c r="T72" s="54">
        <v>335</v>
      </c>
      <c r="U72" s="55"/>
      <c r="V72" s="54">
        <v>165</v>
      </c>
      <c r="W72" s="55"/>
      <c r="X72" s="24">
        <f t="shared" si="9"/>
        <v>500</v>
      </c>
    </row>
    <row r="73" spans="3:24" ht="12.75">
      <c r="C73" s="12"/>
      <c r="D73" s="12"/>
      <c r="E73" s="12"/>
      <c r="F73" s="12"/>
      <c r="G73" s="12"/>
      <c r="H73" s="12"/>
      <c r="I73" s="29"/>
      <c r="J73" s="29"/>
      <c r="K73" s="12"/>
      <c r="L73" s="27"/>
      <c r="M73" s="12"/>
      <c r="N73" s="12"/>
      <c r="O73" s="12"/>
      <c r="W73" s="27"/>
      <c r="X73" s="28"/>
    </row>
    <row r="74" spans="1:24" ht="15">
      <c r="A74" s="69" t="s">
        <v>45</v>
      </c>
      <c r="B74" s="70"/>
      <c r="C74" s="14"/>
      <c r="D74" s="14"/>
      <c r="E74" s="14"/>
      <c r="F74" s="14"/>
      <c r="G74" s="14"/>
      <c r="H74" s="14"/>
      <c r="I74" s="30"/>
      <c r="J74" s="30"/>
      <c r="K74" s="71" t="s">
        <v>6</v>
      </c>
      <c r="L74" s="72"/>
      <c r="M74" s="72"/>
      <c r="N74" s="72"/>
      <c r="O74" s="72"/>
      <c r="P74" s="72"/>
      <c r="Q74" s="72"/>
      <c r="R74" s="72"/>
      <c r="S74" s="2"/>
      <c r="T74" s="17"/>
      <c r="U74" s="17"/>
      <c r="V74" s="17"/>
      <c r="W74" s="17"/>
      <c r="X74" s="17"/>
    </row>
    <row r="75" spans="1:24" ht="15">
      <c r="A75" s="18" t="s">
        <v>47</v>
      </c>
      <c r="B75" s="19"/>
      <c r="C75" s="73" t="s">
        <v>38</v>
      </c>
      <c r="D75" s="74"/>
      <c r="E75" s="73" t="s">
        <v>39</v>
      </c>
      <c r="F75" s="74"/>
      <c r="G75" s="57" t="s">
        <v>40</v>
      </c>
      <c r="H75" s="58"/>
      <c r="I75" s="20"/>
      <c r="J75" s="20"/>
      <c r="K75" s="75" t="s">
        <v>47</v>
      </c>
      <c r="L75" s="76"/>
      <c r="M75" s="76"/>
      <c r="N75" s="76"/>
      <c r="O75" s="76"/>
      <c r="P75" s="76"/>
      <c r="Q75" s="76"/>
      <c r="R75" s="76"/>
      <c r="S75" s="77"/>
      <c r="T75" s="67" t="s">
        <v>38</v>
      </c>
      <c r="U75" s="68"/>
      <c r="V75" s="67" t="s">
        <v>39</v>
      </c>
      <c r="W75" s="68"/>
      <c r="X75" s="21" t="s">
        <v>40</v>
      </c>
    </row>
    <row r="76" spans="1:24" ht="14.25">
      <c r="A76" s="22">
        <v>1</v>
      </c>
      <c r="B76" s="46" t="s">
        <v>56</v>
      </c>
      <c r="C76" s="54">
        <v>83</v>
      </c>
      <c r="D76" s="62"/>
      <c r="E76" s="54">
        <v>39</v>
      </c>
      <c r="F76" s="62"/>
      <c r="G76" s="57">
        <f aca="true" t="shared" si="10" ref="G76:G81">SUM(C76:E76)</f>
        <v>122</v>
      </c>
      <c r="H76" s="58"/>
      <c r="I76" s="28"/>
      <c r="J76" s="28"/>
      <c r="K76" s="63">
        <v>1</v>
      </c>
      <c r="L76" s="64"/>
      <c r="M76" s="59" t="s">
        <v>23</v>
      </c>
      <c r="N76" s="60"/>
      <c r="O76" s="60"/>
      <c r="P76" s="60"/>
      <c r="Q76" s="60"/>
      <c r="R76" s="60"/>
      <c r="S76" s="61"/>
      <c r="T76" s="54">
        <v>73</v>
      </c>
      <c r="U76" s="62"/>
      <c r="V76" s="54">
        <v>40</v>
      </c>
      <c r="W76" s="62"/>
      <c r="X76" s="24">
        <f aca="true" t="shared" si="11" ref="X76:X81">SUM(T76:V76)</f>
        <v>113</v>
      </c>
    </row>
    <row r="77" spans="1:24" ht="14.25">
      <c r="A77" s="22">
        <v>2</v>
      </c>
      <c r="B77" s="46" t="s">
        <v>26</v>
      </c>
      <c r="C77" s="54">
        <v>89</v>
      </c>
      <c r="D77" s="62"/>
      <c r="E77" s="54">
        <v>47</v>
      </c>
      <c r="F77" s="62"/>
      <c r="G77" s="57">
        <f t="shared" si="10"/>
        <v>136</v>
      </c>
      <c r="H77" s="58"/>
      <c r="I77" s="28"/>
      <c r="J77" s="28"/>
      <c r="K77" s="63">
        <v>2</v>
      </c>
      <c r="L77" s="64"/>
      <c r="M77" s="59" t="s">
        <v>86</v>
      </c>
      <c r="N77" s="60"/>
      <c r="O77" s="60"/>
      <c r="P77" s="60"/>
      <c r="Q77" s="60"/>
      <c r="R77" s="60"/>
      <c r="S77" s="61"/>
      <c r="T77" s="54">
        <v>79</v>
      </c>
      <c r="U77" s="62"/>
      <c r="V77" s="54">
        <v>38</v>
      </c>
      <c r="W77" s="62"/>
      <c r="X77" s="24">
        <f t="shared" si="11"/>
        <v>117</v>
      </c>
    </row>
    <row r="78" spans="1:24" ht="14.25">
      <c r="A78" s="22">
        <v>3</v>
      </c>
      <c r="B78" s="46" t="s">
        <v>25</v>
      </c>
      <c r="C78" s="54">
        <v>84</v>
      </c>
      <c r="D78" s="62"/>
      <c r="E78" s="54">
        <v>39</v>
      </c>
      <c r="F78" s="62"/>
      <c r="G78" s="57">
        <f t="shared" si="10"/>
        <v>123</v>
      </c>
      <c r="H78" s="58"/>
      <c r="I78" s="28"/>
      <c r="J78" s="28"/>
      <c r="K78" s="63">
        <v>3</v>
      </c>
      <c r="L78" s="64"/>
      <c r="M78" s="59" t="s">
        <v>24</v>
      </c>
      <c r="N78" s="60"/>
      <c r="O78" s="60"/>
      <c r="P78" s="60"/>
      <c r="Q78" s="60"/>
      <c r="R78" s="60"/>
      <c r="S78" s="61"/>
      <c r="T78" s="54">
        <v>83</v>
      </c>
      <c r="U78" s="62"/>
      <c r="V78" s="54">
        <v>42</v>
      </c>
      <c r="W78" s="62"/>
      <c r="X78" s="24">
        <f t="shared" si="11"/>
        <v>125</v>
      </c>
    </row>
    <row r="79" spans="1:24" ht="14.25">
      <c r="A79" s="22">
        <v>4</v>
      </c>
      <c r="B79" s="32" t="s">
        <v>108</v>
      </c>
      <c r="C79" s="54">
        <v>92</v>
      </c>
      <c r="D79" s="62"/>
      <c r="E79" s="54">
        <v>39</v>
      </c>
      <c r="F79" s="62"/>
      <c r="G79" s="57">
        <f t="shared" si="10"/>
        <v>131</v>
      </c>
      <c r="H79" s="58"/>
      <c r="I79" s="28"/>
      <c r="J79" s="28"/>
      <c r="K79" s="63">
        <v>4</v>
      </c>
      <c r="L79" s="64"/>
      <c r="M79" s="59" t="s">
        <v>87</v>
      </c>
      <c r="N79" s="60"/>
      <c r="O79" s="60"/>
      <c r="P79" s="60"/>
      <c r="Q79" s="60"/>
      <c r="R79" s="60"/>
      <c r="S79" s="61"/>
      <c r="T79" s="54">
        <v>84</v>
      </c>
      <c r="U79" s="62"/>
      <c r="V79" s="54">
        <v>39</v>
      </c>
      <c r="W79" s="62"/>
      <c r="X79" s="24">
        <f t="shared" si="11"/>
        <v>123</v>
      </c>
    </row>
    <row r="80" spans="1:24" ht="14.25">
      <c r="A80" s="22">
        <v>5</v>
      </c>
      <c r="B80" s="32" t="s">
        <v>136</v>
      </c>
      <c r="C80" s="54">
        <v>102</v>
      </c>
      <c r="D80" s="62"/>
      <c r="E80" s="54">
        <v>45</v>
      </c>
      <c r="F80" s="62"/>
      <c r="G80" s="57">
        <f t="shared" si="10"/>
        <v>147</v>
      </c>
      <c r="H80" s="58"/>
      <c r="I80" s="28"/>
      <c r="J80" s="28"/>
      <c r="K80" s="63">
        <v>5</v>
      </c>
      <c r="L80" s="64"/>
      <c r="M80" s="59" t="s">
        <v>116</v>
      </c>
      <c r="N80" s="60"/>
      <c r="O80" s="60"/>
      <c r="P80" s="60"/>
      <c r="Q80" s="60"/>
      <c r="R80" s="60"/>
      <c r="S80" s="61"/>
      <c r="T80" s="54">
        <v>92</v>
      </c>
      <c r="U80" s="62"/>
      <c r="V80" s="54">
        <v>41</v>
      </c>
      <c r="W80" s="62"/>
      <c r="X80" s="24">
        <f t="shared" si="11"/>
        <v>133</v>
      </c>
    </row>
    <row r="81" spans="1:24" ht="15">
      <c r="A81" s="33"/>
      <c r="B81" s="40"/>
      <c r="C81" s="54">
        <v>348</v>
      </c>
      <c r="D81" s="55"/>
      <c r="E81" s="54">
        <v>162</v>
      </c>
      <c r="F81" s="55"/>
      <c r="G81" s="57">
        <f t="shared" si="10"/>
        <v>510</v>
      </c>
      <c r="H81" s="58"/>
      <c r="I81" s="28"/>
      <c r="J81" s="28"/>
      <c r="K81" s="35"/>
      <c r="L81" s="35"/>
      <c r="M81" s="36"/>
      <c r="N81" s="37"/>
      <c r="O81" s="37"/>
      <c r="P81" s="37"/>
      <c r="Q81" s="37"/>
      <c r="R81" s="37"/>
      <c r="S81" s="37"/>
      <c r="T81" s="54">
        <v>319</v>
      </c>
      <c r="U81" s="55"/>
      <c r="V81" s="54">
        <v>158</v>
      </c>
      <c r="W81" s="55"/>
      <c r="X81" s="24">
        <f t="shared" si="11"/>
        <v>477</v>
      </c>
    </row>
    <row r="82" spans="3:24" ht="12.75">
      <c r="C82" s="12"/>
      <c r="D82" s="12"/>
      <c r="E82" s="12"/>
      <c r="F82" s="12"/>
      <c r="G82" s="12"/>
      <c r="H82" s="12"/>
      <c r="I82" s="29"/>
      <c r="J82" s="29"/>
      <c r="K82" s="12"/>
      <c r="L82" s="27"/>
      <c r="M82" s="12"/>
      <c r="N82" s="12"/>
      <c r="O82" s="12"/>
      <c r="W82" s="27"/>
      <c r="X82" s="28"/>
    </row>
    <row r="83" spans="1:24" ht="15">
      <c r="A83" s="69" t="s">
        <v>14</v>
      </c>
      <c r="B83" s="70"/>
      <c r="C83" s="14"/>
      <c r="D83" s="14"/>
      <c r="E83" s="14"/>
      <c r="F83" s="14"/>
      <c r="G83" s="14"/>
      <c r="H83" s="14"/>
      <c r="I83" s="30"/>
      <c r="J83" s="30"/>
      <c r="K83" s="71" t="s">
        <v>15</v>
      </c>
      <c r="L83" s="72"/>
      <c r="M83" s="72"/>
      <c r="N83" s="72"/>
      <c r="O83" s="72"/>
      <c r="P83" s="72"/>
      <c r="Q83" s="72"/>
      <c r="R83" s="72"/>
      <c r="S83" s="2"/>
      <c r="T83" s="17"/>
      <c r="U83" s="17"/>
      <c r="V83" s="17"/>
      <c r="W83" s="17"/>
      <c r="X83" s="17"/>
    </row>
    <row r="84" spans="1:24" ht="15">
      <c r="A84" s="18" t="s">
        <v>47</v>
      </c>
      <c r="B84" s="19"/>
      <c r="C84" s="73" t="s">
        <v>38</v>
      </c>
      <c r="D84" s="74"/>
      <c r="E84" s="73" t="s">
        <v>39</v>
      </c>
      <c r="F84" s="74"/>
      <c r="G84" s="57" t="s">
        <v>40</v>
      </c>
      <c r="H84" s="58"/>
      <c r="I84" s="20"/>
      <c r="J84" s="20"/>
      <c r="K84" s="75" t="s">
        <v>47</v>
      </c>
      <c r="L84" s="76"/>
      <c r="M84" s="76"/>
      <c r="N84" s="76"/>
      <c r="O84" s="76"/>
      <c r="P84" s="76"/>
      <c r="Q84" s="76"/>
      <c r="R84" s="76"/>
      <c r="S84" s="77"/>
      <c r="T84" s="67" t="s">
        <v>38</v>
      </c>
      <c r="U84" s="68"/>
      <c r="V84" s="67" t="s">
        <v>39</v>
      </c>
      <c r="W84" s="68"/>
      <c r="X84" s="21" t="s">
        <v>40</v>
      </c>
    </row>
    <row r="85" spans="1:24" ht="14.25">
      <c r="A85" s="22">
        <v>1</v>
      </c>
      <c r="B85" s="31" t="s">
        <v>55</v>
      </c>
      <c r="C85" s="54">
        <v>93</v>
      </c>
      <c r="D85" s="62"/>
      <c r="E85" s="54">
        <v>39</v>
      </c>
      <c r="F85" s="62"/>
      <c r="G85" s="57">
        <f aca="true" t="shared" si="12" ref="G85:G90">SUM(C85:E85)</f>
        <v>132</v>
      </c>
      <c r="H85" s="58"/>
      <c r="I85" s="28"/>
      <c r="J85" s="28"/>
      <c r="K85" s="63">
        <v>1</v>
      </c>
      <c r="L85" s="64"/>
      <c r="M85" s="59" t="s">
        <v>51</v>
      </c>
      <c r="N85" s="60"/>
      <c r="O85" s="60"/>
      <c r="P85" s="60"/>
      <c r="Q85" s="60"/>
      <c r="R85" s="60"/>
      <c r="S85" s="61"/>
      <c r="T85" s="54">
        <v>74</v>
      </c>
      <c r="U85" s="62"/>
      <c r="V85" s="54">
        <v>39</v>
      </c>
      <c r="W85" s="62"/>
      <c r="X85" s="24">
        <f aca="true" t="shared" si="13" ref="X85:X90">SUM(T85:V85)</f>
        <v>113</v>
      </c>
    </row>
    <row r="86" spans="1:24" ht="14.25">
      <c r="A86" s="22">
        <v>2</v>
      </c>
      <c r="B86" s="31" t="s">
        <v>85</v>
      </c>
      <c r="C86" s="54">
        <v>89</v>
      </c>
      <c r="D86" s="62"/>
      <c r="E86" s="54">
        <v>52</v>
      </c>
      <c r="F86" s="62"/>
      <c r="G86" s="57">
        <f t="shared" si="12"/>
        <v>141</v>
      </c>
      <c r="H86" s="58"/>
      <c r="I86" s="28"/>
      <c r="J86" s="28"/>
      <c r="K86" s="63">
        <v>2</v>
      </c>
      <c r="L86" s="64"/>
      <c r="M86" s="59" t="s">
        <v>52</v>
      </c>
      <c r="N86" s="60"/>
      <c r="O86" s="60"/>
      <c r="P86" s="60"/>
      <c r="Q86" s="60"/>
      <c r="R86" s="60"/>
      <c r="S86" s="61"/>
      <c r="T86" s="54">
        <v>81</v>
      </c>
      <c r="U86" s="62"/>
      <c r="V86" s="54">
        <v>38</v>
      </c>
      <c r="W86" s="62"/>
      <c r="X86" s="24">
        <f t="shared" si="13"/>
        <v>119</v>
      </c>
    </row>
    <row r="87" spans="1:24" ht="14.25">
      <c r="A87" s="22">
        <v>3</v>
      </c>
      <c r="B87" s="32" t="s">
        <v>106</v>
      </c>
      <c r="C87" s="54">
        <v>84</v>
      </c>
      <c r="D87" s="62"/>
      <c r="E87" s="54">
        <v>48</v>
      </c>
      <c r="F87" s="62"/>
      <c r="G87" s="57">
        <f t="shared" si="12"/>
        <v>132</v>
      </c>
      <c r="H87" s="58"/>
      <c r="I87" s="28"/>
      <c r="J87" s="28"/>
      <c r="K87" s="63">
        <v>3</v>
      </c>
      <c r="L87" s="64"/>
      <c r="M87" s="59" t="s">
        <v>84</v>
      </c>
      <c r="N87" s="60"/>
      <c r="O87" s="60"/>
      <c r="P87" s="60"/>
      <c r="Q87" s="60"/>
      <c r="R87" s="60"/>
      <c r="S87" s="61"/>
      <c r="T87" s="54">
        <v>85</v>
      </c>
      <c r="U87" s="62"/>
      <c r="V87" s="54">
        <v>40</v>
      </c>
      <c r="W87" s="62"/>
      <c r="X87" s="24">
        <f t="shared" si="13"/>
        <v>125</v>
      </c>
    </row>
    <row r="88" spans="1:24" ht="14.25">
      <c r="A88" s="22">
        <v>4</v>
      </c>
      <c r="B88" s="32" t="s">
        <v>107</v>
      </c>
      <c r="C88" s="54">
        <v>115</v>
      </c>
      <c r="D88" s="62"/>
      <c r="E88" s="54">
        <v>43</v>
      </c>
      <c r="F88" s="62"/>
      <c r="G88" s="57">
        <f t="shared" si="12"/>
        <v>158</v>
      </c>
      <c r="H88" s="58"/>
      <c r="I88" s="28"/>
      <c r="J88" s="28"/>
      <c r="K88" s="63">
        <v>4</v>
      </c>
      <c r="L88" s="64"/>
      <c r="M88" s="59" t="s">
        <v>100</v>
      </c>
      <c r="N88" s="60"/>
      <c r="O88" s="60"/>
      <c r="P88" s="60"/>
      <c r="Q88" s="60"/>
      <c r="R88" s="60"/>
      <c r="S88" s="61"/>
      <c r="T88" s="54">
        <v>86</v>
      </c>
      <c r="U88" s="62"/>
      <c r="V88" s="54">
        <v>38</v>
      </c>
      <c r="W88" s="62"/>
      <c r="X88" s="24">
        <f t="shared" si="13"/>
        <v>124</v>
      </c>
    </row>
    <row r="89" spans="1:24" ht="14.25">
      <c r="A89" s="22">
        <v>5</v>
      </c>
      <c r="B89" s="32" t="s">
        <v>137</v>
      </c>
      <c r="C89" s="54">
        <v>118</v>
      </c>
      <c r="D89" s="62"/>
      <c r="E89" s="54">
        <v>67</v>
      </c>
      <c r="F89" s="62"/>
      <c r="G89" s="57">
        <f t="shared" si="12"/>
        <v>185</v>
      </c>
      <c r="H89" s="58"/>
      <c r="I89" s="28"/>
      <c r="J89" s="28"/>
      <c r="K89" s="63">
        <v>5</v>
      </c>
      <c r="L89" s="64"/>
      <c r="M89" s="59" t="s">
        <v>101</v>
      </c>
      <c r="N89" s="60"/>
      <c r="O89" s="60"/>
      <c r="P89" s="60"/>
      <c r="Q89" s="60"/>
      <c r="R89" s="60"/>
      <c r="S89" s="61"/>
      <c r="T89" s="54">
        <v>77</v>
      </c>
      <c r="U89" s="62"/>
      <c r="V89" s="54">
        <v>42</v>
      </c>
      <c r="W89" s="62"/>
      <c r="X89" s="24">
        <f t="shared" si="13"/>
        <v>119</v>
      </c>
    </row>
    <row r="90" spans="1:24" ht="15">
      <c r="A90" s="33"/>
      <c r="B90" s="34"/>
      <c r="C90" s="54">
        <v>381</v>
      </c>
      <c r="D90" s="55"/>
      <c r="E90" s="56">
        <v>182</v>
      </c>
      <c r="F90" s="55"/>
      <c r="G90" s="57">
        <f t="shared" si="12"/>
        <v>563</v>
      </c>
      <c r="H90" s="58"/>
      <c r="I90" s="28"/>
      <c r="J90" s="28"/>
      <c r="K90" s="35"/>
      <c r="L90" s="35"/>
      <c r="M90" s="36"/>
      <c r="N90" s="37"/>
      <c r="O90" s="37"/>
      <c r="P90" s="37"/>
      <c r="Q90" s="37"/>
      <c r="R90" s="37"/>
      <c r="S90" s="37"/>
      <c r="T90" s="54">
        <v>317</v>
      </c>
      <c r="U90" s="55"/>
      <c r="V90" s="54">
        <v>155</v>
      </c>
      <c r="W90" s="55"/>
      <c r="X90" s="24">
        <f t="shared" si="13"/>
        <v>472</v>
      </c>
    </row>
    <row r="91" spans="3:24" ht="12.75">
      <c r="C91" s="12"/>
      <c r="D91" s="12"/>
      <c r="E91" s="12"/>
      <c r="F91" s="12"/>
      <c r="G91" s="12"/>
      <c r="H91" s="12"/>
      <c r="I91" s="29"/>
      <c r="J91" s="29"/>
      <c r="K91" s="12"/>
      <c r="L91" s="27"/>
      <c r="M91" s="12"/>
      <c r="N91" s="12"/>
      <c r="O91" s="12"/>
      <c r="W91" s="27"/>
      <c r="X91" s="28"/>
    </row>
    <row r="92" spans="2:15" ht="15">
      <c r="B92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2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 ht="12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 ht="12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 ht="12.7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 ht="12.7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 ht="12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 ht="12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 ht="12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 ht="12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 ht="12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 ht="12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 ht="12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 ht="12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 ht="12.7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 ht="12.7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3:15" ht="12.7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3:15" ht="12.7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3:15" ht="12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3:15" ht="12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3:15" ht="12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3:15" ht="12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3:15" ht="12.7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3:15" ht="12.7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3:15" ht="12.7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3:15" ht="12.7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3:15" ht="12.7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3:15" ht="12.7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3:15" ht="12.7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3:15" ht="12.7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3:15" ht="12.7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3:15" ht="12.7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3:15" ht="12.7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3:15" ht="12.7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3:15" ht="12.7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3:15" ht="12.7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3:15" ht="12.7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3:15" ht="12.7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3:15" ht="12.7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3:15" ht="12.7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3:15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3:15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3:15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3:15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3:15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3:15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3:15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3:15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3:15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3:15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3:15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3:15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3:15" ht="12.75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3:15" ht="12.75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3:15" ht="12.7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3:15" ht="12.75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3:15" ht="12.75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3:15" ht="12.75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3:15" ht="12.75"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3:15" ht="12.75"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3:15" ht="12.75"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3:15" ht="12.75"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3:15" ht="12.75"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3:15" ht="12.75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3:15" ht="12.75"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3:15" ht="12.75"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3:15" ht="12.75"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3:15" ht="12.75"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3:15" ht="12.7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3:15" ht="12.75"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3:15" ht="12.75"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3:15" ht="12.7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3:15" ht="12.75"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3:15" ht="12.75"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3:15" ht="12.75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3:15" ht="12.7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3:15" ht="12.7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3:15" ht="12.7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3:15" ht="12.7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3:15" ht="12.7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3:15" ht="12.7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3:15" ht="12.7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3:15" ht="12.75"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3:15" ht="12.75"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3:15" ht="12.75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3:15" ht="12.75"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3:15" ht="12.75"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3:15" ht="12.75"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3:15" ht="12.7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3:15" ht="12.7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3:15" ht="12.7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3:15" ht="12.75"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3:15" ht="12.75"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3:15" ht="12.75"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3:15" ht="12.75"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3:15" ht="12.75"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3:15" ht="12.75"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3:15" ht="12.75"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3:15" ht="12.75"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3:15" ht="12.75"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3:15" ht="12.75"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3:15" ht="12.75"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3:15" ht="12.75"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3:15" ht="12.75"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3:15" ht="12.75"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3:15" ht="12.75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3:15" ht="12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3:15" ht="12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3:15" ht="12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3:15" ht="12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3:15" ht="12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3:15" ht="12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3:15" ht="12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3:15" ht="12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3:15" ht="12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3:15" ht="12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3:15" ht="12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3:15" ht="12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3:15" ht="12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3:15" ht="12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3:15" ht="12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3:15" ht="12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3:15" ht="12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3:15" ht="12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3:15" ht="12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3:15" ht="12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3:15" ht="12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3:15" ht="12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3:15" ht="12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3:15" ht="12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3:15" ht="12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3:15" ht="12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3:15" ht="12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3:15" ht="12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3:15" ht="12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3:15" ht="12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3:15" ht="12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3:15" ht="12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3:15" ht="12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3:15" ht="12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3:15" ht="12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3:15" ht="12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3:15" ht="12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3:15" ht="12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3:15" ht="12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3:15" ht="12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3:15" ht="12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3:15" ht="12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3:15" ht="12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3:15" ht="12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3:15" ht="12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3:15" ht="12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3:15" ht="12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3:15" ht="12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3:15" ht="12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3:15" ht="12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3:15" ht="12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3:15" ht="12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3:15" ht="12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3:15" ht="12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3:15" ht="12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3:15" ht="12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3:15" ht="12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3:15" ht="12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3:15" ht="12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3:15" ht="12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3:15" ht="12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3:15" ht="12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3:15" ht="12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3:15" ht="12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3:15" ht="12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3:15" ht="12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3:15" ht="12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3:15" ht="12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3:15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3:15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3:15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3:15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3:15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3:15" ht="12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3:15" ht="12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3:15" ht="12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3:15" ht="12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3:15" ht="12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3:15" ht="12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3:15" ht="12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3:15" ht="12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3:15" ht="12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3:15" ht="12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3:15" ht="12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3:15" ht="12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3:15" ht="12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3:15" ht="12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3:15" ht="12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3:15" ht="12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3:15" ht="12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3:15" ht="12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3:15" ht="12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3:15" ht="12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3:15" ht="12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3:15" ht="12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3:15" ht="12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3:15" ht="12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3:15" ht="12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3:15" ht="12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3:15" ht="12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3:15" ht="12.7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3:15" ht="12.7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3:15" ht="12.7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3:15" ht="12.7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3:15" ht="12.7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3:15" ht="12.7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3:15" ht="12.7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</sheetData>
  <sheetProtection/>
  <mergeCells count="414">
    <mergeCell ref="B7:L7"/>
    <mergeCell ref="B8:X8"/>
    <mergeCell ref="B3:L3"/>
    <mergeCell ref="B4:L4"/>
    <mergeCell ref="B5:L5"/>
    <mergeCell ref="B6:L6"/>
    <mergeCell ref="Z13:AB13"/>
    <mergeCell ref="C11:E11"/>
    <mergeCell ref="F11:H11"/>
    <mergeCell ref="I11:K11"/>
    <mergeCell ref="C12:E12"/>
    <mergeCell ref="F12:H12"/>
    <mergeCell ref="C10:E10"/>
    <mergeCell ref="F10:H10"/>
    <mergeCell ref="I10:K10"/>
    <mergeCell ref="I13:K13"/>
    <mergeCell ref="I12:K12"/>
    <mergeCell ref="AC13:AE13"/>
    <mergeCell ref="AF13:AH13"/>
    <mergeCell ref="C14:E14"/>
    <mergeCell ref="F14:H14"/>
    <mergeCell ref="I14:K14"/>
    <mergeCell ref="Z14:AB14"/>
    <mergeCell ref="AC14:AE14"/>
    <mergeCell ref="AF14:AH14"/>
    <mergeCell ref="C13:E13"/>
    <mergeCell ref="F13:H13"/>
    <mergeCell ref="AC15:AE15"/>
    <mergeCell ref="AF15:AH15"/>
    <mergeCell ref="C16:E16"/>
    <mergeCell ref="F16:H16"/>
    <mergeCell ref="I16:K16"/>
    <mergeCell ref="C15:E15"/>
    <mergeCell ref="F15:H15"/>
    <mergeCell ref="I15:K15"/>
    <mergeCell ref="Z15:AB15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I26:K26"/>
    <mergeCell ref="C23:E23"/>
    <mergeCell ref="F23:H23"/>
    <mergeCell ref="I23:K23"/>
    <mergeCell ref="C24:D24"/>
    <mergeCell ref="E24:F24"/>
    <mergeCell ref="G24:H24"/>
    <mergeCell ref="I24:K24"/>
    <mergeCell ref="I27:K27"/>
    <mergeCell ref="O27:P27"/>
    <mergeCell ref="Q27:R27"/>
    <mergeCell ref="C25:D25"/>
    <mergeCell ref="E25:F25"/>
    <mergeCell ref="G25:H25"/>
    <mergeCell ref="I25:K25"/>
    <mergeCell ref="C26:D26"/>
    <mergeCell ref="E26:F26"/>
    <mergeCell ref="G26:H26"/>
    <mergeCell ref="O26:P26"/>
    <mergeCell ref="Q26:R26"/>
    <mergeCell ref="S26:T26"/>
    <mergeCell ref="U26:W26"/>
    <mergeCell ref="I31:K31"/>
    <mergeCell ref="S27:T27"/>
    <mergeCell ref="U27:W27"/>
    <mergeCell ref="C28:D28"/>
    <mergeCell ref="E28:F28"/>
    <mergeCell ref="G28:H28"/>
    <mergeCell ref="I28:K28"/>
    <mergeCell ref="C27:D27"/>
    <mergeCell ref="E27:F27"/>
    <mergeCell ref="G27:H27"/>
    <mergeCell ref="E32:F32"/>
    <mergeCell ref="G32:H32"/>
    <mergeCell ref="I32:K32"/>
    <mergeCell ref="C30:D30"/>
    <mergeCell ref="E30:F30"/>
    <mergeCell ref="G30:H30"/>
    <mergeCell ref="I30:K30"/>
    <mergeCell ref="C31:D31"/>
    <mergeCell ref="E31:F31"/>
    <mergeCell ref="G31:H31"/>
    <mergeCell ref="O31:P31"/>
    <mergeCell ref="Q31:R31"/>
    <mergeCell ref="S31:T31"/>
    <mergeCell ref="U31:W31"/>
    <mergeCell ref="O35:P35"/>
    <mergeCell ref="Q35:R35"/>
    <mergeCell ref="C33:D33"/>
    <mergeCell ref="E33:F33"/>
    <mergeCell ref="G33:H33"/>
    <mergeCell ref="I33:K33"/>
    <mergeCell ref="C34:D34"/>
    <mergeCell ref="E34:F34"/>
    <mergeCell ref="G34:H34"/>
    <mergeCell ref="I34:K34"/>
    <mergeCell ref="S35:T35"/>
    <mergeCell ref="U35:W35"/>
    <mergeCell ref="C36:D36"/>
    <mergeCell ref="E36:F36"/>
    <mergeCell ref="G36:H36"/>
    <mergeCell ref="I36:K36"/>
    <mergeCell ref="C35:D35"/>
    <mergeCell ref="E35:F35"/>
    <mergeCell ref="G35:H35"/>
    <mergeCell ref="I35:K35"/>
    <mergeCell ref="K41:L41"/>
    <mergeCell ref="A38:B38"/>
    <mergeCell ref="K38:R38"/>
    <mergeCell ref="C39:D39"/>
    <mergeCell ref="E39:F39"/>
    <mergeCell ref="G39:H39"/>
    <mergeCell ref="K39:S39"/>
    <mergeCell ref="C40:D40"/>
    <mergeCell ref="E40:F40"/>
    <mergeCell ref="G40:H40"/>
    <mergeCell ref="K40:L40"/>
    <mergeCell ref="T39:U39"/>
    <mergeCell ref="M42:S42"/>
    <mergeCell ref="T42:U42"/>
    <mergeCell ref="V39:W39"/>
    <mergeCell ref="V40:W40"/>
    <mergeCell ref="V41:W41"/>
    <mergeCell ref="M40:S40"/>
    <mergeCell ref="T40:U40"/>
    <mergeCell ref="V42:W42"/>
    <mergeCell ref="C41:D41"/>
    <mergeCell ref="E41:F41"/>
    <mergeCell ref="C42:D42"/>
    <mergeCell ref="E42:F42"/>
    <mergeCell ref="G42:H42"/>
    <mergeCell ref="K42:L42"/>
    <mergeCell ref="G41:H41"/>
    <mergeCell ref="M41:S41"/>
    <mergeCell ref="T41:U41"/>
    <mergeCell ref="V43:W43"/>
    <mergeCell ref="C44:D44"/>
    <mergeCell ref="E44:F44"/>
    <mergeCell ref="G44:H44"/>
    <mergeCell ref="K44:L44"/>
    <mergeCell ref="M44:S44"/>
    <mergeCell ref="T44:U44"/>
    <mergeCell ref="V44:W44"/>
    <mergeCell ref="C43:D43"/>
    <mergeCell ref="E43:F43"/>
    <mergeCell ref="E45:F45"/>
    <mergeCell ref="G45:H45"/>
    <mergeCell ref="T45:U45"/>
    <mergeCell ref="M43:S43"/>
    <mergeCell ref="T43:U43"/>
    <mergeCell ref="G43:H43"/>
    <mergeCell ref="K43:L43"/>
    <mergeCell ref="V45:W45"/>
    <mergeCell ref="A47:B47"/>
    <mergeCell ref="K47:R47"/>
    <mergeCell ref="C48:D48"/>
    <mergeCell ref="E48:F48"/>
    <mergeCell ref="G48:H48"/>
    <mergeCell ref="K48:S48"/>
    <mergeCell ref="T48:U48"/>
    <mergeCell ref="V48:W48"/>
    <mergeCell ref="C45:D45"/>
    <mergeCell ref="V49:W49"/>
    <mergeCell ref="C50:D50"/>
    <mergeCell ref="E50:F50"/>
    <mergeCell ref="G50:H50"/>
    <mergeCell ref="K50:L50"/>
    <mergeCell ref="M50:S50"/>
    <mergeCell ref="T50:U50"/>
    <mergeCell ref="V50:W50"/>
    <mergeCell ref="C49:D49"/>
    <mergeCell ref="E49:F49"/>
    <mergeCell ref="C51:D51"/>
    <mergeCell ref="E51:F51"/>
    <mergeCell ref="M49:S49"/>
    <mergeCell ref="T49:U49"/>
    <mergeCell ref="G49:H49"/>
    <mergeCell ref="K49:L49"/>
    <mergeCell ref="M51:S51"/>
    <mergeCell ref="T51:U51"/>
    <mergeCell ref="G51:H51"/>
    <mergeCell ref="K51:L51"/>
    <mergeCell ref="M53:S53"/>
    <mergeCell ref="T53:U53"/>
    <mergeCell ref="V51:W51"/>
    <mergeCell ref="C52:D52"/>
    <mergeCell ref="E52:F52"/>
    <mergeCell ref="G52:H52"/>
    <mergeCell ref="K52:L52"/>
    <mergeCell ref="M52:S52"/>
    <mergeCell ref="T52:U52"/>
    <mergeCell ref="V52:W52"/>
    <mergeCell ref="V53:W53"/>
    <mergeCell ref="C54:D54"/>
    <mergeCell ref="E54:F54"/>
    <mergeCell ref="G54:H54"/>
    <mergeCell ref="T54:U54"/>
    <mergeCell ref="V54:W54"/>
    <mergeCell ref="C53:D53"/>
    <mergeCell ref="E53:F53"/>
    <mergeCell ref="G53:H53"/>
    <mergeCell ref="K53:L53"/>
    <mergeCell ref="A56:B56"/>
    <mergeCell ref="K56:R56"/>
    <mergeCell ref="C57:D57"/>
    <mergeCell ref="E57:F57"/>
    <mergeCell ref="G57:H57"/>
    <mergeCell ref="K57:S57"/>
    <mergeCell ref="T57:U57"/>
    <mergeCell ref="V57:W57"/>
    <mergeCell ref="C58:D58"/>
    <mergeCell ref="E58:F58"/>
    <mergeCell ref="G58:H58"/>
    <mergeCell ref="K58:L58"/>
    <mergeCell ref="M58:S58"/>
    <mergeCell ref="T58:U58"/>
    <mergeCell ref="V58:W58"/>
    <mergeCell ref="Y58:AE58"/>
    <mergeCell ref="C59:D59"/>
    <mergeCell ref="E59:F59"/>
    <mergeCell ref="G59:H59"/>
    <mergeCell ref="K59:L59"/>
    <mergeCell ref="M59:S59"/>
    <mergeCell ref="T59:U59"/>
    <mergeCell ref="V59:W59"/>
    <mergeCell ref="Y59:AE59"/>
    <mergeCell ref="C60:D60"/>
    <mergeCell ref="E60:F60"/>
    <mergeCell ref="C61:D61"/>
    <mergeCell ref="E61:F61"/>
    <mergeCell ref="G62:H62"/>
    <mergeCell ref="K62:L62"/>
    <mergeCell ref="C62:D62"/>
    <mergeCell ref="E62:F62"/>
    <mergeCell ref="G60:H60"/>
    <mergeCell ref="K60:L60"/>
    <mergeCell ref="G61:H61"/>
    <mergeCell ref="K61:L61"/>
    <mergeCell ref="V62:W62"/>
    <mergeCell ref="V63:W63"/>
    <mergeCell ref="T63:U63"/>
    <mergeCell ref="M62:S62"/>
    <mergeCell ref="T62:U62"/>
    <mergeCell ref="V60:W60"/>
    <mergeCell ref="M61:S61"/>
    <mergeCell ref="T61:U61"/>
    <mergeCell ref="V61:W61"/>
    <mergeCell ref="T60:U60"/>
    <mergeCell ref="V66:W66"/>
    <mergeCell ref="A65:B65"/>
    <mergeCell ref="K65:R65"/>
    <mergeCell ref="C63:D63"/>
    <mergeCell ref="E63:F63"/>
    <mergeCell ref="G63:H63"/>
    <mergeCell ref="C67:D67"/>
    <mergeCell ref="T67:U67"/>
    <mergeCell ref="E66:F66"/>
    <mergeCell ref="G66:H66"/>
    <mergeCell ref="K66:S66"/>
    <mergeCell ref="E67:F67"/>
    <mergeCell ref="G67:H67"/>
    <mergeCell ref="K67:L67"/>
    <mergeCell ref="M67:S67"/>
    <mergeCell ref="T66:U66"/>
    <mergeCell ref="T69:U69"/>
    <mergeCell ref="V67:W67"/>
    <mergeCell ref="C66:D66"/>
    <mergeCell ref="C68:D68"/>
    <mergeCell ref="E68:F68"/>
    <mergeCell ref="G68:H68"/>
    <mergeCell ref="K68:L68"/>
    <mergeCell ref="M68:S68"/>
    <mergeCell ref="T68:U68"/>
    <mergeCell ref="V68:W68"/>
    <mergeCell ref="E69:F69"/>
    <mergeCell ref="G69:H69"/>
    <mergeCell ref="K69:L69"/>
    <mergeCell ref="M69:S69"/>
    <mergeCell ref="V69:W69"/>
    <mergeCell ref="V70:W70"/>
    <mergeCell ref="V71:W71"/>
    <mergeCell ref="C70:D70"/>
    <mergeCell ref="E70:F70"/>
    <mergeCell ref="C71:D71"/>
    <mergeCell ref="E71:F71"/>
    <mergeCell ref="G71:H71"/>
    <mergeCell ref="K71:L71"/>
    <mergeCell ref="C69:D69"/>
    <mergeCell ref="E72:F72"/>
    <mergeCell ref="G72:H72"/>
    <mergeCell ref="T72:U72"/>
    <mergeCell ref="M70:S70"/>
    <mergeCell ref="T70:U70"/>
    <mergeCell ref="G70:H70"/>
    <mergeCell ref="K70:L70"/>
    <mergeCell ref="M71:S71"/>
    <mergeCell ref="T71:U71"/>
    <mergeCell ref="V72:W72"/>
    <mergeCell ref="A74:B74"/>
    <mergeCell ref="K74:R74"/>
    <mergeCell ref="C75:D75"/>
    <mergeCell ref="E75:F75"/>
    <mergeCell ref="G75:H75"/>
    <mergeCell ref="K75:S75"/>
    <mergeCell ref="T75:U75"/>
    <mergeCell ref="V75:W75"/>
    <mergeCell ref="C72:D72"/>
    <mergeCell ref="V76:W76"/>
    <mergeCell ref="C77:D77"/>
    <mergeCell ref="E77:F77"/>
    <mergeCell ref="G77:H77"/>
    <mergeCell ref="K77:L77"/>
    <mergeCell ref="M77:S77"/>
    <mergeCell ref="T77:U77"/>
    <mergeCell ref="V77:W77"/>
    <mergeCell ref="C76:D76"/>
    <mergeCell ref="E76:F76"/>
    <mergeCell ref="C78:D78"/>
    <mergeCell ref="E78:F78"/>
    <mergeCell ref="M76:S76"/>
    <mergeCell ref="T76:U76"/>
    <mergeCell ref="G76:H76"/>
    <mergeCell ref="K76:L76"/>
    <mergeCell ref="M78:S78"/>
    <mergeCell ref="T78:U78"/>
    <mergeCell ref="G78:H78"/>
    <mergeCell ref="K78:L78"/>
    <mergeCell ref="M80:S80"/>
    <mergeCell ref="T80:U80"/>
    <mergeCell ref="V78:W78"/>
    <mergeCell ref="C79:D79"/>
    <mergeCell ref="E79:F79"/>
    <mergeCell ref="G79:H79"/>
    <mergeCell ref="K79:L79"/>
    <mergeCell ref="M79:S79"/>
    <mergeCell ref="T79:U79"/>
    <mergeCell ref="V79:W79"/>
    <mergeCell ref="V80:W80"/>
    <mergeCell ref="C81:D81"/>
    <mergeCell ref="E81:F81"/>
    <mergeCell ref="G81:H81"/>
    <mergeCell ref="T81:U81"/>
    <mergeCell ref="V81:W81"/>
    <mergeCell ref="C80:D80"/>
    <mergeCell ref="E80:F80"/>
    <mergeCell ref="G80:H80"/>
    <mergeCell ref="K80:L80"/>
    <mergeCell ref="A83:B83"/>
    <mergeCell ref="K83:R83"/>
    <mergeCell ref="C84:D84"/>
    <mergeCell ref="E84:F84"/>
    <mergeCell ref="G84:H84"/>
    <mergeCell ref="K84:S84"/>
    <mergeCell ref="C85:D85"/>
    <mergeCell ref="E85:F85"/>
    <mergeCell ref="G85:H85"/>
    <mergeCell ref="K85:L85"/>
    <mergeCell ref="M86:S86"/>
    <mergeCell ref="T86:U86"/>
    <mergeCell ref="V86:W86"/>
    <mergeCell ref="T84:U84"/>
    <mergeCell ref="V84:W84"/>
    <mergeCell ref="M85:S85"/>
    <mergeCell ref="T85:U85"/>
    <mergeCell ref="V85:W85"/>
    <mergeCell ref="C86:D86"/>
    <mergeCell ref="E86:F86"/>
    <mergeCell ref="G86:H86"/>
    <mergeCell ref="K86:L86"/>
    <mergeCell ref="C87:D87"/>
    <mergeCell ref="T88:U88"/>
    <mergeCell ref="T87:U87"/>
    <mergeCell ref="V87:W87"/>
    <mergeCell ref="V88:W88"/>
    <mergeCell ref="C32:D32"/>
    <mergeCell ref="K87:L87"/>
    <mergeCell ref="M87:S87"/>
    <mergeCell ref="G88:H88"/>
    <mergeCell ref="K88:L88"/>
    <mergeCell ref="M88:S88"/>
    <mergeCell ref="C88:D88"/>
    <mergeCell ref="E88:F88"/>
    <mergeCell ref="E87:F87"/>
    <mergeCell ref="G87:H87"/>
    <mergeCell ref="C29:D29"/>
    <mergeCell ref="E29:F29"/>
    <mergeCell ref="G29:H29"/>
    <mergeCell ref="I29:K29"/>
    <mergeCell ref="C89:D89"/>
    <mergeCell ref="E89:F89"/>
    <mergeCell ref="G89:H89"/>
    <mergeCell ref="K89:L89"/>
    <mergeCell ref="M89:S89"/>
    <mergeCell ref="T89:U89"/>
    <mergeCell ref="V89:W89"/>
    <mergeCell ref="V90:W90"/>
    <mergeCell ref="C90:D90"/>
    <mergeCell ref="E90:F90"/>
    <mergeCell ref="G90:H90"/>
    <mergeCell ref="T90:U90"/>
  </mergeCells>
  <printOptions/>
  <pageMargins left="0.64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zoomScalePageLayoutView="0" workbookViewId="0" topLeftCell="A1">
      <selection activeCell="C4" sqref="C4"/>
    </sheetView>
  </sheetViews>
  <sheetFormatPr defaultColWidth="8.88671875" defaultRowHeight="15"/>
  <cols>
    <col min="1" max="7" width="8.88671875" style="1" customWidth="1"/>
    <col min="8" max="8" width="11.88671875" style="1" customWidth="1"/>
    <col min="9" max="16384" width="8.88671875" style="1" customWidth="1"/>
  </cols>
  <sheetData>
    <row r="3" ht="14.25">
      <c r="A3" s="44" t="s">
        <v>82</v>
      </c>
    </row>
    <row r="4" ht="14.25">
      <c r="C4" s="45"/>
    </row>
    <row r="5" ht="14.25">
      <c r="A5" s="43"/>
    </row>
    <row r="7" spans="1:8" ht="14.25">
      <c r="A7" s="1" t="s">
        <v>7</v>
      </c>
      <c r="H7" s="45"/>
    </row>
    <row r="8" ht="14.25">
      <c r="A8" s="1" t="s">
        <v>83</v>
      </c>
    </row>
    <row r="9" ht="14.25">
      <c r="A9" s="1" t="s">
        <v>17</v>
      </c>
    </row>
    <row r="10" ht="14.25">
      <c r="A10" s="1" t="s">
        <v>8</v>
      </c>
    </row>
    <row r="13" ht="14.25">
      <c r="A13" s="1" t="s">
        <v>81</v>
      </c>
    </row>
    <row r="15" ht="15">
      <c r="A15" s="1" t="s">
        <v>18</v>
      </c>
    </row>
    <row r="16" ht="14.25">
      <c r="A16" s="1" t="s">
        <v>57</v>
      </c>
    </row>
    <row r="17" ht="14.25">
      <c r="A17" s="1" t="s">
        <v>9</v>
      </c>
    </row>
    <row r="20" ht="14.25">
      <c r="A20" s="1" t="s">
        <v>19</v>
      </c>
    </row>
    <row r="21" ht="14.25">
      <c r="A21" s="1" t="s">
        <v>16</v>
      </c>
    </row>
    <row r="23" spans="2:6" ht="14.25">
      <c r="B23" s="1" t="s">
        <v>60</v>
      </c>
      <c r="F23" s="1" t="s">
        <v>61</v>
      </c>
    </row>
    <row r="24" spans="2:6" ht="14.25">
      <c r="B24" s="1" t="s">
        <v>58</v>
      </c>
      <c r="F24" s="1" t="s">
        <v>59</v>
      </c>
    </row>
    <row r="25" spans="2:6" ht="14.25">
      <c r="B25" s="1" t="s">
        <v>62</v>
      </c>
      <c r="F25" s="1" t="s">
        <v>63</v>
      </c>
    </row>
    <row r="27" ht="14.25">
      <c r="A27" s="1" t="s">
        <v>77</v>
      </c>
    </row>
    <row r="28" ht="14.25">
      <c r="A28" s="1" t="s">
        <v>78</v>
      </c>
    </row>
    <row r="29" ht="14.25">
      <c r="A29" s="1" t="s">
        <v>79</v>
      </c>
    </row>
    <row r="31" spans="4:8" ht="14.25">
      <c r="D31" s="1" t="s">
        <v>21</v>
      </c>
      <c r="E31" s="1" t="s">
        <v>65</v>
      </c>
      <c r="G31" s="1" t="s">
        <v>5</v>
      </c>
      <c r="H31" s="3" t="s">
        <v>66</v>
      </c>
    </row>
    <row r="32" spans="4:8" ht="14.25">
      <c r="D32" s="1" t="s">
        <v>67</v>
      </c>
      <c r="E32" s="1" t="s">
        <v>70</v>
      </c>
      <c r="G32" s="1" t="s">
        <v>5</v>
      </c>
      <c r="H32" s="1" t="s">
        <v>80</v>
      </c>
    </row>
    <row r="33" spans="4:8" ht="14.25">
      <c r="D33" s="1" t="s">
        <v>67</v>
      </c>
      <c r="E33" s="1" t="s">
        <v>68</v>
      </c>
      <c r="G33" s="1" t="s">
        <v>3</v>
      </c>
      <c r="H33" s="3" t="s">
        <v>69</v>
      </c>
    </row>
    <row r="34" spans="4:8" ht="14.25">
      <c r="D34" s="1" t="s">
        <v>73</v>
      </c>
      <c r="E34" s="1" t="s">
        <v>71</v>
      </c>
      <c r="G34" s="1" t="s">
        <v>5</v>
      </c>
      <c r="H34" s="3" t="s">
        <v>72</v>
      </c>
    </row>
    <row r="35" spans="4:8" ht="14.25">
      <c r="D35" s="1" t="s">
        <v>73</v>
      </c>
      <c r="E35" s="1" t="s">
        <v>22</v>
      </c>
      <c r="G35" s="1" t="s">
        <v>15</v>
      </c>
      <c r="H35" s="3" t="s">
        <v>74</v>
      </c>
    </row>
    <row r="36" spans="4:8" ht="14.25">
      <c r="D36" s="1" t="s">
        <v>73</v>
      </c>
      <c r="E36" s="1" t="s">
        <v>75</v>
      </c>
      <c r="G36" s="1" t="s">
        <v>4</v>
      </c>
      <c r="H36" s="3" t="s">
        <v>76</v>
      </c>
    </row>
    <row r="37" ht="14.25">
      <c r="H37" s="3"/>
    </row>
    <row r="38" ht="14.25">
      <c r="A38" s="1" t="s">
        <v>64</v>
      </c>
    </row>
    <row r="40" ht="14.25">
      <c r="A40" s="1" t="s">
        <v>2</v>
      </c>
    </row>
    <row r="43" ht="14.25">
      <c r="A43" s="1" t="s">
        <v>1</v>
      </c>
    </row>
    <row r="47" ht="14.25">
      <c r="A47" s="1" t="s">
        <v>0</v>
      </c>
    </row>
    <row r="48" ht="14.25">
      <c r="A48" s="1" t="s">
        <v>10</v>
      </c>
    </row>
    <row r="49" ht="14.25">
      <c r="A49" s="1" t="s">
        <v>20</v>
      </c>
    </row>
  </sheetData>
  <sheetProtection/>
  <printOptions/>
  <pageMargins left="0.6" right="0.38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 Jaffray Companies</dc:creator>
  <cp:keywords/>
  <dc:description/>
  <cp:lastModifiedBy>steve.hird</cp:lastModifiedBy>
  <cp:lastPrinted>2012-05-04T13:08:03Z</cp:lastPrinted>
  <dcterms:created xsi:type="dcterms:W3CDTF">2006-04-05T21:53:27Z</dcterms:created>
  <dcterms:modified xsi:type="dcterms:W3CDTF">2012-05-05T14:28:21Z</dcterms:modified>
  <cp:category/>
  <cp:version/>
  <cp:contentType/>
  <cp:contentStatus/>
</cp:coreProperties>
</file>