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" windowWidth="19785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<sst xmlns="http://schemas.openxmlformats.org/spreadsheetml/2006/main" count="298" uniqueCount="172">
  <si>
    <t>Max Murphy</t>
  </si>
  <si>
    <t>Wisconsin Dells</t>
  </si>
  <si>
    <t>Bryce Buesing</t>
  </si>
  <si>
    <t>Cole Fischer</t>
  </si>
  <si>
    <t>Logan Brown</t>
  </si>
  <si>
    <t>Brad Purdy</t>
  </si>
  <si>
    <t>Roarke Horton</t>
  </si>
  <si>
    <t>Wisconsin Heights</t>
  </si>
  <si>
    <t>Jordan Jupke</t>
  </si>
  <si>
    <t>Dylan Kahl</t>
  </si>
  <si>
    <t>Darren Esser</t>
  </si>
  <si>
    <t>Nick Hepler</t>
  </si>
  <si>
    <t>Ben Herwig</t>
  </si>
  <si>
    <t>Aaron Olson</t>
  </si>
  <si>
    <t>Caleb Walters</t>
  </si>
  <si>
    <t>Ryan Downing</t>
  </si>
  <si>
    <t>Richland Center</t>
  </si>
  <si>
    <t>Geoffrey Krentz</t>
  </si>
  <si>
    <t>Zach Gaugert</t>
  </si>
  <si>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</si>
  <si>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</si>
  <si>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</si>
  <si>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</si>
  <si>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</si>
  <si>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</si>
  <si>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</si>
  <si>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</si>
  <si>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</si>
  <si>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</si>
  <si>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</si>
  <si>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</si>
  <si>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</si>
  <si>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</si>
  <si>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</si>
  <si>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</si>
  <si>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</si>
  <si>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</si>
  <si>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</si>
  <si>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4]</t>
  </si>
  <si>
    <t>[Team 5]</t>
  </si>
  <si>
    <t>[Team 6]</t>
  </si>
  <si>
    <t>[Team 7]</t>
  </si>
  <si>
    <t>[Team 8]</t>
  </si>
  <si>
    <t>[Team 9]</t>
  </si>
  <si>
    <t>Sort</t>
  </si>
  <si>
    <t>[Team 23]</t>
  </si>
  <si>
    <t>Reedsburg</t>
  </si>
  <si>
    <t>Matt Garrison</t>
  </si>
  <si>
    <t>Brandon Anderson</t>
  </si>
  <si>
    <t>Kyle Burmeister</t>
  </si>
  <si>
    <t>Brandon Whitney</t>
  </si>
  <si>
    <t>Tanner Keel</t>
  </si>
  <si>
    <t>Mike Welsh</t>
  </si>
  <si>
    <t>Damon Gnewikow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</si>
  <si>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</si>
  <si>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</si>
  <si>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</si>
  <si>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</si>
  <si>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</si>
  <si>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</si>
  <si>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</si>
  <si>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</si>
  <si>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</si>
  <si>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</si>
  <si>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Team #1</t>
  </si>
  <si>
    <t>Team #2</t>
  </si>
  <si>
    <t>Team #3</t>
  </si>
  <si>
    <t>Reedsburg Varsity Invite</t>
  </si>
  <si>
    <t>RCC</t>
  </si>
  <si>
    <t>Baraboo</t>
  </si>
  <si>
    <t>Fort Atkinson</t>
  </si>
  <si>
    <t>Kickapoo</t>
  </si>
  <si>
    <t>LaCrosse Central</t>
  </si>
  <si>
    <t>Mauston</t>
  </si>
  <si>
    <t>Mount Horeb</t>
  </si>
  <si>
    <t>New Holstein</t>
  </si>
  <si>
    <t>Portage</t>
  </si>
  <si>
    <t>Sauk Prairie</t>
  </si>
  <si>
    <t>Waunakee</t>
  </si>
  <si>
    <t>Daulton Frame</t>
  </si>
  <si>
    <t>George Heathcote</t>
  </si>
  <si>
    <t>Tyler Ruf</t>
  </si>
  <si>
    <t>Taylor Hanson</t>
  </si>
  <si>
    <t>Jack Orton</t>
  </si>
  <si>
    <t>James Gandolph</t>
  </si>
  <si>
    <t>Joel Feider</t>
  </si>
  <si>
    <t>Bill Jones</t>
  </si>
  <si>
    <t>Blake Simon</t>
  </si>
  <si>
    <t>Austin Blackburn</t>
  </si>
  <si>
    <t>Matt Sieg</t>
  </si>
  <si>
    <t>Joe Markgren</t>
  </si>
  <si>
    <t>Robbie Ottestad</t>
  </si>
  <si>
    <t>Mitch Strom</t>
  </si>
  <si>
    <t>Mike Bostwick</t>
  </si>
  <si>
    <t>Mark Topham</t>
  </si>
  <si>
    <t>RJ Budd</t>
  </si>
  <si>
    <t>David Gilbertson</t>
  </si>
  <si>
    <t>Will Hintz</t>
  </si>
  <si>
    <t>Jayson Baker</t>
  </si>
  <si>
    <t>Dodgeville</t>
  </si>
  <si>
    <t>Chapin Orr</t>
  </si>
  <si>
    <t>Nate Hottman</t>
  </si>
  <si>
    <t>Kory Beerkircher</t>
  </si>
  <si>
    <t>Michael Digman</t>
  </si>
  <si>
    <t>Garret Schiltz</t>
  </si>
  <si>
    <t>Kyle Schnieder</t>
  </si>
  <si>
    <t>Nate Ciske</t>
  </si>
  <si>
    <t>Nater Gilbert</t>
  </si>
  <si>
    <t>Tyler Krauss</t>
  </si>
  <si>
    <t>Holmen</t>
  </si>
  <si>
    <t xml:space="preserve">Bennett Laxton </t>
  </si>
  <si>
    <t>Drew Schroeder</t>
  </si>
  <si>
    <t>Tyler Church</t>
  </si>
  <si>
    <t>Connor Frawley</t>
  </si>
  <si>
    <t>Joes Preeshl</t>
  </si>
  <si>
    <t>Jess Segura</t>
  </si>
  <si>
    <t>Devin Terry</t>
  </si>
  <si>
    <t>Nick Arenz</t>
  </si>
  <si>
    <t>Hayden Schmidt</t>
  </si>
  <si>
    <t>Trevor Schultz</t>
  </si>
  <si>
    <t>Jacob Wiedeman</t>
  </si>
  <si>
    <t>Lakeside Lutheran</t>
  </si>
  <si>
    <t>Jacob Grunholz</t>
  </si>
  <si>
    <t>Ben Gronwald</t>
  </si>
  <si>
    <t>Boyd Peterson</t>
  </si>
  <si>
    <t>Neil Young</t>
  </si>
  <si>
    <t>Lancaster</t>
  </si>
  <si>
    <t>Zach Hentrich</t>
  </si>
  <si>
    <t>John VanDeltey</t>
  </si>
  <si>
    <t>Nathan Farrey</t>
  </si>
  <si>
    <t>Logan Thole</t>
  </si>
  <si>
    <t>Ryan Schauff</t>
  </si>
  <si>
    <t>Steven Ferguson</t>
  </si>
  <si>
    <t>Erik Delmore</t>
  </si>
  <si>
    <t>Chris Balboch</t>
  </si>
  <si>
    <t>Ryan Albert</t>
  </si>
  <si>
    <t>Frank Laufenberg</t>
  </si>
  <si>
    <t>Michael Voelker</t>
  </si>
  <si>
    <t>Osseo-Fairchild</t>
  </si>
  <si>
    <t>Isaac McIlquham</t>
  </si>
  <si>
    <t>Peter Ottestad</t>
  </si>
  <si>
    <t>Plattevile</t>
  </si>
  <si>
    <t>Parker Wilken</t>
  </si>
  <si>
    <t>Quincy Pick</t>
  </si>
  <si>
    <t>Alex Iverson</t>
  </si>
  <si>
    <t>Josh Beck</t>
  </si>
  <si>
    <t>Clayton Stanton</t>
  </si>
  <si>
    <t>Patrick Lindmen</t>
  </si>
  <si>
    <t>Prairie du Chien</t>
  </si>
  <si>
    <t>Kris Graewin</t>
  </si>
  <si>
    <t>John David</t>
  </si>
  <si>
    <t>Dan Adamany</t>
  </si>
  <si>
    <t>Nate Stram</t>
  </si>
  <si>
    <t>Pierce Lach</t>
  </si>
  <si>
    <t>Adam Mortimer</t>
  </si>
  <si>
    <t>Jack Rauner</t>
  </si>
  <si>
    <t>Darrin Pulsfus</t>
  </si>
  <si>
    <t>Nick Huerth</t>
  </si>
  <si>
    <t>Sparta</t>
  </si>
  <si>
    <t>Garrett Geier</t>
  </si>
  <si>
    <t>Mitchel Pauley</t>
  </si>
  <si>
    <t>Derek Von Ruden</t>
  </si>
  <si>
    <t>Levi Spaeth</t>
  </si>
  <si>
    <t>Jake Hutchinson</t>
  </si>
  <si>
    <t>Tomah</t>
  </si>
  <si>
    <t>Trey Hewuse</t>
  </si>
  <si>
    <t>Erik Krahenruhl</t>
  </si>
  <si>
    <t>Matt Stees</t>
  </si>
  <si>
    <t>Hunter Costello</t>
  </si>
  <si>
    <t>Austin Braska</t>
  </si>
  <si>
    <t>Deviin Lysne</t>
  </si>
  <si>
    <t>Luke Briesath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</si>
</sst>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0" borderId="12" xfId="0" applyFont="1" applyFill="1" applyBorder="1" applyAlignment="1">
      <alignment horizontal="center"/>
    </xf>
    <xf numFmtId="1" fontId="7" fillId="30" borderId="13" xfId="0" applyNumberFormat="1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1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" fontId="8" fillId="31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2"/>
  <sheetViews>
    <sheetView tabSelected="1" zoomScale="150" zoomScaleNormal="150" zoomScalePageLayoutView="0" workbookViewId="0" topLeftCell="A1">
      <selection activeCell="V205" sqref="V205"/>
    </sheetView>
  </sheetViews>
  <sheetFormatPr defaultColWidth="9.140625" defaultRowHeight="12.75"/>
  <cols>
    <col min="1" max="1" width="9.57421875" style="28" customWidth="1"/>
    <col min="2" max="2" width="20.00390625" style="22" customWidth="1"/>
    <col min="3" max="3" width="2.8515625" style="27" customWidth="1"/>
    <col min="4" max="4" width="3.57421875" style="27" customWidth="1"/>
    <col min="5" max="5" width="2.8515625" style="27" customWidth="1"/>
    <col min="6" max="6" width="3.421875" style="27" customWidth="1"/>
    <col min="7" max="11" width="2.8515625" style="27" customWidth="1"/>
    <col min="12" max="12" width="4.421875" style="27" bestFit="1" customWidth="1"/>
    <col min="13" max="15" width="3.8515625" style="27" customWidth="1"/>
    <col min="16" max="17" width="3.57421875" style="23" customWidth="1"/>
    <col min="18" max="18" width="3.421875" style="23" customWidth="1"/>
    <col min="19" max="19" width="4.00390625" style="23" customWidth="1"/>
    <col min="20" max="20" width="3.57421875" style="23" customWidth="1"/>
    <col min="21" max="21" width="3.4218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60</v>
      </c>
      <c r="B1" s="47" t="s">
        <v>67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59</v>
      </c>
      <c r="B2" s="47" t="s">
        <v>68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58</v>
      </c>
      <c r="B3" s="49">
        <v>41040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57</v>
      </c>
      <c r="B4" s="49" t="s">
        <v>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56</v>
      </c>
      <c r="B5" s="49" t="s">
        <v>62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55</v>
      </c>
      <c r="B6" s="49" t="s">
        <v>63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54</v>
      </c>
      <c r="C9" s="36">
        <v>4</v>
      </c>
      <c r="D9" s="17">
        <v>4</v>
      </c>
      <c r="E9" s="17">
        <v>3</v>
      </c>
      <c r="F9" s="17">
        <v>5</v>
      </c>
      <c r="G9" s="17">
        <v>4</v>
      </c>
      <c r="H9" s="17">
        <v>3</v>
      </c>
      <c r="I9" s="17">
        <v>5</v>
      </c>
      <c r="J9" s="17">
        <v>4</v>
      </c>
      <c r="K9" s="17">
        <v>4</v>
      </c>
      <c r="L9" s="18">
        <v>36</v>
      </c>
      <c r="M9" s="34">
        <v>4</v>
      </c>
      <c r="N9" s="17">
        <v>5</v>
      </c>
      <c r="O9" s="17">
        <v>3</v>
      </c>
      <c r="P9" s="17">
        <v>4</v>
      </c>
      <c r="Q9" s="17">
        <v>4</v>
      </c>
      <c r="R9" s="17">
        <v>3</v>
      </c>
      <c r="S9" s="17">
        <v>5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64</v>
      </c>
      <c r="B10" s="11" t="s">
        <v>69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19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20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21</v>
      </c>
      <c r="W11" s="15" t="s">
        <v>22</v>
      </c>
    </row>
    <row r="12" spans="1:23" ht="12.75">
      <c r="A12" s="30">
        <v>1</v>
      </c>
      <c r="B12" s="16" t="s">
        <v>94</v>
      </c>
      <c r="C12" s="17">
        <v>5</v>
      </c>
      <c r="D12" s="17">
        <v>5</v>
      </c>
      <c r="E12" s="17">
        <v>3</v>
      </c>
      <c r="F12" s="17">
        <v>5</v>
      </c>
      <c r="G12" s="17">
        <v>4</v>
      </c>
      <c r="H12" s="17">
        <v>4</v>
      </c>
      <c r="I12" s="17">
        <v>7</v>
      </c>
      <c r="J12" s="17">
        <v>4</v>
      </c>
      <c r="K12" s="17">
        <v>4</v>
      </c>
      <c r="L12" s="18">
        <f>IF(COUNTBLANK(C12:K12)&gt;0,"",SUM(C12:K12))</f>
        <v>41</v>
      </c>
      <c r="M12" s="17">
        <v>4</v>
      </c>
      <c r="N12" s="17">
        <v>5</v>
      </c>
      <c r="O12" s="17">
        <v>3</v>
      </c>
      <c r="P12" s="17">
        <v>5</v>
      </c>
      <c r="Q12" s="17">
        <v>6</v>
      </c>
      <c r="R12" s="17">
        <v>4</v>
      </c>
      <c r="S12" s="17">
        <v>6</v>
      </c>
      <c r="T12" s="17">
        <v>5</v>
      </c>
      <c r="U12" s="17">
        <v>5</v>
      </c>
      <c r="V12" s="18">
        <f>IF(COUNTBLANK(M12:U12)&gt;0,"",SUM(M12:U12))</f>
        <v>43</v>
      </c>
      <c r="W12" s="19">
        <f>IF(COUNT(L12,V12)&gt;0,SUM(L12,V12),0)</f>
        <v>84</v>
      </c>
    </row>
    <row r="13" spans="1:23" ht="12.75">
      <c r="A13" s="30">
        <v>2</v>
      </c>
      <c r="B13" s="20" t="s">
        <v>93</v>
      </c>
      <c r="C13" s="17">
        <v>5</v>
      </c>
      <c r="D13" s="17">
        <v>4</v>
      </c>
      <c r="E13" s="17">
        <v>3</v>
      </c>
      <c r="F13" s="17">
        <v>6</v>
      </c>
      <c r="G13" s="17">
        <v>5</v>
      </c>
      <c r="H13" s="17">
        <v>3</v>
      </c>
      <c r="I13" s="17">
        <v>6</v>
      </c>
      <c r="J13" s="17">
        <v>6</v>
      </c>
      <c r="K13" s="17">
        <v>4</v>
      </c>
      <c r="L13" s="18">
        <f>IF(COUNTBLANK(C13:K13)&gt;0,"",SUM(C13:K13))</f>
        <v>42</v>
      </c>
      <c r="M13" s="17">
        <v>5</v>
      </c>
      <c r="N13" s="17">
        <v>6</v>
      </c>
      <c r="O13" s="17">
        <v>4</v>
      </c>
      <c r="P13" s="21">
        <v>4</v>
      </c>
      <c r="Q13" s="21">
        <v>5</v>
      </c>
      <c r="R13" s="21">
        <v>3</v>
      </c>
      <c r="S13" s="21">
        <v>5</v>
      </c>
      <c r="T13" s="21">
        <v>4</v>
      </c>
      <c r="U13" s="21">
        <v>4</v>
      </c>
      <c r="V13" s="18">
        <f>IF(COUNTBLANK(M13:U13)&gt;0,"",SUM(M13:U13))</f>
        <v>40</v>
      </c>
      <c r="W13" s="19">
        <f>IF(COUNT(L13,V13)&gt;0,SUM(L13,V13),0)</f>
        <v>82</v>
      </c>
    </row>
    <row r="14" spans="1:23" ht="12.75">
      <c r="A14" s="30">
        <v>3</v>
      </c>
      <c r="B14" s="20" t="s">
        <v>15</v>
      </c>
      <c r="C14" s="17">
        <v>6</v>
      </c>
      <c r="D14" s="17">
        <v>5</v>
      </c>
      <c r="E14" s="17">
        <v>3</v>
      </c>
      <c r="F14" s="17">
        <v>7</v>
      </c>
      <c r="G14" s="17">
        <v>4</v>
      </c>
      <c r="H14" s="17">
        <v>4</v>
      </c>
      <c r="I14" s="17">
        <v>7</v>
      </c>
      <c r="J14" s="17">
        <v>4</v>
      </c>
      <c r="K14" s="17">
        <v>5</v>
      </c>
      <c r="L14" s="18">
        <f>IF(COUNTBLANK(C14:K14)&gt;0,"",SUM(C14:K14))</f>
        <v>45</v>
      </c>
      <c r="M14" s="17">
        <v>4</v>
      </c>
      <c r="N14" s="17">
        <v>6</v>
      </c>
      <c r="O14" s="17">
        <v>4</v>
      </c>
      <c r="P14" s="21">
        <v>4</v>
      </c>
      <c r="Q14" s="21">
        <v>6</v>
      </c>
      <c r="R14" s="21">
        <v>3</v>
      </c>
      <c r="S14" s="21">
        <v>6</v>
      </c>
      <c r="T14" s="21">
        <v>4</v>
      </c>
      <c r="U14" s="21">
        <v>5</v>
      </c>
      <c r="V14" s="18">
        <f>IF(COUNTBLANK(M14:U14)&gt;0,"",SUM(M14:U14))</f>
        <v>42</v>
      </c>
      <c r="W14" s="19">
        <f>IF(COUNT(L14,V14)&gt;0,SUM(L14,V14),0)</f>
        <v>87</v>
      </c>
    </row>
    <row r="15" spans="1:23" ht="12.75">
      <c r="A15" s="30">
        <v>4</v>
      </c>
      <c r="B15" s="20" t="s">
        <v>97</v>
      </c>
      <c r="C15" s="17">
        <v>5</v>
      </c>
      <c r="D15" s="17">
        <v>4</v>
      </c>
      <c r="E15" s="17">
        <v>5</v>
      </c>
      <c r="F15" s="17">
        <v>10</v>
      </c>
      <c r="G15" s="17">
        <v>5</v>
      </c>
      <c r="H15" s="17">
        <v>2</v>
      </c>
      <c r="I15" s="17">
        <v>6</v>
      </c>
      <c r="J15" s="17">
        <v>5</v>
      </c>
      <c r="K15" s="17">
        <v>4</v>
      </c>
      <c r="L15" s="18">
        <f>IF(COUNTBLANK(C15:K15)&gt;0,"",SUM(C15:K15))</f>
        <v>46</v>
      </c>
      <c r="M15" s="17">
        <v>5</v>
      </c>
      <c r="N15" s="17">
        <v>7</v>
      </c>
      <c r="O15" s="17">
        <v>3</v>
      </c>
      <c r="P15" s="21">
        <v>5</v>
      </c>
      <c r="Q15" s="21">
        <v>7</v>
      </c>
      <c r="R15" s="21">
        <v>6</v>
      </c>
      <c r="S15" s="21">
        <v>7</v>
      </c>
      <c r="T15" s="21">
        <v>5</v>
      </c>
      <c r="U15" s="21">
        <v>4</v>
      </c>
      <c r="V15" s="18">
        <f>IF(COUNTBLANK(M15:U15)&gt;0,"",SUM(M15:U15))</f>
        <v>49</v>
      </c>
      <c r="W15" s="19">
        <f>IF(COUNT(L15,V15)&gt;0,SUM(L15,V15),0)</f>
        <v>95</v>
      </c>
    </row>
    <row r="16" spans="1:23" ht="12.75">
      <c r="A16" s="30">
        <v>5</v>
      </c>
      <c r="B16" s="20" t="s">
        <v>98</v>
      </c>
      <c r="C16" s="17">
        <v>5</v>
      </c>
      <c r="D16" s="17">
        <v>6</v>
      </c>
      <c r="E16" s="17">
        <v>6</v>
      </c>
      <c r="F16" s="17">
        <v>4</v>
      </c>
      <c r="G16" s="17">
        <v>4</v>
      </c>
      <c r="H16" s="17">
        <v>5</v>
      </c>
      <c r="I16" s="17">
        <v>11</v>
      </c>
      <c r="J16" s="17">
        <v>5</v>
      </c>
      <c r="K16" s="17">
        <v>5</v>
      </c>
      <c r="L16" s="18">
        <f>IF(COUNTBLANK(C16:K16)&gt;0,"",SUM(C16:K16))</f>
        <v>51</v>
      </c>
      <c r="M16" s="17">
        <v>6</v>
      </c>
      <c r="N16" s="17">
        <v>6</v>
      </c>
      <c r="O16" s="17">
        <v>4</v>
      </c>
      <c r="P16" s="21">
        <v>7</v>
      </c>
      <c r="Q16" s="21">
        <v>7</v>
      </c>
      <c r="R16" s="21">
        <v>5</v>
      </c>
      <c r="S16" s="21">
        <v>5</v>
      </c>
      <c r="T16" s="21">
        <v>8</v>
      </c>
      <c r="U16" s="21">
        <v>4</v>
      </c>
      <c r="V16" s="18">
        <f>IF(COUNTBLANK(M16:U16)&gt;0,"",SUM(M16:U16))</f>
        <v>52</v>
      </c>
      <c r="W16" s="19">
        <f>IF(COUNT(L16,V16)&gt;0,SUM(L16,V16),0)</f>
        <v>103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348</v>
      </c>
    </row>
    <row r="18" spans="1:23" ht="12.75">
      <c r="A18" s="45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2"/>
      <c r="N18" s="42"/>
      <c r="O18" s="42"/>
      <c r="P18" s="42"/>
      <c r="Q18" s="42"/>
      <c r="R18" s="42"/>
      <c r="S18" s="42"/>
      <c r="T18" s="42"/>
      <c r="U18" s="42"/>
      <c r="V18" s="43"/>
      <c r="W18" s="44"/>
    </row>
    <row r="19" spans="1:23" ht="12.75">
      <c r="A19" s="8" t="s">
        <v>65</v>
      </c>
      <c r="B19" s="11" t="s">
        <v>99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6" t="s">
        <v>19</v>
      </c>
      <c r="B20" s="12"/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13">
        <v>7</v>
      </c>
      <c r="J20" s="13">
        <v>8</v>
      </c>
      <c r="K20" s="13">
        <v>9</v>
      </c>
      <c r="L20" s="13" t="s">
        <v>20</v>
      </c>
      <c r="M20" s="13">
        <v>10</v>
      </c>
      <c r="N20" s="13">
        <v>11</v>
      </c>
      <c r="O20" s="13">
        <v>12</v>
      </c>
      <c r="P20" s="13">
        <v>13</v>
      </c>
      <c r="Q20" s="13">
        <v>14</v>
      </c>
      <c r="R20" s="13">
        <v>15</v>
      </c>
      <c r="S20" s="13">
        <v>16</v>
      </c>
      <c r="T20" s="13">
        <v>17</v>
      </c>
      <c r="U20" s="13">
        <v>18</v>
      </c>
      <c r="V20" s="14" t="s">
        <v>21</v>
      </c>
      <c r="W20" s="15" t="s">
        <v>22</v>
      </c>
    </row>
    <row r="21" spans="1:23" ht="12.75">
      <c r="A21" s="30">
        <v>1</v>
      </c>
      <c r="B21" s="16" t="s">
        <v>100</v>
      </c>
      <c r="C21" s="17">
        <v>5</v>
      </c>
      <c r="D21" s="17">
        <v>5</v>
      </c>
      <c r="E21" s="17">
        <v>5</v>
      </c>
      <c r="F21" s="17">
        <v>5</v>
      </c>
      <c r="G21" s="17">
        <v>4</v>
      </c>
      <c r="H21" s="17">
        <v>4</v>
      </c>
      <c r="I21" s="17">
        <v>6</v>
      </c>
      <c r="J21" s="17">
        <v>6</v>
      </c>
      <c r="K21" s="17">
        <v>5</v>
      </c>
      <c r="L21" s="18">
        <f>IF(COUNTBLANK(C21:K21)&gt;0,"",SUM(C21:K21))</f>
        <v>45</v>
      </c>
      <c r="M21" s="17">
        <v>5</v>
      </c>
      <c r="N21" s="17">
        <v>6</v>
      </c>
      <c r="O21" s="17">
        <v>4</v>
      </c>
      <c r="P21" s="17">
        <v>5</v>
      </c>
      <c r="Q21" s="17">
        <v>6</v>
      </c>
      <c r="R21" s="17">
        <v>4</v>
      </c>
      <c r="S21" s="17">
        <v>6</v>
      </c>
      <c r="T21" s="17">
        <v>5</v>
      </c>
      <c r="U21" s="17">
        <v>5</v>
      </c>
      <c r="V21" s="18">
        <f>IF(COUNTBLANK(M21:U21)&gt;0,"",SUM(M21:U21))</f>
        <v>46</v>
      </c>
      <c r="W21" s="19">
        <f>IF(COUNT(L21,V21)&gt;0,SUM(L21,V21),0)</f>
        <v>91</v>
      </c>
    </row>
    <row r="22" spans="1:23" ht="12.75">
      <c r="A22" s="30">
        <v>2</v>
      </c>
      <c r="B22" s="20" t="s">
        <v>101</v>
      </c>
      <c r="C22" s="17">
        <v>6</v>
      </c>
      <c r="D22" s="17">
        <v>7</v>
      </c>
      <c r="E22" s="17">
        <v>3</v>
      </c>
      <c r="F22" s="17">
        <v>6</v>
      </c>
      <c r="G22" s="17">
        <v>5</v>
      </c>
      <c r="H22" s="17">
        <v>3</v>
      </c>
      <c r="I22" s="17">
        <v>6</v>
      </c>
      <c r="J22" s="17">
        <v>4</v>
      </c>
      <c r="K22" s="17">
        <v>5</v>
      </c>
      <c r="L22" s="18">
        <f>IF(COUNTBLANK(C22:K22)&gt;0,"",SUM(C22:K22))</f>
        <v>45</v>
      </c>
      <c r="M22" s="17">
        <v>6</v>
      </c>
      <c r="N22" s="17">
        <v>5</v>
      </c>
      <c r="O22" s="17">
        <v>4</v>
      </c>
      <c r="P22" s="21">
        <v>5</v>
      </c>
      <c r="Q22" s="21">
        <v>6</v>
      </c>
      <c r="R22" s="21">
        <v>4</v>
      </c>
      <c r="S22" s="21">
        <v>6</v>
      </c>
      <c r="T22" s="21">
        <v>6</v>
      </c>
      <c r="U22" s="21">
        <v>6</v>
      </c>
      <c r="V22" s="18">
        <f>IF(COUNTBLANK(M22:U22)&gt;0,"",SUM(M22:U22))</f>
        <v>48</v>
      </c>
      <c r="W22" s="19">
        <f>IF(COUNT(L22,V22)&gt;0,SUM(L22,V22),0)</f>
        <v>93</v>
      </c>
    </row>
    <row r="23" spans="1:23" ht="12.75">
      <c r="A23" s="30">
        <v>3</v>
      </c>
      <c r="B23" s="20" t="s">
        <v>102</v>
      </c>
      <c r="C23" s="17">
        <v>6</v>
      </c>
      <c r="D23" s="17">
        <v>6</v>
      </c>
      <c r="E23" s="17">
        <v>4</v>
      </c>
      <c r="F23" s="17">
        <v>6</v>
      </c>
      <c r="G23" s="17">
        <v>4</v>
      </c>
      <c r="H23" s="17">
        <v>3</v>
      </c>
      <c r="I23" s="17">
        <v>6</v>
      </c>
      <c r="J23" s="17">
        <v>4</v>
      </c>
      <c r="K23" s="17">
        <v>4</v>
      </c>
      <c r="L23" s="18">
        <f>IF(COUNTBLANK(C23:K23)&gt;0,"",SUM(C23:K23))</f>
        <v>43</v>
      </c>
      <c r="M23" s="17">
        <v>6</v>
      </c>
      <c r="N23" s="17">
        <v>5</v>
      </c>
      <c r="O23" s="17">
        <v>3</v>
      </c>
      <c r="P23" s="21">
        <v>5</v>
      </c>
      <c r="Q23" s="21">
        <v>6</v>
      </c>
      <c r="R23" s="21">
        <v>5</v>
      </c>
      <c r="S23" s="21">
        <v>5</v>
      </c>
      <c r="T23" s="21">
        <v>4</v>
      </c>
      <c r="U23" s="21">
        <v>5</v>
      </c>
      <c r="V23" s="18">
        <f>IF(COUNTBLANK(M23:U23)&gt;0,"",SUM(M23:U23))</f>
        <v>44</v>
      </c>
      <c r="W23" s="19">
        <f>IF(COUNT(L23,V23)&gt;0,SUM(L23,V23),0)</f>
        <v>87</v>
      </c>
    </row>
    <row r="24" spans="1:23" ht="12.75">
      <c r="A24" s="30">
        <v>4</v>
      </c>
      <c r="B24" s="20" t="s">
        <v>103</v>
      </c>
      <c r="C24" s="17">
        <v>6</v>
      </c>
      <c r="D24" s="17">
        <v>3</v>
      </c>
      <c r="E24" s="17">
        <v>5</v>
      </c>
      <c r="F24" s="17">
        <v>5</v>
      </c>
      <c r="G24" s="17">
        <v>4</v>
      </c>
      <c r="H24" s="17">
        <v>4</v>
      </c>
      <c r="I24" s="17">
        <v>8</v>
      </c>
      <c r="J24" s="17">
        <v>7</v>
      </c>
      <c r="K24" s="17">
        <v>5</v>
      </c>
      <c r="L24" s="18">
        <f>IF(COUNTBLANK(C24:K24)&gt;0,"",SUM(C24:K24))</f>
        <v>47</v>
      </c>
      <c r="M24" s="17">
        <v>3</v>
      </c>
      <c r="N24" s="17">
        <v>5</v>
      </c>
      <c r="O24" s="17">
        <v>3</v>
      </c>
      <c r="P24" s="21">
        <v>5</v>
      </c>
      <c r="Q24" s="21">
        <v>5</v>
      </c>
      <c r="R24" s="21">
        <v>3</v>
      </c>
      <c r="S24" s="21">
        <v>7</v>
      </c>
      <c r="T24" s="21">
        <v>5</v>
      </c>
      <c r="U24" s="21">
        <v>6</v>
      </c>
      <c r="V24" s="18">
        <f>IF(COUNTBLANK(M24:U24)&gt;0,"",SUM(M24:U24))</f>
        <v>42</v>
      </c>
      <c r="W24" s="19">
        <f>IF(COUNT(L24,V24)&gt;0,SUM(L24,V24),0)</f>
        <v>89</v>
      </c>
    </row>
    <row r="25" spans="1:23" ht="12.75">
      <c r="A25" s="30">
        <v>5</v>
      </c>
      <c r="B25" s="20" t="s">
        <v>104</v>
      </c>
      <c r="C25" s="17">
        <v>5</v>
      </c>
      <c r="D25" s="17">
        <v>4</v>
      </c>
      <c r="E25" s="17">
        <v>5</v>
      </c>
      <c r="F25" s="17">
        <v>5</v>
      </c>
      <c r="G25" s="17">
        <v>4</v>
      </c>
      <c r="H25" s="17">
        <v>4</v>
      </c>
      <c r="I25" s="17">
        <v>7</v>
      </c>
      <c r="J25" s="17">
        <v>5</v>
      </c>
      <c r="K25" s="17">
        <v>5</v>
      </c>
      <c r="L25" s="18">
        <f>IF(COUNTBLANK(C25:K25)&gt;0,"",SUM(C25:K25))</f>
        <v>44</v>
      </c>
      <c r="M25" s="17">
        <v>4</v>
      </c>
      <c r="N25" s="17">
        <v>6</v>
      </c>
      <c r="O25" s="17">
        <v>3</v>
      </c>
      <c r="P25" s="21">
        <v>5</v>
      </c>
      <c r="Q25" s="21">
        <v>8</v>
      </c>
      <c r="R25" s="21">
        <v>3</v>
      </c>
      <c r="S25" s="21">
        <v>6</v>
      </c>
      <c r="T25" s="21">
        <v>5</v>
      </c>
      <c r="U25" s="21">
        <v>5</v>
      </c>
      <c r="V25" s="18">
        <f>IF(COUNTBLANK(M25:U25)&gt;0,"",SUM(M25:U25))</f>
        <v>45</v>
      </c>
      <c r="W25" s="19">
        <f>IF(COUNT(L25,V25)&gt;0,SUM(L25,V25),0)</f>
        <v>89</v>
      </c>
    </row>
    <row r="26" spans="3:23" ht="12.75"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V26" s="24"/>
      <c r="W26" s="25">
        <f>IF(COUNT(W21:W25)=5,(SUM(W21:W25))-(MAX(W21:W25)),(IF(COUNT(W21:W25)=4,SUM(W21:W25),IF(COUNTBLANK(W21:W25)&gt;0,SUM(W21:W25),"DQ"))))</f>
        <v>356</v>
      </c>
    </row>
    <row r="27" spans="1:23" ht="12.75">
      <c r="A27" s="45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4"/>
    </row>
    <row r="28" spans="1:23" ht="15" customHeight="1">
      <c r="A28" s="8" t="s">
        <v>66</v>
      </c>
      <c r="B28" s="11" t="s">
        <v>70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6" t="s">
        <v>19</v>
      </c>
      <c r="B29" s="12"/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13">
        <v>9</v>
      </c>
      <c r="L29" s="13" t="s">
        <v>20</v>
      </c>
      <c r="M29" s="13">
        <v>10</v>
      </c>
      <c r="N29" s="13">
        <v>11</v>
      </c>
      <c r="O29" s="13">
        <v>12</v>
      </c>
      <c r="P29" s="13">
        <v>13</v>
      </c>
      <c r="Q29" s="13">
        <v>14</v>
      </c>
      <c r="R29" s="13">
        <v>15</v>
      </c>
      <c r="S29" s="13">
        <v>16</v>
      </c>
      <c r="T29" s="13">
        <v>17</v>
      </c>
      <c r="U29" s="13">
        <v>18</v>
      </c>
      <c r="V29" s="14" t="s">
        <v>21</v>
      </c>
      <c r="W29" s="15" t="s">
        <v>22</v>
      </c>
    </row>
    <row r="30" spans="1:23" ht="12.75">
      <c r="A30" s="30">
        <v>1</v>
      </c>
      <c r="B30" s="16" t="s">
        <v>105</v>
      </c>
      <c r="C30" s="17">
        <v>7</v>
      </c>
      <c r="D30" s="17">
        <v>6</v>
      </c>
      <c r="E30" s="17">
        <v>4</v>
      </c>
      <c r="F30" s="17">
        <v>6</v>
      </c>
      <c r="G30" s="17">
        <v>4</v>
      </c>
      <c r="H30" s="17">
        <v>5</v>
      </c>
      <c r="I30" s="17">
        <v>6</v>
      </c>
      <c r="J30" s="17">
        <v>4</v>
      </c>
      <c r="K30" s="17">
        <v>7</v>
      </c>
      <c r="L30" s="18">
        <f>IF(COUNTBLANK(C30:K30)&gt;0,"",SUM(C30:K30))</f>
        <v>49</v>
      </c>
      <c r="M30" s="17">
        <v>4</v>
      </c>
      <c r="N30" s="17">
        <v>6</v>
      </c>
      <c r="O30" s="17">
        <v>3</v>
      </c>
      <c r="P30" s="17">
        <v>4</v>
      </c>
      <c r="Q30" s="17">
        <v>7</v>
      </c>
      <c r="R30" s="17">
        <v>3</v>
      </c>
      <c r="S30" s="17">
        <v>5</v>
      </c>
      <c r="T30" s="17">
        <v>6</v>
      </c>
      <c r="U30" s="17">
        <v>6</v>
      </c>
      <c r="V30" s="18">
        <f>IF(COUNTBLANK(M30:U30)&gt;0,"",SUM(M30:U30))</f>
        <v>44</v>
      </c>
      <c r="W30" s="19">
        <f>IF(COUNT(L30,V30)&gt;0,SUM(L30,V30),0)</f>
        <v>93</v>
      </c>
    </row>
    <row r="31" spans="1:23" ht="12.75">
      <c r="A31" s="30">
        <v>2</v>
      </c>
      <c r="B31" s="20" t="s">
        <v>106</v>
      </c>
      <c r="C31" s="17">
        <v>4</v>
      </c>
      <c r="D31" s="17">
        <v>4</v>
      </c>
      <c r="E31" s="17">
        <v>4</v>
      </c>
      <c r="F31" s="17">
        <v>6</v>
      </c>
      <c r="G31" s="17">
        <v>4</v>
      </c>
      <c r="H31" s="17">
        <v>3</v>
      </c>
      <c r="I31" s="17">
        <v>8</v>
      </c>
      <c r="J31" s="17">
        <v>8</v>
      </c>
      <c r="K31" s="17">
        <v>5</v>
      </c>
      <c r="L31" s="18">
        <f>IF(COUNTBLANK(C31:K31)&gt;0,"",SUM(C31:K31))</f>
        <v>46</v>
      </c>
      <c r="M31" s="17">
        <v>4</v>
      </c>
      <c r="N31" s="17">
        <v>6</v>
      </c>
      <c r="O31" s="17">
        <v>3</v>
      </c>
      <c r="P31" s="21">
        <v>4</v>
      </c>
      <c r="Q31" s="21">
        <v>6</v>
      </c>
      <c r="R31" s="21">
        <v>4</v>
      </c>
      <c r="S31" s="21">
        <v>5</v>
      </c>
      <c r="T31" s="21">
        <v>7</v>
      </c>
      <c r="U31" s="21">
        <v>4</v>
      </c>
      <c r="V31" s="18">
        <f>IF(COUNTBLANK(M31:U31)&gt;0,"",SUM(M31:U31))</f>
        <v>43</v>
      </c>
      <c r="W31" s="19">
        <f>IF(COUNT(L31,V31)&gt;0,SUM(L31,V31),0)</f>
        <v>89</v>
      </c>
    </row>
    <row r="32" spans="1:23" ht="12.75">
      <c r="A32" s="30">
        <v>3</v>
      </c>
      <c r="B32" s="20" t="s">
        <v>107</v>
      </c>
      <c r="C32" s="17">
        <v>5</v>
      </c>
      <c r="D32" s="17">
        <v>4</v>
      </c>
      <c r="E32" s="17">
        <v>3</v>
      </c>
      <c r="F32" s="17">
        <v>3</v>
      </c>
      <c r="G32" s="17">
        <v>4</v>
      </c>
      <c r="H32" s="17">
        <v>4</v>
      </c>
      <c r="I32" s="17">
        <v>5</v>
      </c>
      <c r="J32" s="17">
        <v>4</v>
      </c>
      <c r="K32" s="17">
        <v>4</v>
      </c>
      <c r="L32" s="18">
        <f>IF(COUNTBLANK(C32:K32)&gt;0,"",SUM(C32:K32))</f>
        <v>36</v>
      </c>
      <c r="M32" s="17">
        <v>4</v>
      </c>
      <c r="N32" s="17">
        <v>5</v>
      </c>
      <c r="O32" s="17">
        <v>4</v>
      </c>
      <c r="P32" s="21">
        <v>4</v>
      </c>
      <c r="Q32" s="21">
        <v>5</v>
      </c>
      <c r="R32" s="21">
        <v>3</v>
      </c>
      <c r="S32" s="21">
        <v>7</v>
      </c>
      <c r="T32" s="21">
        <v>5</v>
      </c>
      <c r="U32" s="21">
        <v>4</v>
      </c>
      <c r="V32" s="18">
        <f>IF(COUNTBLANK(M32:U32)&gt;0,"",SUM(M32:U32))</f>
        <v>41</v>
      </c>
      <c r="W32" s="19">
        <f>IF(COUNT(L32,V32)&gt;0,SUM(L32,V32),0)</f>
        <v>77</v>
      </c>
    </row>
    <row r="33" spans="1:23" ht="12.75">
      <c r="A33" s="30">
        <v>4</v>
      </c>
      <c r="B33" s="20" t="s">
        <v>92</v>
      </c>
      <c r="C33" s="17">
        <v>4</v>
      </c>
      <c r="D33" s="17">
        <v>4</v>
      </c>
      <c r="E33" s="17">
        <v>6</v>
      </c>
      <c r="F33" s="17">
        <v>6</v>
      </c>
      <c r="G33" s="17">
        <v>4</v>
      </c>
      <c r="H33" s="17">
        <v>6</v>
      </c>
      <c r="I33" s="17">
        <v>7</v>
      </c>
      <c r="J33" s="17">
        <v>6</v>
      </c>
      <c r="K33" s="17">
        <v>9</v>
      </c>
      <c r="L33" s="18">
        <f>IF(COUNTBLANK(C33:K33)&gt;0,"",SUM(C33:K33))</f>
        <v>52</v>
      </c>
      <c r="M33" s="17">
        <v>8</v>
      </c>
      <c r="N33" s="17">
        <v>5</v>
      </c>
      <c r="O33" s="17">
        <v>5</v>
      </c>
      <c r="P33" s="21">
        <v>8</v>
      </c>
      <c r="Q33" s="21">
        <v>5</v>
      </c>
      <c r="R33" s="21">
        <v>4</v>
      </c>
      <c r="S33" s="21">
        <v>6</v>
      </c>
      <c r="T33" s="21">
        <v>5</v>
      </c>
      <c r="U33" s="21">
        <v>5</v>
      </c>
      <c r="V33" s="18">
        <f>IF(COUNTBLANK(M33:U33)&gt;0,"",SUM(M33:U33))</f>
        <v>51</v>
      </c>
      <c r="W33" s="19">
        <f>IF(COUNT(L33,V33)&gt;0,SUM(L33,V33),0)</f>
        <v>103</v>
      </c>
    </row>
    <row r="34" spans="1:23" ht="12.75">
      <c r="A34" s="30">
        <v>5</v>
      </c>
      <c r="B34" s="20" t="s">
        <v>108</v>
      </c>
      <c r="C34" s="17">
        <v>5</v>
      </c>
      <c r="D34" s="17">
        <v>7</v>
      </c>
      <c r="E34" s="17">
        <v>5</v>
      </c>
      <c r="F34" s="17">
        <v>6</v>
      </c>
      <c r="G34" s="17">
        <v>4</v>
      </c>
      <c r="H34" s="17">
        <v>4</v>
      </c>
      <c r="I34" s="17">
        <v>6</v>
      </c>
      <c r="J34" s="17">
        <v>6</v>
      </c>
      <c r="K34" s="17">
        <v>5</v>
      </c>
      <c r="L34" s="18">
        <f>IF(COUNTBLANK(C34:K34)&gt;0,"",SUM(C34:K34))</f>
        <v>48</v>
      </c>
      <c r="M34" s="17">
        <v>5</v>
      </c>
      <c r="N34" s="17">
        <v>6</v>
      </c>
      <c r="O34" s="17">
        <v>4</v>
      </c>
      <c r="P34" s="21">
        <v>5</v>
      </c>
      <c r="Q34" s="21">
        <v>5</v>
      </c>
      <c r="R34" s="21">
        <v>5</v>
      </c>
      <c r="S34" s="21">
        <v>6</v>
      </c>
      <c r="T34" s="21">
        <v>5</v>
      </c>
      <c r="U34" s="21">
        <v>4</v>
      </c>
      <c r="V34" s="18">
        <f>IF(COUNTBLANK(M34:U34)&gt;0,"",SUM(M34:U34))</f>
        <v>45</v>
      </c>
      <c r="W34" s="19">
        <f>IF(COUNT(L34,V34)&gt;0,SUM(L34,V34),0)</f>
        <v>93</v>
      </c>
    </row>
    <row r="35" spans="3:23" ht="12.75"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3"/>
      <c r="N35" s="23"/>
      <c r="O35" s="23"/>
      <c r="V35" s="24"/>
      <c r="W35" s="25">
        <f>IF(COUNT(W30:W34)=5,(SUM(W30:W34))-(MAX(W30:W34)),(IF(COUNT(W30:W34)=4,SUM(W30:W34),IF(COUNTBLANK(W30:W34)&gt;0,SUM(W30:W34),"DQ"))))</f>
        <v>352</v>
      </c>
    </row>
    <row r="36" spans="1:23" ht="12.75">
      <c r="A36" s="45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4"/>
    </row>
    <row r="37" spans="1:23" ht="12.75">
      <c r="A37" s="7" t="s">
        <v>38</v>
      </c>
      <c r="B37" s="26" t="s">
        <v>109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2.75">
      <c r="A38" s="6" t="s">
        <v>19</v>
      </c>
      <c r="B38" s="12"/>
      <c r="C38" s="13">
        <v>1</v>
      </c>
      <c r="D38" s="13">
        <v>2</v>
      </c>
      <c r="E38" s="13">
        <v>3</v>
      </c>
      <c r="F38" s="13">
        <v>4</v>
      </c>
      <c r="G38" s="13">
        <v>5</v>
      </c>
      <c r="H38" s="13">
        <v>6</v>
      </c>
      <c r="I38" s="13">
        <v>7</v>
      </c>
      <c r="J38" s="13">
        <v>8</v>
      </c>
      <c r="K38" s="13">
        <v>9</v>
      </c>
      <c r="L38" s="13" t="s">
        <v>20</v>
      </c>
      <c r="M38" s="13">
        <v>10</v>
      </c>
      <c r="N38" s="13">
        <v>11</v>
      </c>
      <c r="O38" s="13">
        <v>12</v>
      </c>
      <c r="P38" s="13">
        <v>13</v>
      </c>
      <c r="Q38" s="13">
        <v>14</v>
      </c>
      <c r="R38" s="13">
        <v>15</v>
      </c>
      <c r="S38" s="13">
        <v>16</v>
      </c>
      <c r="T38" s="13">
        <v>17</v>
      </c>
      <c r="U38" s="13">
        <v>18</v>
      </c>
      <c r="V38" s="14" t="s">
        <v>21</v>
      </c>
      <c r="W38" s="15" t="s">
        <v>22</v>
      </c>
    </row>
    <row r="39" spans="1:23" ht="12.75">
      <c r="A39" s="30">
        <v>1</v>
      </c>
      <c r="B39" s="16" t="s">
        <v>110</v>
      </c>
      <c r="C39" s="17">
        <v>4</v>
      </c>
      <c r="D39" s="17">
        <v>4</v>
      </c>
      <c r="E39" s="17">
        <v>3</v>
      </c>
      <c r="F39" s="17">
        <v>5</v>
      </c>
      <c r="G39" s="17">
        <v>6</v>
      </c>
      <c r="H39" s="17">
        <v>3</v>
      </c>
      <c r="I39" s="17">
        <v>6</v>
      </c>
      <c r="J39" s="17">
        <v>4</v>
      </c>
      <c r="K39" s="17">
        <v>4</v>
      </c>
      <c r="L39" s="18">
        <f>IF(COUNTBLANK(C39:K39)&gt;0,"",SUM(C39:K39))</f>
        <v>39</v>
      </c>
      <c r="M39" s="17">
        <v>4</v>
      </c>
      <c r="N39" s="17">
        <v>5</v>
      </c>
      <c r="O39" s="17">
        <v>4</v>
      </c>
      <c r="P39" s="17">
        <v>4</v>
      </c>
      <c r="Q39" s="17">
        <v>4</v>
      </c>
      <c r="R39" s="17">
        <v>4</v>
      </c>
      <c r="S39" s="17">
        <v>4</v>
      </c>
      <c r="T39" s="17">
        <v>4</v>
      </c>
      <c r="U39" s="17">
        <v>4</v>
      </c>
      <c r="V39" s="18">
        <f>IF(COUNTBLANK(M39:U39)&gt;0,"",SUM(M39:U39))</f>
        <v>37</v>
      </c>
      <c r="W39" s="19">
        <f>IF(COUNT(L39,V39)&gt;0,SUM(L39,V39),0)</f>
        <v>76</v>
      </c>
    </row>
    <row r="40" spans="1:23" ht="12.75">
      <c r="A40" s="30">
        <v>2</v>
      </c>
      <c r="B40" s="20" t="s">
        <v>111</v>
      </c>
      <c r="C40" s="17">
        <v>5</v>
      </c>
      <c r="D40" s="17">
        <v>5</v>
      </c>
      <c r="E40" s="17">
        <v>3</v>
      </c>
      <c r="F40" s="17">
        <v>4</v>
      </c>
      <c r="G40" s="17">
        <v>5</v>
      </c>
      <c r="H40" s="17">
        <v>3</v>
      </c>
      <c r="I40" s="17">
        <v>5</v>
      </c>
      <c r="J40" s="17">
        <v>4</v>
      </c>
      <c r="K40" s="17">
        <v>4</v>
      </c>
      <c r="L40" s="18">
        <f>IF(COUNTBLANK(C40:K40)&gt;0,"",SUM(C40:K40))</f>
        <v>38</v>
      </c>
      <c r="M40" s="17">
        <v>4</v>
      </c>
      <c r="N40" s="17">
        <v>5</v>
      </c>
      <c r="O40" s="17">
        <v>4</v>
      </c>
      <c r="P40" s="21">
        <v>3</v>
      </c>
      <c r="Q40" s="21">
        <v>5</v>
      </c>
      <c r="R40" s="21">
        <v>4</v>
      </c>
      <c r="S40" s="21">
        <v>5</v>
      </c>
      <c r="T40" s="21">
        <v>5</v>
      </c>
      <c r="U40" s="21">
        <v>4</v>
      </c>
      <c r="V40" s="18">
        <f>IF(COUNTBLANK(M40:U40)&gt;0,"",SUM(M40:U40))</f>
        <v>39</v>
      </c>
      <c r="W40" s="19">
        <f>IF(COUNT(L40,V40)&gt;0,SUM(L40,V40),0)</f>
        <v>77</v>
      </c>
    </row>
    <row r="41" spans="1:23" ht="12.75">
      <c r="A41" s="30">
        <v>3</v>
      </c>
      <c r="B41" s="20" t="s">
        <v>112</v>
      </c>
      <c r="C41" s="17">
        <v>4</v>
      </c>
      <c r="D41" s="17">
        <v>4</v>
      </c>
      <c r="E41" s="17">
        <v>4</v>
      </c>
      <c r="F41" s="17">
        <v>5</v>
      </c>
      <c r="G41" s="17">
        <v>4</v>
      </c>
      <c r="H41" s="17">
        <v>3</v>
      </c>
      <c r="I41" s="17">
        <v>5</v>
      </c>
      <c r="J41" s="17">
        <v>4</v>
      </c>
      <c r="K41" s="17">
        <v>4</v>
      </c>
      <c r="L41" s="18">
        <f>IF(COUNTBLANK(C41:K41)&gt;0,"",SUM(C41:K41))</f>
        <v>37</v>
      </c>
      <c r="M41" s="17">
        <v>8</v>
      </c>
      <c r="N41" s="17">
        <v>4</v>
      </c>
      <c r="O41" s="17">
        <v>3</v>
      </c>
      <c r="P41" s="21">
        <v>5</v>
      </c>
      <c r="Q41" s="21">
        <v>5</v>
      </c>
      <c r="R41" s="21">
        <v>3</v>
      </c>
      <c r="S41" s="21">
        <v>5</v>
      </c>
      <c r="T41" s="21">
        <v>4</v>
      </c>
      <c r="U41" s="21">
        <v>6</v>
      </c>
      <c r="V41" s="18">
        <f>IF(COUNTBLANK(M41:U41)&gt;0,"",SUM(M41:U41))</f>
        <v>43</v>
      </c>
      <c r="W41" s="19">
        <f>IF(COUNT(L41,V41)&gt;0,SUM(L41,V41),0)</f>
        <v>80</v>
      </c>
    </row>
    <row r="42" spans="1:23" ht="12.75">
      <c r="A42" s="30">
        <v>4</v>
      </c>
      <c r="B42" s="20" t="s">
        <v>113</v>
      </c>
      <c r="C42" s="17">
        <v>4</v>
      </c>
      <c r="D42" s="17">
        <v>5</v>
      </c>
      <c r="E42" s="17">
        <v>3</v>
      </c>
      <c r="F42" s="17">
        <v>4</v>
      </c>
      <c r="G42" s="17">
        <v>4</v>
      </c>
      <c r="H42" s="17">
        <v>3</v>
      </c>
      <c r="I42" s="17">
        <v>5</v>
      </c>
      <c r="J42" s="17">
        <v>5</v>
      </c>
      <c r="K42" s="17">
        <v>5</v>
      </c>
      <c r="L42" s="18">
        <f>IF(COUNTBLANK(C42:K42)&gt;0,"",SUM(C42:K42))</f>
        <v>38</v>
      </c>
      <c r="M42" s="17">
        <v>4</v>
      </c>
      <c r="N42" s="17">
        <v>5</v>
      </c>
      <c r="O42" s="17">
        <v>3</v>
      </c>
      <c r="P42" s="21">
        <v>4</v>
      </c>
      <c r="Q42" s="21">
        <v>5</v>
      </c>
      <c r="R42" s="21">
        <v>3</v>
      </c>
      <c r="S42" s="21">
        <v>6</v>
      </c>
      <c r="T42" s="21">
        <v>4</v>
      </c>
      <c r="U42" s="21">
        <v>4</v>
      </c>
      <c r="V42" s="18">
        <f>IF(COUNTBLANK(M42:U42)&gt;0,"",SUM(M42:U42))</f>
        <v>38</v>
      </c>
      <c r="W42" s="19">
        <f>IF(COUNT(L42,V42)&gt;0,SUM(L42,V42),0)</f>
        <v>76</v>
      </c>
    </row>
    <row r="43" spans="1:23" ht="12.75">
      <c r="A43" s="30">
        <v>5</v>
      </c>
      <c r="B43" s="20" t="s">
        <v>114</v>
      </c>
      <c r="C43" s="17">
        <v>5</v>
      </c>
      <c r="D43" s="17">
        <v>4</v>
      </c>
      <c r="E43" s="17">
        <v>4</v>
      </c>
      <c r="F43" s="17">
        <v>6</v>
      </c>
      <c r="G43" s="17">
        <v>5</v>
      </c>
      <c r="H43" s="17">
        <v>4</v>
      </c>
      <c r="I43" s="17">
        <v>5</v>
      </c>
      <c r="J43" s="17">
        <v>5</v>
      </c>
      <c r="K43" s="17">
        <v>5</v>
      </c>
      <c r="L43" s="18">
        <f>IF(COUNTBLANK(C43:K43)&gt;0,"",SUM(C43:K43))</f>
        <v>43</v>
      </c>
      <c r="M43" s="17">
        <v>5</v>
      </c>
      <c r="N43" s="17">
        <v>7</v>
      </c>
      <c r="O43" s="17">
        <v>6</v>
      </c>
      <c r="P43" s="21">
        <v>5</v>
      </c>
      <c r="Q43" s="21">
        <v>4</v>
      </c>
      <c r="R43" s="21">
        <v>3</v>
      </c>
      <c r="S43" s="21">
        <v>6</v>
      </c>
      <c r="T43" s="21">
        <v>6</v>
      </c>
      <c r="U43" s="21">
        <v>5</v>
      </c>
      <c r="V43" s="18">
        <f>IF(COUNTBLANK(M43:U43)&gt;0,"",SUM(M43:U43))</f>
        <v>47</v>
      </c>
      <c r="W43" s="19">
        <f>IF(COUNT(L43,V43)&gt;0,SUM(L43,V43),0)</f>
        <v>90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3"/>
      <c r="N44" s="23"/>
      <c r="O44" s="23"/>
      <c r="V44" s="24"/>
      <c r="W44" s="25">
        <f>IF(COUNT(W39:W43)=5,(SUM(W39:W43))-(MAX(W39:W43)),(IF(COUNT(W39:W43)=4,SUM(W39:W43),IF(COUNTBLANK(W39:W43)&gt;0,SUM(W39:W43),"DQ"))))</f>
        <v>309</v>
      </c>
    </row>
    <row r="45" spans="1:23" ht="12.75">
      <c r="A45" s="45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3"/>
      <c r="W45" s="44"/>
    </row>
    <row r="46" spans="1:23" ht="12.75">
      <c r="A46" s="7" t="s">
        <v>39</v>
      </c>
      <c r="B46" s="26" t="s">
        <v>71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.75">
      <c r="A47" s="6" t="s">
        <v>19</v>
      </c>
      <c r="B47" s="12"/>
      <c r="C47" s="13">
        <v>1</v>
      </c>
      <c r="D47" s="13">
        <v>2</v>
      </c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 t="s">
        <v>20</v>
      </c>
      <c r="M47" s="13">
        <v>10</v>
      </c>
      <c r="N47" s="13">
        <v>11</v>
      </c>
      <c r="O47" s="13">
        <v>12</v>
      </c>
      <c r="P47" s="13">
        <v>13</v>
      </c>
      <c r="Q47" s="13">
        <v>14</v>
      </c>
      <c r="R47" s="13">
        <v>15</v>
      </c>
      <c r="S47" s="13">
        <v>16</v>
      </c>
      <c r="T47" s="13">
        <v>17</v>
      </c>
      <c r="U47" s="13">
        <v>18</v>
      </c>
      <c r="V47" s="14" t="s">
        <v>21</v>
      </c>
      <c r="W47" s="15" t="s">
        <v>22</v>
      </c>
    </row>
    <row r="48" spans="1:23" ht="12.75">
      <c r="A48" s="30">
        <v>1</v>
      </c>
      <c r="B48" s="16" t="s">
        <v>115</v>
      </c>
      <c r="C48" s="17">
        <v>4</v>
      </c>
      <c r="D48" s="17">
        <v>4</v>
      </c>
      <c r="E48" s="17">
        <v>3</v>
      </c>
      <c r="F48" s="17">
        <v>5</v>
      </c>
      <c r="G48" s="17">
        <v>4</v>
      </c>
      <c r="H48" s="17">
        <v>5</v>
      </c>
      <c r="I48" s="17">
        <v>6</v>
      </c>
      <c r="J48" s="17">
        <v>4</v>
      </c>
      <c r="K48" s="17">
        <v>5</v>
      </c>
      <c r="L48" s="18">
        <f>IF(COUNTBLANK(C48:K48)&gt;0,"",SUM(C48:K48))</f>
        <v>40</v>
      </c>
      <c r="M48" s="17">
        <v>4</v>
      </c>
      <c r="N48" s="17">
        <v>5</v>
      </c>
      <c r="O48" s="17">
        <v>5</v>
      </c>
      <c r="P48" s="17">
        <v>5</v>
      </c>
      <c r="Q48" s="17">
        <v>7</v>
      </c>
      <c r="R48" s="17">
        <v>3</v>
      </c>
      <c r="S48" s="17">
        <v>6</v>
      </c>
      <c r="T48" s="17">
        <v>4</v>
      </c>
      <c r="U48" s="17">
        <v>6</v>
      </c>
      <c r="V48" s="18">
        <f>IF(COUNTBLANK(M48:U48)&gt;0,"",SUM(M48:U48))</f>
        <v>45</v>
      </c>
      <c r="W48" s="19">
        <f>IF(COUNT(L48,V48)&gt;0,SUM(L48,V48),0)</f>
        <v>85</v>
      </c>
    </row>
    <row r="49" spans="1:23" ht="12.75">
      <c r="A49" s="30">
        <v>2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3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1:23" ht="12.75">
      <c r="A51" s="30">
        <v>4</v>
      </c>
      <c r="B51" s="20"/>
      <c r="C51" s="17"/>
      <c r="D51" s="17"/>
      <c r="E51" s="17"/>
      <c r="F51" s="17"/>
      <c r="G51" s="17"/>
      <c r="H51" s="17"/>
      <c r="I51" s="17"/>
      <c r="J51" s="17"/>
      <c r="K51" s="17"/>
      <c r="L51" s="18">
        <f>IF(COUNTBLANK(C51:K51)&gt;0,"",SUM(C51:K51))</f>
      </c>
      <c r="M51" s="17"/>
      <c r="N51" s="17"/>
      <c r="O51" s="17"/>
      <c r="P51" s="21"/>
      <c r="Q51" s="21"/>
      <c r="R51" s="21"/>
      <c r="S51" s="21"/>
      <c r="T51" s="21"/>
      <c r="U51" s="21"/>
      <c r="V51" s="18">
        <f>IF(COUNTBLANK(M51:U51)&gt;0,"",SUM(M51:U51))</f>
      </c>
      <c r="W51" s="19">
        <f>IF(COUNT(L51,V51)&gt;0,SUM(L51,V51),0)</f>
        <v>0</v>
      </c>
    </row>
    <row r="52" spans="1:23" ht="12.75">
      <c r="A52" s="30">
        <v>5</v>
      </c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8">
        <f>IF(COUNTBLANK(C52:K52)&gt;0,"",SUM(C52:K52))</f>
      </c>
      <c r="M52" s="17"/>
      <c r="N52" s="17"/>
      <c r="O52" s="17"/>
      <c r="P52" s="21"/>
      <c r="Q52" s="21"/>
      <c r="R52" s="21"/>
      <c r="S52" s="21"/>
      <c r="T52" s="21"/>
      <c r="U52" s="21"/>
      <c r="V52" s="18">
        <f>IF(COUNTBLANK(M52:U52)&gt;0,"",SUM(M52:U52))</f>
      </c>
      <c r="W52" s="19">
        <f>IF(COUNT(L52,V52)&gt;0,SUM(L52,V52),0)</f>
        <v>0</v>
      </c>
    </row>
    <row r="53" spans="3:23" ht="12.75">
      <c r="C53" s="23"/>
      <c r="D53" s="23"/>
      <c r="E53" s="23"/>
      <c r="F53" s="23"/>
      <c r="G53" s="23"/>
      <c r="H53" s="23"/>
      <c r="I53" s="23"/>
      <c r="J53" s="23"/>
      <c r="K53" s="23"/>
      <c r="L53" s="24">
        <f>(SUM(L48:L52))-(MAX(L48:L52))</f>
        <v>0</v>
      </c>
      <c r="M53" s="23"/>
      <c r="N53" s="23"/>
      <c r="O53" s="23"/>
      <c r="V53" s="24"/>
      <c r="W53" s="25">
        <f>IF(COUNT(W48:W52)=5,(SUM(W48:W52))-(MAX(W48:W52)),(IF(COUNT(W48:W52)=4,SUM(W48:W52),IF(COUNTBLANK(W48:W52)&gt;0,SUM(W48:W52),"DQ"))))</f>
        <v>0</v>
      </c>
    </row>
    <row r="54" spans="1:23" ht="12.75">
      <c r="A54" s="45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42"/>
      <c r="N54" s="42"/>
      <c r="O54" s="42"/>
      <c r="P54" s="42"/>
      <c r="Q54" s="42"/>
      <c r="R54" s="42"/>
      <c r="S54" s="42"/>
      <c r="T54" s="42"/>
      <c r="U54" s="42"/>
      <c r="V54" s="43"/>
      <c r="W54" s="44"/>
    </row>
    <row r="55" spans="1:23" ht="12.75">
      <c r="A55" s="7" t="s">
        <v>40</v>
      </c>
      <c r="B55" s="26" t="s">
        <v>72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ht="12.75">
      <c r="A56" s="6" t="s">
        <v>19</v>
      </c>
      <c r="B56" s="12"/>
      <c r="C56" s="13">
        <v>1</v>
      </c>
      <c r="D56" s="13">
        <v>2</v>
      </c>
      <c r="E56" s="13">
        <v>3</v>
      </c>
      <c r="F56" s="13">
        <v>4</v>
      </c>
      <c r="G56" s="13">
        <v>5</v>
      </c>
      <c r="H56" s="13">
        <v>6</v>
      </c>
      <c r="I56" s="13">
        <v>7</v>
      </c>
      <c r="J56" s="13">
        <v>8</v>
      </c>
      <c r="K56" s="13">
        <v>9</v>
      </c>
      <c r="L56" s="13" t="s">
        <v>20</v>
      </c>
      <c r="M56" s="13">
        <v>10</v>
      </c>
      <c r="N56" s="13">
        <v>11</v>
      </c>
      <c r="O56" s="13">
        <v>12</v>
      </c>
      <c r="P56" s="13">
        <v>13</v>
      </c>
      <c r="Q56" s="13">
        <v>14</v>
      </c>
      <c r="R56" s="13">
        <v>15</v>
      </c>
      <c r="S56" s="13">
        <v>16</v>
      </c>
      <c r="T56" s="13">
        <v>17</v>
      </c>
      <c r="U56" s="13">
        <v>18</v>
      </c>
      <c r="V56" s="14" t="s">
        <v>21</v>
      </c>
      <c r="W56" s="15" t="s">
        <v>22</v>
      </c>
    </row>
    <row r="57" spans="1:23" ht="12.75">
      <c r="A57" s="30">
        <v>1</v>
      </c>
      <c r="B57" s="16" t="s">
        <v>116</v>
      </c>
      <c r="C57" s="17">
        <v>4</v>
      </c>
      <c r="D57" s="17">
        <v>5</v>
      </c>
      <c r="E57" s="17">
        <v>4</v>
      </c>
      <c r="F57" s="17">
        <v>5</v>
      </c>
      <c r="G57" s="17">
        <v>4</v>
      </c>
      <c r="H57" s="17">
        <v>5</v>
      </c>
      <c r="I57" s="17">
        <v>5</v>
      </c>
      <c r="J57" s="17">
        <v>4</v>
      </c>
      <c r="K57" s="17">
        <v>4</v>
      </c>
      <c r="L57" s="18">
        <f>IF(COUNTBLANK(C57:K57)&gt;0,"",SUM(C57:K57))</f>
        <v>40</v>
      </c>
      <c r="M57" s="17">
        <v>4</v>
      </c>
      <c r="N57" s="17">
        <v>5</v>
      </c>
      <c r="O57" s="17">
        <v>4</v>
      </c>
      <c r="P57" s="17">
        <v>4</v>
      </c>
      <c r="Q57" s="17">
        <v>6</v>
      </c>
      <c r="R57" s="17">
        <v>4</v>
      </c>
      <c r="S57" s="17">
        <v>6</v>
      </c>
      <c r="T57" s="17">
        <v>5</v>
      </c>
      <c r="U57" s="17">
        <v>5</v>
      </c>
      <c r="V57" s="18">
        <f>IF(COUNTBLANK(M57:U57)&gt;0,"",SUM(M57:U57))</f>
        <v>43</v>
      </c>
      <c r="W57" s="19">
        <f>IF(COUNT(L57,V57)&gt;0,SUM(L57,V57),0)</f>
        <v>83</v>
      </c>
    </row>
    <row r="58" spans="1:23" ht="12.75">
      <c r="A58" s="30">
        <v>2</v>
      </c>
      <c r="B58" s="20" t="s">
        <v>117</v>
      </c>
      <c r="C58" s="17">
        <v>6</v>
      </c>
      <c r="D58" s="17">
        <v>5</v>
      </c>
      <c r="E58" s="17">
        <v>5</v>
      </c>
      <c r="F58" s="17">
        <v>9</v>
      </c>
      <c r="G58" s="17">
        <v>5</v>
      </c>
      <c r="H58" s="17">
        <v>4</v>
      </c>
      <c r="I58" s="17">
        <v>8</v>
      </c>
      <c r="J58" s="17">
        <v>7</v>
      </c>
      <c r="K58" s="17">
        <v>4</v>
      </c>
      <c r="L58" s="18">
        <f>IF(COUNTBLANK(C58:K58)&gt;0,"",SUM(C58:K58))</f>
        <v>53</v>
      </c>
      <c r="M58" s="17">
        <v>5</v>
      </c>
      <c r="N58" s="17">
        <v>6</v>
      </c>
      <c r="O58" s="17">
        <v>6</v>
      </c>
      <c r="P58" s="21">
        <v>5</v>
      </c>
      <c r="Q58" s="21">
        <v>7</v>
      </c>
      <c r="R58" s="21">
        <v>3</v>
      </c>
      <c r="S58" s="21">
        <v>6</v>
      </c>
      <c r="T58" s="21">
        <v>6</v>
      </c>
      <c r="U58" s="21">
        <v>7</v>
      </c>
      <c r="V58" s="18">
        <f>IF(COUNTBLANK(M58:U58)&gt;0,"",SUM(M58:U58))</f>
        <v>51</v>
      </c>
      <c r="W58" s="19">
        <f>IF(COUNT(L58,V58)&gt;0,SUM(L58,V58),0)</f>
        <v>104</v>
      </c>
    </row>
    <row r="59" spans="1:23" ht="12.75">
      <c r="A59" s="30">
        <v>3</v>
      </c>
      <c r="B59" s="20" t="s">
        <v>118</v>
      </c>
      <c r="C59" s="17">
        <v>5</v>
      </c>
      <c r="D59" s="17">
        <v>4</v>
      </c>
      <c r="E59" s="17">
        <v>4</v>
      </c>
      <c r="F59" s="17">
        <v>6</v>
      </c>
      <c r="G59" s="17">
        <v>4</v>
      </c>
      <c r="H59" s="17">
        <v>4</v>
      </c>
      <c r="I59" s="17">
        <v>6</v>
      </c>
      <c r="J59" s="17">
        <v>4</v>
      </c>
      <c r="K59" s="17">
        <v>6</v>
      </c>
      <c r="L59" s="18">
        <f>IF(COUNTBLANK(C59:K59)&gt;0,"",SUM(C59:K59))</f>
        <v>43</v>
      </c>
      <c r="M59" s="17">
        <v>5</v>
      </c>
      <c r="N59" s="17">
        <v>7</v>
      </c>
      <c r="O59" s="17">
        <v>5</v>
      </c>
      <c r="P59" s="21">
        <v>5</v>
      </c>
      <c r="Q59" s="21">
        <v>5</v>
      </c>
      <c r="R59" s="21">
        <v>4</v>
      </c>
      <c r="S59" s="21">
        <v>6</v>
      </c>
      <c r="T59" s="21">
        <v>5</v>
      </c>
      <c r="U59" s="21">
        <v>5</v>
      </c>
      <c r="V59" s="18">
        <f>IF(COUNTBLANK(M59:U59)&gt;0,"",SUM(M59:U59))</f>
        <v>47</v>
      </c>
      <c r="W59" s="19">
        <f>IF(COUNT(L59,V59)&gt;0,SUM(L59,V59),0)</f>
        <v>90</v>
      </c>
    </row>
    <row r="60" spans="1:23" ht="12.75">
      <c r="A60" s="30">
        <v>4</v>
      </c>
      <c r="B60" s="20" t="s">
        <v>119</v>
      </c>
      <c r="C60" s="17">
        <v>6</v>
      </c>
      <c r="D60" s="17">
        <v>4</v>
      </c>
      <c r="E60" s="17">
        <v>3</v>
      </c>
      <c r="F60" s="17">
        <v>6</v>
      </c>
      <c r="G60" s="17">
        <v>5</v>
      </c>
      <c r="H60" s="17">
        <v>4</v>
      </c>
      <c r="I60" s="17">
        <v>6</v>
      </c>
      <c r="J60" s="17">
        <v>5</v>
      </c>
      <c r="K60" s="17">
        <v>3</v>
      </c>
      <c r="L60" s="18">
        <f>IF(COUNTBLANK(C60:K60)&gt;0,"",SUM(C60:K60))</f>
        <v>42</v>
      </c>
      <c r="M60" s="17">
        <v>6</v>
      </c>
      <c r="N60" s="17">
        <v>7</v>
      </c>
      <c r="O60" s="17">
        <v>5</v>
      </c>
      <c r="P60" s="21">
        <v>6</v>
      </c>
      <c r="Q60" s="21">
        <v>4</v>
      </c>
      <c r="R60" s="21">
        <v>4</v>
      </c>
      <c r="S60" s="21">
        <v>8</v>
      </c>
      <c r="T60" s="21">
        <v>6</v>
      </c>
      <c r="U60" s="21">
        <v>6</v>
      </c>
      <c r="V60" s="18">
        <f>IF(COUNTBLANK(M60:U60)&gt;0,"",SUM(M60:U60))</f>
        <v>52</v>
      </c>
      <c r="W60" s="19">
        <f>IF(COUNT(L60,V60)&gt;0,SUM(L60,V60),0)</f>
        <v>94</v>
      </c>
    </row>
    <row r="61" spans="1:23" ht="12.75">
      <c r="A61" s="30">
        <v>5</v>
      </c>
      <c r="B61" s="20" t="s">
        <v>120</v>
      </c>
      <c r="C61" s="17">
        <v>5</v>
      </c>
      <c r="D61" s="17">
        <v>5</v>
      </c>
      <c r="E61" s="17">
        <v>5</v>
      </c>
      <c r="F61" s="17">
        <v>6</v>
      </c>
      <c r="G61" s="17">
        <v>6</v>
      </c>
      <c r="H61" s="17">
        <v>4</v>
      </c>
      <c r="I61" s="17">
        <v>6</v>
      </c>
      <c r="J61" s="17">
        <v>6</v>
      </c>
      <c r="K61" s="17">
        <v>6</v>
      </c>
      <c r="L61" s="18">
        <f>IF(COUNTBLANK(C61:K61)&gt;0,"",SUM(C61:K61))</f>
        <v>49</v>
      </c>
      <c r="M61" s="17">
        <v>5</v>
      </c>
      <c r="N61" s="17">
        <v>10</v>
      </c>
      <c r="O61" s="17">
        <v>3</v>
      </c>
      <c r="P61" s="21">
        <v>7</v>
      </c>
      <c r="Q61" s="21">
        <v>6</v>
      </c>
      <c r="R61" s="21">
        <v>4</v>
      </c>
      <c r="S61" s="21">
        <v>7</v>
      </c>
      <c r="T61" s="21">
        <v>5</v>
      </c>
      <c r="U61" s="21">
        <v>6</v>
      </c>
      <c r="V61" s="18">
        <f>IF(COUNTBLANK(M61:U61)&gt;0,"",SUM(M61:U61))</f>
        <v>53</v>
      </c>
      <c r="W61" s="19">
        <f>IF(COUNT(L61,V61)&gt;0,SUM(L61,V61),0)</f>
        <v>102</v>
      </c>
    </row>
    <row r="62" spans="3:23" ht="12.75">
      <c r="C62" s="23"/>
      <c r="D62" s="23"/>
      <c r="E62" s="23"/>
      <c r="F62" s="23"/>
      <c r="G62" s="23"/>
      <c r="H62" s="23"/>
      <c r="I62" s="23"/>
      <c r="J62" s="23"/>
      <c r="K62" s="23"/>
      <c r="L62" s="24">
        <f>(SUM(L57:L61))-(MAX(L57:L61))</f>
        <v>174</v>
      </c>
      <c r="M62" s="23"/>
      <c r="N62" s="23"/>
      <c r="O62" s="23"/>
      <c r="V62" s="24"/>
      <c r="W62" s="25">
        <f>IF(COUNT(W57:W61)=5,(SUM(W57:W61))-(MAX(W57:W61)),(IF(COUNT(W57:W61)=4,SUM(W57:W61),IF(COUNTBLANK(W57:W61)&gt;0,SUM(W57:W61),"DQ"))))</f>
        <v>369</v>
      </c>
    </row>
    <row r="63" spans="1:23" ht="12.75">
      <c r="A63" s="45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2"/>
      <c r="N63" s="42"/>
      <c r="O63" s="42"/>
      <c r="P63" s="42"/>
      <c r="Q63" s="42"/>
      <c r="R63" s="42"/>
      <c r="S63" s="42"/>
      <c r="T63" s="42"/>
      <c r="U63" s="42"/>
      <c r="V63" s="43"/>
      <c r="W63" s="44"/>
    </row>
    <row r="64" spans="1:23" ht="12.75">
      <c r="A64" s="7" t="s">
        <v>41</v>
      </c>
      <c r="B64" s="39" t="s">
        <v>121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ht="12.75">
      <c r="A65" s="6" t="s">
        <v>19</v>
      </c>
      <c r="B65" s="12"/>
      <c r="C65" s="13">
        <v>1</v>
      </c>
      <c r="D65" s="13">
        <v>2</v>
      </c>
      <c r="E65" s="13">
        <v>3</v>
      </c>
      <c r="F65" s="13">
        <v>4</v>
      </c>
      <c r="G65" s="13">
        <v>5</v>
      </c>
      <c r="H65" s="13">
        <v>6</v>
      </c>
      <c r="I65" s="13">
        <v>7</v>
      </c>
      <c r="J65" s="13">
        <v>8</v>
      </c>
      <c r="K65" s="13">
        <v>9</v>
      </c>
      <c r="L65" s="13" t="s">
        <v>20</v>
      </c>
      <c r="M65" s="13">
        <v>10</v>
      </c>
      <c r="N65" s="13">
        <v>11</v>
      </c>
      <c r="O65" s="13">
        <v>12</v>
      </c>
      <c r="P65" s="13">
        <v>13</v>
      </c>
      <c r="Q65" s="13">
        <v>14</v>
      </c>
      <c r="R65" s="13">
        <v>15</v>
      </c>
      <c r="S65" s="13">
        <v>16</v>
      </c>
      <c r="T65" s="13">
        <v>17</v>
      </c>
      <c r="U65" s="13">
        <v>18</v>
      </c>
      <c r="V65" s="14" t="s">
        <v>21</v>
      </c>
      <c r="W65" s="15" t="s">
        <v>22</v>
      </c>
    </row>
    <row r="66" spans="1:23" ht="12.75">
      <c r="A66" s="30">
        <v>1</v>
      </c>
      <c r="B66" s="16" t="s">
        <v>122</v>
      </c>
      <c r="C66" s="17">
        <v>4</v>
      </c>
      <c r="D66" s="17">
        <v>6</v>
      </c>
      <c r="E66" s="17">
        <v>6</v>
      </c>
      <c r="F66" s="17">
        <v>5</v>
      </c>
      <c r="G66" s="17">
        <v>4</v>
      </c>
      <c r="H66" s="17">
        <v>4</v>
      </c>
      <c r="I66" s="17">
        <v>6</v>
      </c>
      <c r="J66" s="17">
        <v>5</v>
      </c>
      <c r="K66" s="17">
        <v>6</v>
      </c>
      <c r="L66" s="18">
        <f>IF(COUNTBLANK(C66:K66)&gt;0,"",SUM(C66:K66))</f>
        <v>46</v>
      </c>
      <c r="M66" s="17">
        <v>5</v>
      </c>
      <c r="N66" s="17">
        <v>5</v>
      </c>
      <c r="O66" s="17">
        <v>5</v>
      </c>
      <c r="P66" s="17">
        <v>5</v>
      </c>
      <c r="Q66" s="17">
        <v>5</v>
      </c>
      <c r="R66" s="17">
        <v>3</v>
      </c>
      <c r="S66" s="17">
        <v>6</v>
      </c>
      <c r="T66" s="17">
        <v>4</v>
      </c>
      <c r="U66" s="17">
        <v>5</v>
      </c>
      <c r="V66" s="18">
        <f>IF(COUNTBLANK(M66:U66)&gt;0,"",SUM(M66:U66))</f>
        <v>43</v>
      </c>
      <c r="W66" s="19">
        <f>IF(COUNT(L66,V66)&gt;0,SUM(L66,V66),0)</f>
        <v>89</v>
      </c>
    </row>
    <row r="67" spans="1:23" ht="12.75">
      <c r="A67" s="30">
        <v>2</v>
      </c>
      <c r="B67" s="20" t="s">
        <v>123</v>
      </c>
      <c r="C67" s="17">
        <v>5</v>
      </c>
      <c r="D67" s="17">
        <v>6</v>
      </c>
      <c r="E67" s="17">
        <v>4</v>
      </c>
      <c r="F67" s="17">
        <v>6</v>
      </c>
      <c r="G67" s="17">
        <v>4</v>
      </c>
      <c r="H67" s="17">
        <v>3</v>
      </c>
      <c r="I67" s="17">
        <v>6</v>
      </c>
      <c r="J67" s="17">
        <v>10</v>
      </c>
      <c r="K67" s="17">
        <v>6</v>
      </c>
      <c r="L67" s="18">
        <f>IF(COUNTBLANK(C67:K67)&gt;0,"",SUM(C67:K67))</f>
        <v>50</v>
      </c>
      <c r="M67" s="17">
        <v>5</v>
      </c>
      <c r="N67" s="17">
        <v>5</v>
      </c>
      <c r="O67" s="17">
        <v>3</v>
      </c>
      <c r="P67" s="21">
        <v>4</v>
      </c>
      <c r="Q67" s="21">
        <v>6</v>
      </c>
      <c r="R67" s="21">
        <v>3</v>
      </c>
      <c r="S67" s="21">
        <v>5</v>
      </c>
      <c r="T67" s="21">
        <v>5</v>
      </c>
      <c r="U67" s="21">
        <v>6</v>
      </c>
      <c r="V67" s="18">
        <f>IF(COUNTBLANK(M67:U67)&gt;0,"",SUM(M67:U67))</f>
        <v>42</v>
      </c>
      <c r="W67" s="19">
        <f>IF(COUNT(L67,V67)&gt;0,SUM(L67,V67),0)</f>
        <v>92</v>
      </c>
    </row>
    <row r="68" spans="1:23" ht="12.75">
      <c r="A68" s="30">
        <v>3</v>
      </c>
      <c r="B68" s="22" t="s">
        <v>52</v>
      </c>
      <c r="C68" s="17">
        <v>4</v>
      </c>
      <c r="D68" s="17">
        <v>7</v>
      </c>
      <c r="E68" s="17">
        <v>6</v>
      </c>
      <c r="F68" s="17">
        <v>6</v>
      </c>
      <c r="G68" s="17">
        <v>4</v>
      </c>
      <c r="H68" s="17">
        <v>4</v>
      </c>
      <c r="I68" s="17">
        <v>6</v>
      </c>
      <c r="J68" s="17">
        <v>6</v>
      </c>
      <c r="K68" s="17">
        <v>5</v>
      </c>
      <c r="L68" s="18">
        <f>IF(COUNTBLANK(C68:K68)&gt;0,"",SUM(C68:K68))</f>
        <v>48</v>
      </c>
      <c r="M68" s="17">
        <v>7</v>
      </c>
      <c r="N68" s="17">
        <v>6</v>
      </c>
      <c r="O68" s="17">
        <v>3</v>
      </c>
      <c r="P68" s="21">
        <v>4</v>
      </c>
      <c r="Q68" s="21">
        <v>5</v>
      </c>
      <c r="R68" s="21">
        <v>4</v>
      </c>
      <c r="S68" s="21">
        <v>8</v>
      </c>
      <c r="T68" s="21">
        <v>7</v>
      </c>
      <c r="U68" s="21">
        <v>5</v>
      </c>
      <c r="V68" s="18">
        <f>IF(COUNTBLANK(M68:U68)&gt;0,"",SUM(M68:U68))</f>
        <v>49</v>
      </c>
      <c r="W68" s="19">
        <f>IF(COUNT(L68,V68)&gt;0,SUM(L68,V68),0)</f>
        <v>97</v>
      </c>
    </row>
    <row r="69" spans="1:23" ht="12.75">
      <c r="A69" s="30">
        <v>4</v>
      </c>
      <c r="B69" s="20" t="s">
        <v>124</v>
      </c>
      <c r="C69" s="17">
        <v>9</v>
      </c>
      <c r="D69" s="17">
        <v>11</v>
      </c>
      <c r="E69" s="17">
        <v>5</v>
      </c>
      <c r="F69" s="17">
        <v>9</v>
      </c>
      <c r="G69" s="17">
        <v>5</v>
      </c>
      <c r="H69" s="17">
        <v>6</v>
      </c>
      <c r="I69" s="17">
        <v>8</v>
      </c>
      <c r="J69" s="17">
        <v>8</v>
      </c>
      <c r="K69" s="17">
        <v>5</v>
      </c>
      <c r="L69" s="18">
        <f>IF(COUNTBLANK(C69:K69)&gt;0,"",SUM(C69:K69))</f>
        <v>66</v>
      </c>
      <c r="M69" s="17">
        <v>5</v>
      </c>
      <c r="N69" s="17">
        <v>7</v>
      </c>
      <c r="O69" s="17">
        <v>4</v>
      </c>
      <c r="P69" s="21">
        <v>6</v>
      </c>
      <c r="Q69" s="21">
        <v>5</v>
      </c>
      <c r="R69" s="21">
        <v>4</v>
      </c>
      <c r="S69" s="21">
        <v>6</v>
      </c>
      <c r="T69" s="21">
        <v>9</v>
      </c>
      <c r="U69" s="21">
        <v>9</v>
      </c>
      <c r="V69" s="18">
        <f>IF(COUNTBLANK(M69:U69)&gt;0,"",SUM(M69:U69))</f>
        <v>55</v>
      </c>
      <c r="W69" s="19">
        <f>IF(COUNT(L69,V69)&gt;0,SUM(L69,V69),0)</f>
        <v>121</v>
      </c>
    </row>
    <row r="70" spans="1:23" ht="12.75">
      <c r="A70" s="30">
        <v>5</v>
      </c>
      <c r="B70" s="20" t="s">
        <v>125</v>
      </c>
      <c r="C70" s="17">
        <v>9</v>
      </c>
      <c r="D70" s="17">
        <v>9</v>
      </c>
      <c r="E70" s="17">
        <v>8</v>
      </c>
      <c r="F70" s="17">
        <v>9</v>
      </c>
      <c r="G70" s="17">
        <v>5</v>
      </c>
      <c r="H70" s="17">
        <v>4</v>
      </c>
      <c r="I70" s="17">
        <v>7</v>
      </c>
      <c r="J70" s="17">
        <v>9</v>
      </c>
      <c r="K70" s="17">
        <v>6</v>
      </c>
      <c r="L70" s="18">
        <f>IF(COUNTBLANK(C70:K70)&gt;0,"",SUM(C70:K70))</f>
        <v>66</v>
      </c>
      <c r="M70" s="17">
        <v>6</v>
      </c>
      <c r="N70" s="17">
        <v>6</v>
      </c>
      <c r="O70" s="17">
        <v>5</v>
      </c>
      <c r="P70" s="21">
        <v>6</v>
      </c>
      <c r="Q70" s="21">
        <v>6</v>
      </c>
      <c r="R70" s="21">
        <v>6</v>
      </c>
      <c r="S70" s="21">
        <v>8</v>
      </c>
      <c r="T70" s="21">
        <v>10</v>
      </c>
      <c r="U70" s="21">
        <v>6</v>
      </c>
      <c r="V70" s="18">
        <f>IF(COUNTBLANK(M70:U70)&gt;0,"",SUM(M70:U70))</f>
        <v>59</v>
      </c>
      <c r="W70" s="19">
        <f>IF(COUNT(L70,V70)&gt;0,SUM(L70,V70),0)</f>
        <v>125</v>
      </c>
    </row>
    <row r="71" spans="3:23" ht="12.75">
      <c r="C71" s="23"/>
      <c r="D71" s="23"/>
      <c r="E71" s="23"/>
      <c r="F71" s="23"/>
      <c r="G71" s="23"/>
      <c r="H71" s="23"/>
      <c r="I71" s="23"/>
      <c r="J71" s="23"/>
      <c r="K71" s="23"/>
      <c r="L71" s="24">
        <f>(SUM(L66:L70))-(MAX(L66:L70))</f>
        <v>210</v>
      </c>
      <c r="M71" s="23"/>
      <c r="N71" s="23"/>
      <c r="O71" s="23"/>
      <c r="V71" s="24"/>
      <c r="W71" s="25">
        <f>IF(COUNT(W66:W70)=5,(SUM(W66:W70))-(MAX(W66:W70)),(IF(COUNT(W66:W70)=4,SUM(W66:W70),IF(COUNTBLANK(W66:W70)&gt;0,SUM(W66:W70),"DQ"))))</f>
        <v>399</v>
      </c>
    </row>
    <row r="72" spans="1:23" ht="12.75">
      <c r="A72" s="45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4"/>
    </row>
    <row r="73" spans="1:23" ht="12.75">
      <c r="A73" s="7" t="s">
        <v>42</v>
      </c>
      <c r="B73" s="26" t="s">
        <v>126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19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20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21</v>
      </c>
      <c r="W74" s="15" t="s">
        <v>22</v>
      </c>
    </row>
    <row r="75" spans="1:23" ht="12.75">
      <c r="A75" s="30">
        <v>1</v>
      </c>
      <c r="B75" s="16" t="s">
        <v>127</v>
      </c>
      <c r="C75" s="17">
        <v>4</v>
      </c>
      <c r="D75" s="17">
        <v>5</v>
      </c>
      <c r="E75" s="17">
        <v>3</v>
      </c>
      <c r="F75" s="17">
        <v>6</v>
      </c>
      <c r="G75" s="17">
        <v>4</v>
      </c>
      <c r="H75" s="17">
        <v>4</v>
      </c>
      <c r="I75" s="17">
        <v>4</v>
      </c>
      <c r="J75" s="17">
        <v>4</v>
      </c>
      <c r="K75" s="17">
        <v>4</v>
      </c>
      <c r="L75" s="18">
        <f>IF(COUNTBLANK(C75:K75)&gt;0,"",SUM(C75:K75))</f>
        <v>38</v>
      </c>
      <c r="M75" s="17">
        <v>5</v>
      </c>
      <c r="N75" s="17">
        <v>5</v>
      </c>
      <c r="O75" s="17">
        <v>3</v>
      </c>
      <c r="P75" s="17">
        <v>4</v>
      </c>
      <c r="Q75" s="17">
        <v>6</v>
      </c>
      <c r="R75" s="17">
        <v>3</v>
      </c>
      <c r="S75" s="17">
        <v>5</v>
      </c>
      <c r="T75" s="17">
        <v>4</v>
      </c>
      <c r="U75" s="17">
        <v>4</v>
      </c>
      <c r="V75" s="18">
        <f>IF(COUNTBLANK(M75:U75)&gt;0,"",SUM(M75:U75))</f>
        <v>39</v>
      </c>
      <c r="W75" s="19">
        <f>IF(COUNT(L75,V75)&gt;0,SUM(L75,V75),0)</f>
        <v>77</v>
      </c>
    </row>
    <row r="76" spans="1:23" ht="12.75">
      <c r="A76" s="30">
        <v>2</v>
      </c>
      <c r="B76" s="20" t="s">
        <v>128</v>
      </c>
      <c r="C76" s="17">
        <v>4</v>
      </c>
      <c r="D76" s="17">
        <v>8</v>
      </c>
      <c r="E76" s="17">
        <v>3</v>
      </c>
      <c r="F76" s="17">
        <v>5</v>
      </c>
      <c r="G76" s="17">
        <v>4</v>
      </c>
      <c r="H76" s="17">
        <v>4</v>
      </c>
      <c r="I76" s="17">
        <v>5</v>
      </c>
      <c r="J76" s="17">
        <v>4</v>
      </c>
      <c r="K76" s="17">
        <v>5</v>
      </c>
      <c r="L76" s="18">
        <f>IF(COUNTBLANK(C76:K76)&gt;0,"",SUM(C76:K76))</f>
        <v>42</v>
      </c>
      <c r="M76" s="17">
        <v>5</v>
      </c>
      <c r="N76" s="17">
        <v>4</v>
      </c>
      <c r="O76" s="17">
        <v>3</v>
      </c>
      <c r="P76" s="21">
        <v>5</v>
      </c>
      <c r="Q76" s="21">
        <v>4</v>
      </c>
      <c r="R76" s="21">
        <v>3</v>
      </c>
      <c r="S76" s="21">
        <v>5</v>
      </c>
      <c r="T76" s="21">
        <v>3</v>
      </c>
      <c r="U76" s="21">
        <v>6</v>
      </c>
      <c r="V76" s="18">
        <f>IF(COUNTBLANK(M76:U76)&gt;0,"",SUM(M76:U76))</f>
        <v>38</v>
      </c>
      <c r="W76" s="19">
        <f>IF(COUNT(L76,V76)&gt;0,SUM(L76,V76),0)</f>
        <v>80</v>
      </c>
    </row>
    <row r="77" spans="1:23" ht="12.75">
      <c r="A77" s="30">
        <v>3</v>
      </c>
      <c r="B77" s="20" t="s">
        <v>129</v>
      </c>
      <c r="C77" s="17">
        <v>4</v>
      </c>
      <c r="D77" s="17">
        <v>4</v>
      </c>
      <c r="E77" s="17">
        <v>5</v>
      </c>
      <c r="F77" s="17">
        <v>7</v>
      </c>
      <c r="G77" s="17">
        <v>7</v>
      </c>
      <c r="H77" s="17">
        <v>5</v>
      </c>
      <c r="I77" s="17">
        <v>6</v>
      </c>
      <c r="J77" s="17">
        <v>7</v>
      </c>
      <c r="K77" s="17">
        <v>7</v>
      </c>
      <c r="L77" s="18">
        <f>IF(COUNTBLANK(C77:K77)&gt;0,"",SUM(C77:K77))</f>
        <v>52</v>
      </c>
      <c r="M77" s="17">
        <v>4</v>
      </c>
      <c r="N77" s="17">
        <v>5</v>
      </c>
      <c r="O77" s="17">
        <v>4</v>
      </c>
      <c r="P77" s="21">
        <v>4</v>
      </c>
      <c r="Q77" s="21">
        <v>6</v>
      </c>
      <c r="R77" s="21">
        <v>4</v>
      </c>
      <c r="S77" s="21">
        <v>8</v>
      </c>
      <c r="T77" s="21">
        <v>4</v>
      </c>
      <c r="U77" s="21">
        <v>5</v>
      </c>
      <c r="V77" s="18">
        <f>IF(COUNTBLANK(M77:U77)&gt;0,"",SUM(M77:U77))</f>
        <v>44</v>
      </c>
      <c r="W77" s="19">
        <f>IF(COUNT(L77,V77)&gt;0,SUM(L77,V77),0)</f>
        <v>96</v>
      </c>
    </row>
    <row r="78" spans="1:23" ht="12.75">
      <c r="A78" s="30">
        <v>4</v>
      </c>
      <c r="B78" s="20" t="s">
        <v>130</v>
      </c>
      <c r="C78" s="17">
        <v>4</v>
      </c>
      <c r="D78" s="17">
        <v>5</v>
      </c>
      <c r="E78" s="17">
        <v>4</v>
      </c>
      <c r="F78" s="17">
        <v>5</v>
      </c>
      <c r="G78" s="17">
        <v>4</v>
      </c>
      <c r="H78" s="17">
        <v>3</v>
      </c>
      <c r="I78" s="17">
        <v>5</v>
      </c>
      <c r="J78" s="17">
        <v>8</v>
      </c>
      <c r="K78" s="17">
        <v>5</v>
      </c>
      <c r="L78" s="18">
        <f>IF(COUNTBLANK(C78:K78)&gt;0,"",SUM(C78:K78))</f>
        <v>43</v>
      </c>
      <c r="M78" s="17">
        <v>4</v>
      </c>
      <c r="N78" s="17">
        <v>5</v>
      </c>
      <c r="O78" s="17">
        <v>3</v>
      </c>
      <c r="P78" s="21">
        <v>5</v>
      </c>
      <c r="Q78" s="21">
        <v>5</v>
      </c>
      <c r="R78" s="21">
        <v>2</v>
      </c>
      <c r="S78" s="21">
        <v>5</v>
      </c>
      <c r="T78" s="21">
        <v>4</v>
      </c>
      <c r="U78" s="21">
        <v>5</v>
      </c>
      <c r="V78" s="18">
        <f>IF(COUNTBLANK(M78:U78)&gt;0,"",SUM(M78:U78))</f>
        <v>38</v>
      </c>
      <c r="W78" s="19">
        <f>IF(COUNT(L78,V78)&gt;0,SUM(L78,V78),0)</f>
        <v>81</v>
      </c>
    </row>
    <row r="79" spans="1:23" ht="12.75">
      <c r="A79" s="30">
        <v>5</v>
      </c>
      <c r="B79" s="20" t="s">
        <v>131</v>
      </c>
      <c r="C79" s="17">
        <v>5</v>
      </c>
      <c r="D79" s="17">
        <v>5</v>
      </c>
      <c r="E79" s="17">
        <v>4</v>
      </c>
      <c r="F79" s="17">
        <v>6</v>
      </c>
      <c r="G79" s="17">
        <v>5</v>
      </c>
      <c r="H79" s="17">
        <v>5</v>
      </c>
      <c r="I79" s="17">
        <v>7</v>
      </c>
      <c r="J79" s="17">
        <v>6</v>
      </c>
      <c r="K79" s="17">
        <v>5</v>
      </c>
      <c r="L79" s="18">
        <f>IF(COUNTBLANK(C79:K79)&gt;0,"",SUM(C79:K79))</f>
        <v>48</v>
      </c>
      <c r="M79" s="17">
        <v>5</v>
      </c>
      <c r="N79" s="17">
        <v>4</v>
      </c>
      <c r="O79" s="17">
        <v>5</v>
      </c>
      <c r="P79" s="21">
        <v>5</v>
      </c>
      <c r="Q79" s="21">
        <v>4</v>
      </c>
      <c r="R79" s="21">
        <v>3</v>
      </c>
      <c r="S79" s="21">
        <v>6</v>
      </c>
      <c r="T79" s="21">
        <v>5</v>
      </c>
      <c r="U79" s="21">
        <v>4</v>
      </c>
      <c r="V79" s="18">
        <f>IF(COUNTBLANK(M79:U79)&gt;0,"",SUM(M79:U79))</f>
        <v>41</v>
      </c>
      <c r="W79" s="19">
        <f>IF(COUNT(L79,V79)&gt;0,SUM(L79,V79),0)</f>
        <v>89</v>
      </c>
    </row>
    <row r="80" spans="3:23" ht="12.75">
      <c r="C80" s="23"/>
      <c r="D80" s="23"/>
      <c r="E80" s="23"/>
      <c r="F80" s="23"/>
      <c r="G80" s="23"/>
      <c r="H80" s="23"/>
      <c r="I80" s="23"/>
      <c r="J80" s="23"/>
      <c r="K80" s="23"/>
      <c r="L80" s="24">
        <f>(SUM(L75:L79))-(MAX(L75:L79))</f>
        <v>171</v>
      </c>
      <c r="M80" s="23"/>
      <c r="N80" s="23"/>
      <c r="O80" s="23"/>
      <c r="V80" s="24"/>
      <c r="W80" s="25">
        <f>IF(COUNT(W75:W79)=5,(SUM(W75:W79))-(MAX(W75:W79)),(IF(COUNT(W75:W79)=4,SUM(W75:W79),IF(COUNTBLANK(W75:W79)&gt;0,SUM(W75:W79),"DQ"))))</f>
        <v>327</v>
      </c>
    </row>
    <row r="81" spans="1:23" ht="12.75">
      <c r="A81" s="4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42"/>
      <c r="N81" s="42"/>
      <c r="O81" s="42"/>
      <c r="P81" s="42"/>
      <c r="Q81" s="42"/>
      <c r="R81" s="42"/>
      <c r="S81" s="42"/>
      <c r="T81" s="42"/>
      <c r="U81" s="42"/>
      <c r="V81" s="43"/>
      <c r="W81" s="44"/>
    </row>
    <row r="82" spans="1:23" ht="12.75">
      <c r="A82" s="7" t="s">
        <v>43</v>
      </c>
      <c r="B82" s="26" t="s">
        <v>73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19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20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21</v>
      </c>
      <c r="W83" s="15" t="s">
        <v>22</v>
      </c>
    </row>
    <row r="84" spans="1:23" ht="12.75">
      <c r="A84" s="30">
        <v>1</v>
      </c>
      <c r="B84" s="16" t="s">
        <v>81</v>
      </c>
      <c r="C84" s="17">
        <v>8</v>
      </c>
      <c r="D84" s="17">
        <v>5</v>
      </c>
      <c r="E84" s="17">
        <v>5</v>
      </c>
      <c r="F84" s="17">
        <v>8</v>
      </c>
      <c r="G84" s="17">
        <v>6</v>
      </c>
      <c r="H84" s="17">
        <v>6</v>
      </c>
      <c r="I84" s="17">
        <v>7</v>
      </c>
      <c r="J84" s="17">
        <v>4</v>
      </c>
      <c r="K84" s="17">
        <v>9</v>
      </c>
      <c r="L84" s="18">
        <f>IF(COUNTBLANK(C84:K84)&gt;0,"",SUM(C84:K84))</f>
        <v>58</v>
      </c>
      <c r="M84" s="17">
        <v>8</v>
      </c>
      <c r="N84" s="17">
        <v>6</v>
      </c>
      <c r="O84" s="17">
        <v>3</v>
      </c>
      <c r="P84" s="17">
        <v>6</v>
      </c>
      <c r="Q84" s="17">
        <v>6</v>
      </c>
      <c r="R84" s="17">
        <v>4</v>
      </c>
      <c r="S84" s="17">
        <v>8</v>
      </c>
      <c r="T84" s="17">
        <v>7</v>
      </c>
      <c r="U84" s="17">
        <v>5</v>
      </c>
      <c r="V84" s="18">
        <f>IF(COUNTBLANK(M84:U84)&gt;0,"",SUM(M84:U84))</f>
        <v>53</v>
      </c>
      <c r="W84" s="19">
        <f>IF(COUNT(L84,V84)&gt;0,SUM(L84,V84),0)</f>
        <v>111</v>
      </c>
    </row>
    <row r="85" spans="1:23" ht="12.75">
      <c r="A85" s="30">
        <v>2</v>
      </c>
      <c r="B85" s="20" t="s">
        <v>82</v>
      </c>
      <c r="C85" s="17">
        <v>5</v>
      </c>
      <c r="D85" s="17">
        <v>4</v>
      </c>
      <c r="E85" s="17">
        <v>6</v>
      </c>
      <c r="F85" s="17">
        <v>7</v>
      </c>
      <c r="G85" s="17">
        <v>4</v>
      </c>
      <c r="H85" s="17">
        <v>5</v>
      </c>
      <c r="I85" s="17">
        <v>5</v>
      </c>
      <c r="J85" s="17">
        <v>4</v>
      </c>
      <c r="K85" s="17">
        <v>5</v>
      </c>
      <c r="L85" s="18">
        <f>IF(COUNTBLANK(C85:K85)&gt;0,"",SUM(C85:K85))</f>
        <v>45</v>
      </c>
      <c r="M85" s="17">
        <v>4</v>
      </c>
      <c r="N85" s="17">
        <v>6</v>
      </c>
      <c r="O85" s="17">
        <v>4</v>
      </c>
      <c r="P85" s="21">
        <v>4</v>
      </c>
      <c r="Q85" s="21">
        <v>7</v>
      </c>
      <c r="R85" s="21">
        <v>4</v>
      </c>
      <c r="S85" s="21">
        <v>5</v>
      </c>
      <c r="T85" s="21">
        <v>6</v>
      </c>
      <c r="U85" s="21">
        <v>4</v>
      </c>
      <c r="V85" s="18">
        <f>IF(COUNTBLANK(M85:U85)&gt;0,"",SUM(M85:U85))</f>
        <v>44</v>
      </c>
      <c r="W85" s="19">
        <f>IF(COUNT(L85,V85)&gt;0,SUM(L85,V85),0)</f>
        <v>89</v>
      </c>
    </row>
    <row r="86" spans="1:23" ht="12.75">
      <c r="A86" s="30">
        <v>3</v>
      </c>
      <c r="B86" s="20" t="s">
        <v>132</v>
      </c>
      <c r="C86" s="17">
        <v>5</v>
      </c>
      <c r="D86" s="17">
        <v>7</v>
      </c>
      <c r="E86" s="17">
        <v>4</v>
      </c>
      <c r="F86" s="17">
        <v>5</v>
      </c>
      <c r="G86" s="17">
        <v>5</v>
      </c>
      <c r="H86" s="17">
        <v>5</v>
      </c>
      <c r="I86" s="17">
        <v>7</v>
      </c>
      <c r="J86" s="17">
        <v>4</v>
      </c>
      <c r="K86" s="17">
        <v>5</v>
      </c>
      <c r="L86" s="18">
        <f>IF(COUNTBLANK(C86:K86)&gt;0,"",SUM(C86:K86))</f>
        <v>47</v>
      </c>
      <c r="M86" s="17">
        <v>6</v>
      </c>
      <c r="N86" s="17">
        <v>6</v>
      </c>
      <c r="O86" s="17">
        <v>4</v>
      </c>
      <c r="P86" s="21">
        <v>5</v>
      </c>
      <c r="Q86" s="21">
        <v>4</v>
      </c>
      <c r="R86" s="21">
        <v>5</v>
      </c>
      <c r="S86" s="21">
        <v>6</v>
      </c>
      <c r="T86" s="21">
        <v>6</v>
      </c>
      <c r="U86" s="21">
        <v>6</v>
      </c>
      <c r="V86" s="18">
        <f>IF(COUNTBLANK(M86:U86)&gt;0,"",SUM(M86:U86))</f>
        <v>48</v>
      </c>
      <c r="W86" s="19">
        <f>IF(COUNT(L86,V86)&gt;0,SUM(L86,V86),0)</f>
        <v>95</v>
      </c>
    </row>
    <row r="87" spans="1:23" ht="12.75">
      <c r="A87" s="30">
        <v>4</v>
      </c>
      <c r="B87" s="20" t="s">
        <v>83</v>
      </c>
      <c r="C87" s="17">
        <v>7</v>
      </c>
      <c r="D87" s="17">
        <v>7</v>
      </c>
      <c r="E87" s="17">
        <v>7</v>
      </c>
      <c r="F87" s="17">
        <v>8</v>
      </c>
      <c r="G87" s="17">
        <v>6</v>
      </c>
      <c r="H87" s="17">
        <v>5</v>
      </c>
      <c r="I87" s="17">
        <v>8</v>
      </c>
      <c r="J87" s="17">
        <v>6</v>
      </c>
      <c r="K87" s="17">
        <v>8</v>
      </c>
      <c r="L87" s="18">
        <f>IF(COUNTBLANK(C87:K87)&gt;0,"",SUM(C87:K87))</f>
        <v>62</v>
      </c>
      <c r="M87" s="17">
        <v>4</v>
      </c>
      <c r="N87" s="17">
        <v>8</v>
      </c>
      <c r="O87" s="17">
        <v>5</v>
      </c>
      <c r="P87" s="21">
        <v>4</v>
      </c>
      <c r="Q87" s="21">
        <v>6</v>
      </c>
      <c r="R87" s="21">
        <v>4</v>
      </c>
      <c r="S87" s="21">
        <v>7</v>
      </c>
      <c r="T87" s="21">
        <v>7</v>
      </c>
      <c r="U87" s="21">
        <v>5</v>
      </c>
      <c r="V87" s="18">
        <f>IF(COUNTBLANK(M87:U87)&gt;0,"",SUM(M87:U87))</f>
        <v>50</v>
      </c>
      <c r="W87" s="19">
        <f>IF(COUNT(L87,V87)&gt;0,SUM(L87,V87),0)</f>
        <v>112</v>
      </c>
    </row>
    <row r="88" spans="1:23" ht="12.75">
      <c r="A88" s="30">
        <v>5</v>
      </c>
      <c r="B88" s="20" t="s">
        <v>133</v>
      </c>
      <c r="C88" s="17">
        <v>6</v>
      </c>
      <c r="D88" s="17">
        <v>8</v>
      </c>
      <c r="E88" s="17">
        <v>5</v>
      </c>
      <c r="F88" s="17">
        <v>8</v>
      </c>
      <c r="G88" s="17">
        <v>7</v>
      </c>
      <c r="H88" s="17">
        <v>7</v>
      </c>
      <c r="I88" s="17">
        <v>8</v>
      </c>
      <c r="J88" s="17">
        <v>7</v>
      </c>
      <c r="K88" s="17">
        <v>7</v>
      </c>
      <c r="L88" s="18">
        <f>IF(COUNTBLANK(C88:K88)&gt;0,"",SUM(C88:K88))</f>
        <v>63</v>
      </c>
      <c r="M88" s="17">
        <v>6</v>
      </c>
      <c r="N88" s="17">
        <v>8</v>
      </c>
      <c r="O88" s="17">
        <v>6</v>
      </c>
      <c r="P88" s="21">
        <v>8</v>
      </c>
      <c r="Q88" s="21">
        <v>6</v>
      </c>
      <c r="R88" s="21">
        <v>6</v>
      </c>
      <c r="S88" s="21">
        <v>11</v>
      </c>
      <c r="T88" s="21">
        <v>6</v>
      </c>
      <c r="U88" s="21">
        <v>6</v>
      </c>
      <c r="V88" s="18">
        <f>IF(COUNTBLANK(M88:U88)&gt;0,"",SUM(M88:U88))</f>
        <v>63</v>
      </c>
      <c r="W88" s="19">
        <f>IF(COUNT(L88,V88)&gt;0,SUM(L88,V88),0)</f>
        <v>126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212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407</v>
      </c>
    </row>
    <row r="90" spans="1:23" ht="12.75">
      <c r="A90" s="45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3"/>
      <c r="M90" s="42"/>
      <c r="N90" s="42"/>
      <c r="O90" s="42"/>
      <c r="P90" s="42"/>
      <c r="Q90" s="42"/>
      <c r="R90" s="42"/>
      <c r="S90" s="42"/>
      <c r="T90" s="42"/>
      <c r="U90" s="42"/>
      <c r="V90" s="43"/>
      <c r="W90" s="44"/>
    </row>
    <row r="91" spans="1:23" ht="12.75">
      <c r="A91" s="7" t="s">
        <v>23</v>
      </c>
      <c r="B91" s="26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ht="12.75">
      <c r="A92" s="6" t="s">
        <v>19</v>
      </c>
      <c r="B92" s="12"/>
      <c r="C92" s="13">
        <v>1</v>
      </c>
      <c r="D92" s="13">
        <v>2</v>
      </c>
      <c r="E92" s="13">
        <v>3</v>
      </c>
      <c r="F92" s="13">
        <v>4</v>
      </c>
      <c r="G92" s="13">
        <v>5</v>
      </c>
      <c r="H92" s="13">
        <v>6</v>
      </c>
      <c r="I92" s="13">
        <v>7</v>
      </c>
      <c r="J92" s="13">
        <v>8</v>
      </c>
      <c r="K92" s="13">
        <v>9</v>
      </c>
      <c r="L92" s="13" t="s">
        <v>20</v>
      </c>
      <c r="M92" s="13">
        <v>10</v>
      </c>
      <c r="N92" s="13">
        <v>11</v>
      </c>
      <c r="O92" s="13">
        <v>12</v>
      </c>
      <c r="P92" s="13">
        <v>13</v>
      </c>
      <c r="Q92" s="13">
        <v>14</v>
      </c>
      <c r="R92" s="13">
        <v>15</v>
      </c>
      <c r="S92" s="13">
        <v>16</v>
      </c>
      <c r="T92" s="13">
        <v>17</v>
      </c>
      <c r="U92" s="13">
        <v>18</v>
      </c>
      <c r="V92" s="14" t="s">
        <v>21</v>
      </c>
      <c r="W92" s="15" t="s">
        <v>22</v>
      </c>
    </row>
    <row r="93" spans="1:23" ht="12.75">
      <c r="A93" s="30">
        <v>1</v>
      </c>
      <c r="B93" s="16" t="s">
        <v>84</v>
      </c>
      <c r="C93" s="17">
        <v>6</v>
      </c>
      <c r="D93" s="17">
        <v>6</v>
      </c>
      <c r="E93" s="17">
        <v>4</v>
      </c>
      <c r="F93" s="17">
        <v>7</v>
      </c>
      <c r="G93" s="17">
        <v>4</v>
      </c>
      <c r="H93" s="17">
        <v>3</v>
      </c>
      <c r="I93" s="17">
        <v>6</v>
      </c>
      <c r="J93" s="17">
        <v>5</v>
      </c>
      <c r="K93" s="17">
        <v>6</v>
      </c>
      <c r="L93" s="18">
        <f>IF(COUNTBLANK(C93:K93)&gt;0,"",SUM(C93:K93))</f>
        <v>47</v>
      </c>
      <c r="M93" s="17">
        <v>6</v>
      </c>
      <c r="N93" s="17">
        <v>6</v>
      </c>
      <c r="O93" s="17">
        <v>3</v>
      </c>
      <c r="P93" s="17">
        <v>5</v>
      </c>
      <c r="Q93" s="17">
        <v>5</v>
      </c>
      <c r="R93" s="17">
        <v>4</v>
      </c>
      <c r="S93" s="17">
        <v>5</v>
      </c>
      <c r="T93" s="17">
        <v>6</v>
      </c>
      <c r="U93" s="17">
        <v>5</v>
      </c>
      <c r="V93" s="18">
        <f>IF(COUNTBLANK(M93:U93)&gt;0,"",SUM(M93:U93))</f>
        <v>45</v>
      </c>
      <c r="W93" s="19">
        <f>IF(COUNT(L93,V93)&gt;0,SUM(L93,V93),0)</f>
        <v>92</v>
      </c>
    </row>
    <row r="94" spans="1:23" ht="12.75">
      <c r="A94" s="30">
        <v>2</v>
      </c>
      <c r="B94" s="20" t="s">
        <v>17</v>
      </c>
      <c r="C94" s="17">
        <v>5</v>
      </c>
      <c r="D94" s="17">
        <v>5</v>
      </c>
      <c r="E94" s="17">
        <v>3</v>
      </c>
      <c r="F94" s="17">
        <v>5</v>
      </c>
      <c r="G94" s="17">
        <v>3</v>
      </c>
      <c r="H94" s="17">
        <v>3</v>
      </c>
      <c r="I94" s="17">
        <v>5</v>
      </c>
      <c r="J94" s="17">
        <v>4</v>
      </c>
      <c r="K94" s="17">
        <v>4</v>
      </c>
      <c r="L94" s="18">
        <f>IF(COUNTBLANK(C94:K94)&gt;0,"",SUM(C94:K94))</f>
        <v>37</v>
      </c>
      <c r="M94" s="17">
        <v>5</v>
      </c>
      <c r="N94" s="17">
        <v>5</v>
      </c>
      <c r="O94" s="17">
        <v>3</v>
      </c>
      <c r="P94" s="21">
        <v>4</v>
      </c>
      <c r="Q94" s="21">
        <v>4</v>
      </c>
      <c r="R94" s="21">
        <v>3</v>
      </c>
      <c r="S94" s="21">
        <v>5</v>
      </c>
      <c r="T94" s="21">
        <v>4</v>
      </c>
      <c r="U94" s="21">
        <v>5</v>
      </c>
      <c r="V94" s="18">
        <f>IF(COUNTBLANK(M94:U94)&gt;0,"",SUM(M94:U94))</f>
        <v>38</v>
      </c>
      <c r="W94" s="19">
        <f>IF(COUNT(L94,V94)&gt;0,SUM(L94,V94),0)</f>
        <v>75</v>
      </c>
    </row>
    <row r="95" spans="1:23" ht="12.75">
      <c r="A95" s="30">
        <v>3</v>
      </c>
      <c r="B95" s="20" t="s">
        <v>134</v>
      </c>
      <c r="C95" s="17">
        <v>5</v>
      </c>
      <c r="D95" s="17">
        <v>4</v>
      </c>
      <c r="E95" s="17">
        <v>3</v>
      </c>
      <c r="F95" s="17">
        <v>6</v>
      </c>
      <c r="G95" s="17">
        <v>4</v>
      </c>
      <c r="H95" s="17">
        <v>4</v>
      </c>
      <c r="I95" s="17">
        <v>5</v>
      </c>
      <c r="J95" s="17">
        <v>6</v>
      </c>
      <c r="K95" s="17">
        <v>4</v>
      </c>
      <c r="L95" s="18">
        <f>IF(COUNTBLANK(C95:K95)&gt;0,"",SUM(C95:K95))</f>
        <v>41</v>
      </c>
      <c r="M95" s="17">
        <v>6</v>
      </c>
      <c r="N95" s="17">
        <v>5</v>
      </c>
      <c r="O95" s="17">
        <v>3</v>
      </c>
      <c r="P95" s="21">
        <v>4</v>
      </c>
      <c r="Q95" s="21">
        <v>4</v>
      </c>
      <c r="R95" s="21">
        <v>5</v>
      </c>
      <c r="S95" s="21">
        <v>6</v>
      </c>
      <c r="T95" s="21">
        <v>4</v>
      </c>
      <c r="U95" s="21">
        <v>5</v>
      </c>
      <c r="V95" s="18">
        <f>IF(COUNTBLANK(M95:U95)&gt;0,"",SUM(M95:U95))</f>
        <v>42</v>
      </c>
      <c r="W95" s="19">
        <f>IF(COUNT(L95,V95)&gt;0,SUM(L95,V95),0)</f>
        <v>83</v>
      </c>
    </row>
    <row r="96" spans="1:23" ht="12.75">
      <c r="A96" s="30">
        <v>4</v>
      </c>
      <c r="B96" s="20" t="s">
        <v>135</v>
      </c>
      <c r="C96" s="17">
        <v>5</v>
      </c>
      <c r="D96" s="17">
        <v>4</v>
      </c>
      <c r="E96" s="17">
        <v>4</v>
      </c>
      <c r="F96" s="17">
        <v>5</v>
      </c>
      <c r="G96" s="17">
        <v>4</v>
      </c>
      <c r="H96" s="17">
        <v>4</v>
      </c>
      <c r="I96" s="17">
        <v>7</v>
      </c>
      <c r="J96" s="17">
        <v>4</v>
      </c>
      <c r="K96" s="17">
        <v>5</v>
      </c>
      <c r="L96" s="18">
        <f>IF(COUNTBLANK(C96:K96)&gt;0,"",SUM(C96:K96))</f>
        <v>42</v>
      </c>
      <c r="M96" s="17">
        <v>5</v>
      </c>
      <c r="N96" s="17">
        <v>8</v>
      </c>
      <c r="O96" s="17">
        <v>3</v>
      </c>
      <c r="P96" s="21">
        <v>5</v>
      </c>
      <c r="Q96" s="21">
        <v>5</v>
      </c>
      <c r="R96" s="21">
        <v>3</v>
      </c>
      <c r="S96" s="21">
        <v>6</v>
      </c>
      <c r="T96" s="21">
        <v>6</v>
      </c>
      <c r="U96" s="21">
        <v>6</v>
      </c>
      <c r="V96" s="18">
        <f>IF(COUNTBLANK(M96:U96)&gt;0,"",SUM(M96:U96))</f>
        <v>47</v>
      </c>
      <c r="W96" s="19">
        <f>IF(COUNT(L96,V96)&gt;0,SUM(L96,V96),0)</f>
        <v>89</v>
      </c>
    </row>
    <row r="97" spans="1:23" ht="12.75">
      <c r="A97" s="30">
        <v>5</v>
      </c>
      <c r="B97" s="20" t="s">
        <v>136</v>
      </c>
      <c r="C97" s="17">
        <v>5</v>
      </c>
      <c r="D97" s="17">
        <v>4</v>
      </c>
      <c r="E97" s="17">
        <v>4</v>
      </c>
      <c r="F97" s="17">
        <v>6</v>
      </c>
      <c r="G97" s="17">
        <v>5</v>
      </c>
      <c r="H97" s="17">
        <v>4</v>
      </c>
      <c r="I97" s="17">
        <v>6</v>
      </c>
      <c r="J97" s="17">
        <v>7</v>
      </c>
      <c r="K97" s="17">
        <v>4</v>
      </c>
      <c r="L97" s="18">
        <f>IF(COUNTBLANK(C97:K97)&gt;0,"",SUM(C97:K97))</f>
        <v>45</v>
      </c>
      <c r="M97" s="17">
        <v>5</v>
      </c>
      <c r="N97" s="17">
        <v>5</v>
      </c>
      <c r="O97" s="17">
        <v>4</v>
      </c>
      <c r="P97" s="21">
        <v>5</v>
      </c>
      <c r="Q97" s="21">
        <v>5</v>
      </c>
      <c r="R97" s="21">
        <v>3</v>
      </c>
      <c r="S97" s="21">
        <v>6</v>
      </c>
      <c r="T97" s="21">
        <v>5</v>
      </c>
      <c r="U97" s="21">
        <v>4</v>
      </c>
      <c r="V97" s="18">
        <f>IF(COUNTBLANK(M97:U97)&gt;0,"",SUM(M97:U97))</f>
        <v>42</v>
      </c>
      <c r="W97" s="19">
        <f>IF(COUNT(L97,V97)&gt;0,SUM(L97,V97),0)</f>
        <v>87</v>
      </c>
    </row>
    <row r="98" spans="3:23" ht="12.75">
      <c r="C98" s="23"/>
      <c r="D98" s="23"/>
      <c r="E98" s="23"/>
      <c r="F98" s="23"/>
      <c r="G98" s="23"/>
      <c r="H98" s="23"/>
      <c r="I98" s="23"/>
      <c r="J98" s="23"/>
      <c r="K98" s="23"/>
      <c r="L98" s="24">
        <f>(SUM(L93:L97))-(MAX(L93:L97))</f>
        <v>165</v>
      </c>
      <c r="M98" s="23"/>
      <c r="N98" s="23"/>
      <c r="O98" s="23"/>
      <c r="V98" s="24"/>
      <c r="W98" s="25">
        <f>IF(COUNT(W93:W97)=5,(SUM(W93:W97))-(MAX(W93:W97)),(IF(COUNT(W93:W97)=4,SUM(W93:W97),IF(COUNTBLANK(W93:W97)&gt;0,SUM(W93:W97),"DQ"))))</f>
        <v>334</v>
      </c>
    </row>
    <row r="99" spans="1:23" ht="12.75">
      <c r="A99" s="45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42"/>
      <c r="N99" s="42"/>
      <c r="O99" s="42"/>
      <c r="P99" s="42"/>
      <c r="Q99" s="42"/>
      <c r="R99" s="42"/>
      <c r="S99" s="42"/>
      <c r="T99" s="42"/>
      <c r="U99" s="42"/>
      <c r="V99" s="43"/>
      <c r="W99" s="44"/>
    </row>
    <row r="100" spans="1:23" ht="12.75">
      <c r="A100" s="7" t="s">
        <v>24</v>
      </c>
      <c r="B100" s="26" t="s">
        <v>75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ht="12.75">
      <c r="A101" s="6" t="s">
        <v>19</v>
      </c>
      <c r="B101" s="12"/>
      <c r="C101" s="13">
        <v>1</v>
      </c>
      <c r="D101" s="13">
        <v>2</v>
      </c>
      <c r="E101" s="13">
        <v>3</v>
      </c>
      <c r="F101" s="13">
        <v>4</v>
      </c>
      <c r="G101" s="13">
        <v>5</v>
      </c>
      <c r="H101" s="13">
        <v>6</v>
      </c>
      <c r="I101" s="13">
        <v>7</v>
      </c>
      <c r="J101" s="13">
        <v>8</v>
      </c>
      <c r="K101" s="13">
        <v>9</v>
      </c>
      <c r="L101" s="13" t="s">
        <v>20</v>
      </c>
      <c r="M101" s="13">
        <v>10</v>
      </c>
      <c r="N101" s="13">
        <v>11</v>
      </c>
      <c r="O101" s="13">
        <v>12</v>
      </c>
      <c r="P101" s="13">
        <v>13</v>
      </c>
      <c r="Q101" s="13">
        <v>14</v>
      </c>
      <c r="R101" s="13">
        <v>15</v>
      </c>
      <c r="S101" s="13">
        <v>16</v>
      </c>
      <c r="T101" s="13">
        <v>17</v>
      </c>
      <c r="U101" s="13">
        <v>18</v>
      </c>
      <c r="V101" s="14" t="s">
        <v>21</v>
      </c>
      <c r="W101" s="15" t="s">
        <v>22</v>
      </c>
    </row>
    <row r="102" spans="1:23" ht="12.75">
      <c r="A102" s="30">
        <v>1</v>
      </c>
      <c r="B102" s="16" t="s">
        <v>85</v>
      </c>
      <c r="C102" s="17">
        <v>6</v>
      </c>
      <c r="D102" s="17">
        <v>4</v>
      </c>
      <c r="E102" s="17">
        <v>5</v>
      </c>
      <c r="F102" s="17">
        <v>6</v>
      </c>
      <c r="G102" s="17">
        <v>4</v>
      </c>
      <c r="H102" s="17">
        <v>3</v>
      </c>
      <c r="I102" s="17">
        <v>6</v>
      </c>
      <c r="J102" s="17">
        <v>5</v>
      </c>
      <c r="K102" s="17">
        <v>5</v>
      </c>
      <c r="L102" s="18">
        <f>IF(COUNTBLANK(C102:K102)&gt;0,"",SUM(C102:K102))</f>
        <v>44</v>
      </c>
      <c r="M102" s="17">
        <v>5</v>
      </c>
      <c r="N102" s="17">
        <v>5</v>
      </c>
      <c r="O102" s="17">
        <v>3</v>
      </c>
      <c r="P102" s="17">
        <v>5</v>
      </c>
      <c r="Q102" s="17">
        <v>5</v>
      </c>
      <c r="R102" s="17">
        <v>4</v>
      </c>
      <c r="S102" s="17">
        <v>5</v>
      </c>
      <c r="T102" s="17">
        <v>4</v>
      </c>
      <c r="U102" s="17">
        <v>6</v>
      </c>
      <c r="V102" s="18">
        <f>IF(COUNTBLANK(M102:U102)&gt;0,"",SUM(M102:U102))</f>
        <v>42</v>
      </c>
      <c r="W102" s="19">
        <f>IF(COUNT(L102,V102)&gt;0,SUM(L102,V102),0)</f>
        <v>86</v>
      </c>
    </row>
    <row r="103" spans="1:23" ht="12.75">
      <c r="A103" s="30">
        <v>2</v>
      </c>
      <c r="B103" s="20" t="s">
        <v>86</v>
      </c>
      <c r="C103" s="17">
        <v>4</v>
      </c>
      <c r="D103" s="17">
        <v>4</v>
      </c>
      <c r="E103" s="17">
        <v>3</v>
      </c>
      <c r="F103" s="17">
        <v>5</v>
      </c>
      <c r="G103" s="17">
        <v>4</v>
      </c>
      <c r="H103" s="17">
        <v>5</v>
      </c>
      <c r="I103" s="17">
        <v>5</v>
      </c>
      <c r="J103" s="17">
        <v>5</v>
      </c>
      <c r="K103" s="17">
        <v>4</v>
      </c>
      <c r="L103" s="18">
        <f>IF(COUNTBLANK(C103:K103)&gt;0,"",SUM(C103:K103))</f>
        <v>39</v>
      </c>
      <c r="M103" s="17">
        <v>4</v>
      </c>
      <c r="N103" s="17">
        <v>5</v>
      </c>
      <c r="O103" s="17">
        <v>3</v>
      </c>
      <c r="P103" s="21">
        <v>6</v>
      </c>
      <c r="Q103" s="21">
        <v>4</v>
      </c>
      <c r="R103" s="21">
        <v>4</v>
      </c>
      <c r="S103" s="21">
        <v>5</v>
      </c>
      <c r="T103" s="21">
        <v>5</v>
      </c>
      <c r="U103" s="21">
        <v>5</v>
      </c>
      <c r="V103" s="18">
        <f>IF(COUNTBLANK(M103:U103)&gt;0,"",SUM(M103:U103))</f>
        <v>41</v>
      </c>
      <c r="W103" s="19">
        <f>IF(COUNT(L103,V103)&gt;0,SUM(L103,V103),0)</f>
        <v>80</v>
      </c>
    </row>
    <row r="104" spans="1:23" ht="12.75">
      <c r="A104" s="30">
        <v>3</v>
      </c>
      <c r="B104" s="20" t="s">
        <v>137</v>
      </c>
      <c r="C104" s="17">
        <v>6</v>
      </c>
      <c r="D104" s="17">
        <v>4</v>
      </c>
      <c r="E104" s="17">
        <v>6</v>
      </c>
      <c r="F104" s="17">
        <v>8</v>
      </c>
      <c r="G104" s="17">
        <v>4</v>
      </c>
      <c r="H104" s="17">
        <v>5</v>
      </c>
      <c r="I104" s="17">
        <v>7</v>
      </c>
      <c r="J104" s="17">
        <v>5</v>
      </c>
      <c r="K104" s="17">
        <v>4</v>
      </c>
      <c r="L104" s="18">
        <f>IF(COUNTBLANK(C104:K104)&gt;0,"",SUM(C104:K104))</f>
        <v>49</v>
      </c>
      <c r="M104" s="17">
        <v>6</v>
      </c>
      <c r="N104" s="17">
        <v>5</v>
      </c>
      <c r="O104" s="17">
        <v>3</v>
      </c>
      <c r="P104" s="21">
        <v>5</v>
      </c>
      <c r="Q104" s="21">
        <v>11</v>
      </c>
      <c r="R104" s="21">
        <v>6</v>
      </c>
      <c r="S104" s="21">
        <v>7</v>
      </c>
      <c r="T104" s="21">
        <v>5</v>
      </c>
      <c r="U104" s="21">
        <v>6</v>
      </c>
      <c r="V104" s="18">
        <f>IF(COUNTBLANK(M104:U104)&gt;0,"",SUM(M104:U104))</f>
        <v>54</v>
      </c>
      <c r="W104" s="19">
        <f>IF(COUNT(L104,V104)&gt;0,SUM(L104,V104),0)</f>
        <v>103</v>
      </c>
    </row>
    <row r="105" spans="1:23" ht="12.75">
      <c r="A105" s="30">
        <v>4</v>
      </c>
      <c r="B105" s="20" t="s">
        <v>88</v>
      </c>
      <c r="C105" s="17">
        <v>5</v>
      </c>
      <c r="D105" s="17">
        <v>4</v>
      </c>
      <c r="E105" s="17">
        <v>4</v>
      </c>
      <c r="F105" s="17">
        <v>4</v>
      </c>
      <c r="G105" s="17">
        <v>6</v>
      </c>
      <c r="H105" s="17">
        <v>3</v>
      </c>
      <c r="I105" s="17">
        <v>7</v>
      </c>
      <c r="J105" s="17">
        <v>6</v>
      </c>
      <c r="K105" s="17">
        <v>6</v>
      </c>
      <c r="L105" s="18">
        <f>IF(COUNTBLANK(C105:K105)&gt;0,"",SUM(C105:K105))</f>
        <v>45</v>
      </c>
      <c r="M105" s="17">
        <v>5</v>
      </c>
      <c r="N105" s="17">
        <v>4</v>
      </c>
      <c r="O105" s="17">
        <v>4</v>
      </c>
      <c r="P105" s="21">
        <v>6</v>
      </c>
      <c r="Q105" s="21">
        <v>6</v>
      </c>
      <c r="R105" s="21">
        <v>3</v>
      </c>
      <c r="S105" s="21">
        <v>7</v>
      </c>
      <c r="T105" s="21">
        <v>4</v>
      </c>
      <c r="U105" s="21">
        <v>5</v>
      </c>
      <c r="V105" s="18">
        <f>IF(COUNTBLANK(M105:U105)&gt;0,"",SUM(M105:U105))</f>
        <v>44</v>
      </c>
      <c r="W105" s="19">
        <f>IF(COUNT(L105,V105)&gt;0,SUM(L105,V105),0)</f>
        <v>89</v>
      </c>
    </row>
    <row r="106" spans="1:23" ht="12.75">
      <c r="A106" s="30">
        <v>5</v>
      </c>
      <c r="B106" s="20" t="s">
        <v>87</v>
      </c>
      <c r="C106" s="17">
        <v>5</v>
      </c>
      <c r="D106" s="17">
        <v>6</v>
      </c>
      <c r="E106" s="17">
        <v>5</v>
      </c>
      <c r="F106" s="17">
        <v>7</v>
      </c>
      <c r="G106" s="17">
        <v>5</v>
      </c>
      <c r="H106" s="17">
        <v>4</v>
      </c>
      <c r="I106" s="17">
        <v>7</v>
      </c>
      <c r="J106" s="17">
        <v>3</v>
      </c>
      <c r="K106" s="17">
        <v>5</v>
      </c>
      <c r="L106" s="18">
        <f>IF(COUNTBLANK(C106:K106)&gt;0,"",SUM(C106:K106))</f>
        <v>47</v>
      </c>
      <c r="M106" s="17">
        <v>6</v>
      </c>
      <c r="N106" s="17">
        <v>7</v>
      </c>
      <c r="O106" s="17">
        <v>3</v>
      </c>
      <c r="P106" s="21">
        <v>6</v>
      </c>
      <c r="Q106" s="21">
        <v>7</v>
      </c>
      <c r="R106" s="21">
        <v>4</v>
      </c>
      <c r="S106" s="21">
        <v>7</v>
      </c>
      <c r="T106" s="21">
        <v>5</v>
      </c>
      <c r="U106" s="21">
        <v>6</v>
      </c>
      <c r="V106" s="18">
        <f>IF(COUNTBLANK(M106:U106)&gt;0,"",SUM(M106:U106))</f>
        <v>51</v>
      </c>
      <c r="W106" s="19">
        <f>IF(COUNT(L106,V106)&gt;0,SUM(L106,V106),0)</f>
        <v>98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(SUM(L102:L106))-(MAX(L102:L106))</f>
        <v>175</v>
      </c>
      <c r="M107" s="23"/>
      <c r="N107" s="23"/>
      <c r="O107" s="23"/>
      <c r="V107" s="24"/>
      <c r="W107" s="25">
        <f>IF(COUNT(W102:W106)=5,(SUM(W102:W106))-(MAX(W102:W106)),(IF(COUNT(W102:W106)=4,SUM(W102:W106),IF(COUNTBLANK(W102:W106)&gt;0,SUM(W102:W106),"DQ"))))</f>
        <v>353</v>
      </c>
    </row>
    <row r="108" spans="1:23" ht="12.75">
      <c r="A108" s="45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3"/>
      <c r="M108" s="42"/>
      <c r="N108" s="42"/>
      <c r="O108" s="42"/>
      <c r="P108" s="42"/>
      <c r="Q108" s="42"/>
      <c r="R108" s="42"/>
      <c r="S108" s="42"/>
      <c r="T108" s="42"/>
      <c r="U108" s="42"/>
      <c r="V108" s="43"/>
      <c r="W108" s="44"/>
    </row>
    <row r="109" spans="1:23" ht="12.75">
      <c r="A109" s="7" t="s">
        <v>25</v>
      </c>
      <c r="B109" s="26" t="s">
        <v>138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ht="12.75">
      <c r="A110" s="6" t="s">
        <v>19</v>
      </c>
      <c r="B110" s="12"/>
      <c r="C110" s="13">
        <v>1</v>
      </c>
      <c r="D110" s="13">
        <v>2</v>
      </c>
      <c r="E110" s="13">
        <v>3</v>
      </c>
      <c r="F110" s="13">
        <v>4</v>
      </c>
      <c r="G110" s="13">
        <v>5</v>
      </c>
      <c r="H110" s="13">
        <v>6</v>
      </c>
      <c r="I110" s="13">
        <v>7</v>
      </c>
      <c r="J110" s="13">
        <v>8</v>
      </c>
      <c r="K110" s="13">
        <v>9</v>
      </c>
      <c r="L110" s="13" t="s">
        <v>20</v>
      </c>
      <c r="M110" s="13">
        <v>10</v>
      </c>
      <c r="N110" s="13">
        <v>11</v>
      </c>
      <c r="O110" s="13">
        <v>12</v>
      </c>
      <c r="P110" s="13">
        <v>13</v>
      </c>
      <c r="Q110" s="13">
        <v>14</v>
      </c>
      <c r="R110" s="13">
        <v>15</v>
      </c>
      <c r="S110" s="13">
        <v>16</v>
      </c>
      <c r="T110" s="13">
        <v>17</v>
      </c>
      <c r="U110" s="13">
        <v>18</v>
      </c>
      <c r="V110" s="14" t="s">
        <v>21</v>
      </c>
      <c r="W110" s="15" t="s">
        <v>22</v>
      </c>
    </row>
    <row r="111" spans="1:23" ht="12.75">
      <c r="A111" s="30">
        <v>1</v>
      </c>
      <c r="B111" s="16" t="s">
        <v>89</v>
      </c>
      <c r="C111" s="17">
        <v>5</v>
      </c>
      <c r="D111" s="17">
        <v>5</v>
      </c>
      <c r="E111" s="17">
        <v>4</v>
      </c>
      <c r="F111" s="17">
        <v>4</v>
      </c>
      <c r="G111" s="17">
        <v>4</v>
      </c>
      <c r="H111" s="17">
        <v>4</v>
      </c>
      <c r="I111" s="17">
        <v>5</v>
      </c>
      <c r="J111" s="17">
        <v>4</v>
      </c>
      <c r="K111" s="17">
        <v>4</v>
      </c>
      <c r="L111" s="18">
        <f>IF(COUNTBLANK(C111:K111)&gt;0,"",SUM(C111:K111))</f>
        <v>39</v>
      </c>
      <c r="M111" s="17">
        <v>5</v>
      </c>
      <c r="N111" s="17">
        <v>4</v>
      </c>
      <c r="O111" s="17">
        <v>3</v>
      </c>
      <c r="P111" s="17">
        <v>4</v>
      </c>
      <c r="Q111" s="17">
        <v>5</v>
      </c>
      <c r="R111" s="17">
        <v>3</v>
      </c>
      <c r="S111" s="17">
        <v>4</v>
      </c>
      <c r="T111" s="17">
        <v>4</v>
      </c>
      <c r="U111" s="17">
        <v>5</v>
      </c>
      <c r="V111" s="18">
        <f>IF(COUNTBLANK(M111:U111)&gt;0,"",SUM(M111:U111))</f>
        <v>37</v>
      </c>
      <c r="W111" s="19">
        <f>IF(COUNT(L111,V111)&gt;0,SUM(L111,V111),0)</f>
        <v>76</v>
      </c>
    </row>
    <row r="112" spans="1:23" ht="12.75">
      <c r="A112" s="30">
        <v>2</v>
      </c>
      <c r="B112" s="20" t="s">
        <v>90</v>
      </c>
      <c r="C112" s="17">
        <v>4</v>
      </c>
      <c r="D112" s="17">
        <v>4</v>
      </c>
      <c r="E112" s="17">
        <v>4</v>
      </c>
      <c r="F112" s="17">
        <v>5</v>
      </c>
      <c r="G112" s="17">
        <v>3</v>
      </c>
      <c r="H112" s="17">
        <v>4</v>
      </c>
      <c r="I112" s="17">
        <v>5</v>
      </c>
      <c r="J112" s="17">
        <v>4</v>
      </c>
      <c r="K112" s="17">
        <v>5</v>
      </c>
      <c r="L112" s="18">
        <f>IF(COUNTBLANK(C112:K112)&gt;0,"",SUM(C112:K112))</f>
        <v>38</v>
      </c>
      <c r="M112" s="17">
        <v>5</v>
      </c>
      <c r="N112" s="17">
        <v>5</v>
      </c>
      <c r="O112" s="17">
        <v>2</v>
      </c>
      <c r="P112" s="21">
        <v>4</v>
      </c>
      <c r="Q112" s="21">
        <v>5</v>
      </c>
      <c r="R112" s="21">
        <v>3</v>
      </c>
      <c r="S112" s="21">
        <v>5</v>
      </c>
      <c r="T112" s="21">
        <v>5</v>
      </c>
      <c r="U112" s="21">
        <v>6</v>
      </c>
      <c r="V112" s="18">
        <f>IF(COUNTBLANK(M112:U112)&gt;0,"",SUM(M112:U112))</f>
        <v>40</v>
      </c>
      <c r="W112" s="19">
        <f>IF(COUNT(L112,V112)&gt;0,SUM(L112,V112),0)</f>
        <v>78</v>
      </c>
    </row>
    <row r="113" spans="1:23" ht="12.75">
      <c r="A113" s="30">
        <v>3</v>
      </c>
      <c r="B113" s="20" t="s">
        <v>91</v>
      </c>
      <c r="C113" s="17">
        <v>4</v>
      </c>
      <c r="D113" s="17">
        <v>5</v>
      </c>
      <c r="E113" s="17">
        <v>4</v>
      </c>
      <c r="F113" s="17">
        <v>5</v>
      </c>
      <c r="G113" s="17">
        <v>5</v>
      </c>
      <c r="H113" s="17">
        <v>5</v>
      </c>
      <c r="I113" s="17">
        <v>5</v>
      </c>
      <c r="J113" s="17">
        <v>8</v>
      </c>
      <c r="K113" s="17">
        <v>5</v>
      </c>
      <c r="L113" s="18">
        <f>IF(COUNTBLANK(C113:K113)&gt;0,"",SUM(C113:K113))</f>
        <v>46</v>
      </c>
      <c r="M113" s="17">
        <v>5</v>
      </c>
      <c r="N113" s="17">
        <v>5</v>
      </c>
      <c r="O113" s="17">
        <v>3</v>
      </c>
      <c r="P113" s="21">
        <v>4</v>
      </c>
      <c r="Q113" s="21">
        <v>7</v>
      </c>
      <c r="R113" s="21">
        <v>3</v>
      </c>
      <c r="S113" s="21">
        <v>5</v>
      </c>
      <c r="T113" s="21">
        <v>4</v>
      </c>
      <c r="U113" s="21">
        <v>6</v>
      </c>
      <c r="V113" s="18">
        <f>IF(COUNTBLANK(M113:U113)&gt;0,"",SUM(M113:U113))</f>
        <v>42</v>
      </c>
      <c r="W113" s="19">
        <f>IF(COUNT(L113,V113)&gt;0,SUM(L113,V113),0)</f>
        <v>88</v>
      </c>
    </row>
    <row r="114" spans="1:23" ht="12.75">
      <c r="A114" s="30">
        <v>4</v>
      </c>
      <c r="B114" s="20" t="s">
        <v>139</v>
      </c>
      <c r="C114" s="17">
        <v>5</v>
      </c>
      <c r="D114" s="17">
        <v>4</v>
      </c>
      <c r="E114" s="17">
        <v>6</v>
      </c>
      <c r="F114" s="17">
        <v>7</v>
      </c>
      <c r="G114" s="17">
        <v>5</v>
      </c>
      <c r="H114" s="17">
        <v>4</v>
      </c>
      <c r="I114" s="17">
        <v>5</v>
      </c>
      <c r="J114" s="17">
        <v>5</v>
      </c>
      <c r="K114" s="17">
        <v>5</v>
      </c>
      <c r="L114" s="18">
        <f>IF(COUNTBLANK(C114:K114)&gt;0,"",SUM(C114:K114))</f>
        <v>46</v>
      </c>
      <c r="M114" s="17">
        <v>6</v>
      </c>
      <c r="N114" s="17">
        <v>6</v>
      </c>
      <c r="O114" s="17">
        <v>4</v>
      </c>
      <c r="P114" s="21">
        <v>4</v>
      </c>
      <c r="Q114" s="21">
        <v>4</v>
      </c>
      <c r="R114" s="21">
        <v>3</v>
      </c>
      <c r="S114" s="21">
        <v>5</v>
      </c>
      <c r="T114" s="21">
        <v>5</v>
      </c>
      <c r="U114" s="21">
        <v>4</v>
      </c>
      <c r="V114" s="18">
        <f>IF(COUNTBLANK(M114:U114)&gt;0,"",SUM(M114:U114))</f>
        <v>41</v>
      </c>
      <c r="W114" s="19">
        <f>IF(COUNT(L114,V114)&gt;0,SUM(L114,V114),0)</f>
        <v>87</v>
      </c>
    </row>
    <row r="115" spans="1:23" ht="12.75">
      <c r="A115" s="30">
        <v>5</v>
      </c>
      <c r="B115" s="20" t="s">
        <v>140</v>
      </c>
      <c r="C115" s="17">
        <v>7</v>
      </c>
      <c r="D115" s="17">
        <v>6</v>
      </c>
      <c r="E115" s="17">
        <v>5</v>
      </c>
      <c r="F115" s="17">
        <v>5</v>
      </c>
      <c r="G115" s="17">
        <v>4</v>
      </c>
      <c r="H115" s="17">
        <v>6</v>
      </c>
      <c r="I115" s="17">
        <v>7</v>
      </c>
      <c r="J115" s="17">
        <v>6</v>
      </c>
      <c r="K115" s="17">
        <v>5</v>
      </c>
      <c r="L115" s="18">
        <f>IF(COUNTBLANK(C115:K115)&gt;0,"",SUM(C115:K115))</f>
        <v>51</v>
      </c>
      <c r="M115" s="17">
        <v>8</v>
      </c>
      <c r="N115" s="17">
        <v>7</v>
      </c>
      <c r="O115" s="17">
        <v>4</v>
      </c>
      <c r="P115" s="21">
        <v>5</v>
      </c>
      <c r="Q115" s="21">
        <v>5</v>
      </c>
      <c r="R115" s="21">
        <v>6</v>
      </c>
      <c r="S115" s="21">
        <v>5</v>
      </c>
      <c r="T115" s="21">
        <v>7</v>
      </c>
      <c r="U115" s="21">
        <v>8</v>
      </c>
      <c r="V115" s="18">
        <f>IF(COUNTBLANK(M115:U115)&gt;0,"",SUM(M115:U115))</f>
        <v>55</v>
      </c>
      <c r="W115" s="19">
        <f>IF(COUNT(L115,V115)&gt;0,SUM(L115,V115),0)</f>
        <v>106</v>
      </c>
    </row>
    <row r="116" spans="3:23" ht="12.75">
      <c r="C116" s="23"/>
      <c r="D116" s="23"/>
      <c r="E116" s="23"/>
      <c r="F116" s="23"/>
      <c r="G116" s="23"/>
      <c r="H116" s="23"/>
      <c r="I116" s="23"/>
      <c r="J116" s="23"/>
      <c r="K116" s="23"/>
      <c r="L116" s="24">
        <f>(SUM(L111:L115))-(MAX(L111:L115))</f>
        <v>169</v>
      </c>
      <c r="M116" s="23"/>
      <c r="N116" s="23"/>
      <c r="O116" s="23"/>
      <c r="V116" s="24"/>
      <c r="W116" s="25">
        <f>IF(COUNT(W111:W115)=5,(SUM(W111:W115))-(MAX(W111:W115)),(IF(COUNT(W111:W115)=4,SUM(W111:W115),IF(COUNTBLANK(W111:W115)&gt;0,SUM(W111:W115),"DQ"))))</f>
        <v>329</v>
      </c>
    </row>
    <row r="117" spans="1:23" ht="12.75">
      <c r="A117" s="45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3"/>
      <c r="M117" s="42"/>
      <c r="N117" s="42"/>
      <c r="O117" s="42"/>
      <c r="P117" s="42"/>
      <c r="Q117" s="42"/>
      <c r="R117" s="42"/>
      <c r="S117" s="42"/>
      <c r="T117" s="42"/>
      <c r="U117" s="42"/>
      <c r="V117" s="43"/>
      <c r="W117" s="44"/>
    </row>
    <row r="118" spans="1:23" ht="12.75">
      <c r="A118" s="7" t="s">
        <v>26</v>
      </c>
      <c r="B118" s="26" t="s">
        <v>141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ht="12.75">
      <c r="A119" s="6" t="s">
        <v>19</v>
      </c>
      <c r="B119" s="12"/>
      <c r="C119" s="13">
        <v>1</v>
      </c>
      <c r="D119" s="13">
        <v>2</v>
      </c>
      <c r="E119" s="13">
        <v>3</v>
      </c>
      <c r="F119" s="13">
        <v>4</v>
      </c>
      <c r="G119" s="13">
        <v>5</v>
      </c>
      <c r="H119" s="13">
        <v>6</v>
      </c>
      <c r="I119" s="13">
        <v>7</v>
      </c>
      <c r="J119" s="13">
        <v>8</v>
      </c>
      <c r="K119" s="13">
        <v>9</v>
      </c>
      <c r="L119" s="13" t="s">
        <v>20</v>
      </c>
      <c r="M119" s="13">
        <v>10</v>
      </c>
      <c r="N119" s="13">
        <v>11</v>
      </c>
      <c r="O119" s="13">
        <v>12</v>
      </c>
      <c r="P119" s="13">
        <v>13</v>
      </c>
      <c r="Q119" s="13">
        <v>14</v>
      </c>
      <c r="R119" s="13">
        <v>15</v>
      </c>
      <c r="S119" s="13">
        <v>16</v>
      </c>
      <c r="T119" s="13">
        <v>17</v>
      </c>
      <c r="U119" s="13">
        <v>18</v>
      </c>
      <c r="V119" s="14" t="s">
        <v>21</v>
      </c>
      <c r="W119" s="15" t="s">
        <v>22</v>
      </c>
    </row>
    <row r="120" spans="1:23" ht="12.75">
      <c r="A120" s="30">
        <v>1</v>
      </c>
      <c r="B120" s="16" t="s">
        <v>142</v>
      </c>
      <c r="C120" s="17">
        <v>4</v>
      </c>
      <c r="D120" s="17">
        <v>5</v>
      </c>
      <c r="E120" s="17">
        <v>3</v>
      </c>
      <c r="F120" s="17">
        <v>5</v>
      </c>
      <c r="G120" s="17">
        <v>4</v>
      </c>
      <c r="H120" s="17">
        <v>4</v>
      </c>
      <c r="I120" s="17">
        <v>5</v>
      </c>
      <c r="J120" s="17">
        <v>4</v>
      </c>
      <c r="K120" s="17">
        <v>5</v>
      </c>
      <c r="L120" s="18">
        <f>IF(COUNTBLANK(C120:K120)&gt;0,"",SUM(C120:K120))</f>
        <v>39</v>
      </c>
      <c r="M120" s="17">
        <v>4</v>
      </c>
      <c r="N120" s="17">
        <v>5</v>
      </c>
      <c r="O120" s="17">
        <v>4</v>
      </c>
      <c r="P120" s="17">
        <v>4</v>
      </c>
      <c r="Q120" s="17">
        <v>6</v>
      </c>
      <c r="R120" s="17">
        <v>3</v>
      </c>
      <c r="S120" s="17">
        <v>4</v>
      </c>
      <c r="T120" s="17">
        <v>5</v>
      </c>
      <c r="U120" s="17">
        <v>4</v>
      </c>
      <c r="V120" s="18">
        <f>IF(COUNTBLANK(M120:U120)&gt;0,"",SUM(M120:U120))</f>
        <v>39</v>
      </c>
      <c r="W120" s="19">
        <f>IF(COUNT(L120,V120)&gt;0,SUM(L120,V120),0)</f>
        <v>78</v>
      </c>
    </row>
    <row r="121" spans="1:23" ht="12.75">
      <c r="A121" s="30">
        <v>2</v>
      </c>
      <c r="B121" s="20" t="s">
        <v>143</v>
      </c>
      <c r="C121" s="17">
        <v>4</v>
      </c>
      <c r="D121" s="17">
        <v>5</v>
      </c>
      <c r="E121" s="17">
        <v>4</v>
      </c>
      <c r="F121" s="17">
        <v>6</v>
      </c>
      <c r="G121" s="17">
        <v>6</v>
      </c>
      <c r="H121" s="17">
        <v>4</v>
      </c>
      <c r="I121" s="17">
        <v>6</v>
      </c>
      <c r="J121" s="17">
        <v>5</v>
      </c>
      <c r="K121" s="17">
        <v>6</v>
      </c>
      <c r="L121" s="18">
        <f>IF(COUNTBLANK(C121:K121)&gt;0,"",SUM(C121:K121))</f>
        <v>46</v>
      </c>
      <c r="M121" s="17">
        <v>5</v>
      </c>
      <c r="N121" s="17">
        <v>5</v>
      </c>
      <c r="O121" s="17">
        <v>3</v>
      </c>
      <c r="P121" s="21">
        <v>5</v>
      </c>
      <c r="Q121" s="21">
        <v>5</v>
      </c>
      <c r="R121" s="21">
        <v>3</v>
      </c>
      <c r="S121" s="21">
        <v>5</v>
      </c>
      <c r="T121" s="21">
        <v>6</v>
      </c>
      <c r="U121" s="21">
        <v>5</v>
      </c>
      <c r="V121" s="18">
        <f>IF(COUNTBLANK(M121:U121)&gt;0,"",SUM(M121:U121))</f>
        <v>42</v>
      </c>
      <c r="W121" s="19">
        <f>IF(COUNT(L121,V121)&gt;0,SUM(L121,V121),0)</f>
        <v>88</v>
      </c>
    </row>
    <row r="122" spans="1:23" ht="12.75">
      <c r="A122" s="30">
        <v>3</v>
      </c>
      <c r="B122" s="20" t="s">
        <v>144</v>
      </c>
      <c r="C122" s="17">
        <v>6</v>
      </c>
      <c r="D122" s="17">
        <v>6</v>
      </c>
      <c r="E122" s="17">
        <v>3</v>
      </c>
      <c r="F122" s="17">
        <v>8</v>
      </c>
      <c r="G122" s="17">
        <v>7</v>
      </c>
      <c r="H122" s="17">
        <v>4</v>
      </c>
      <c r="I122" s="17">
        <v>6</v>
      </c>
      <c r="J122" s="17">
        <v>5</v>
      </c>
      <c r="K122" s="17">
        <v>6</v>
      </c>
      <c r="L122" s="18">
        <f>IF(COUNTBLANK(C122:K122)&gt;0,"",SUM(C122:K122))</f>
        <v>51</v>
      </c>
      <c r="M122" s="17">
        <v>5</v>
      </c>
      <c r="N122" s="17">
        <v>5</v>
      </c>
      <c r="O122" s="17">
        <v>4</v>
      </c>
      <c r="P122" s="21">
        <v>4</v>
      </c>
      <c r="Q122" s="21">
        <v>7</v>
      </c>
      <c r="R122" s="21">
        <v>4</v>
      </c>
      <c r="S122" s="21">
        <v>6</v>
      </c>
      <c r="T122" s="21">
        <v>8</v>
      </c>
      <c r="U122" s="21">
        <v>5</v>
      </c>
      <c r="V122" s="18">
        <f>IF(COUNTBLANK(M122:U122)&gt;0,"",SUM(M122:U122))</f>
        <v>48</v>
      </c>
      <c r="W122" s="19">
        <f>IF(COUNT(L122,V122)&gt;0,SUM(L122,V122),0)</f>
        <v>99</v>
      </c>
    </row>
    <row r="123" spans="1:23" ht="12.75">
      <c r="A123" s="30">
        <v>4</v>
      </c>
      <c r="B123" s="20" t="s">
        <v>145</v>
      </c>
      <c r="C123" s="17">
        <v>5</v>
      </c>
      <c r="D123" s="17">
        <v>7</v>
      </c>
      <c r="E123" s="17">
        <v>4</v>
      </c>
      <c r="F123" s="17">
        <v>5</v>
      </c>
      <c r="G123" s="17">
        <v>5</v>
      </c>
      <c r="H123" s="17">
        <v>5</v>
      </c>
      <c r="I123" s="17">
        <v>7</v>
      </c>
      <c r="J123" s="17">
        <v>4</v>
      </c>
      <c r="K123" s="17">
        <v>5</v>
      </c>
      <c r="L123" s="18">
        <f>IF(COUNTBLANK(C123:K123)&gt;0,"",SUM(C123:K123))</f>
        <v>47</v>
      </c>
      <c r="M123" s="17">
        <v>4</v>
      </c>
      <c r="N123" s="17">
        <v>7</v>
      </c>
      <c r="O123" s="17">
        <v>4</v>
      </c>
      <c r="P123" s="21">
        <v>4</v>
      </c>
      <c r="Q123" s="21">
        <v>8</v>
      </c>
      <c r="R123" s="21">
        <v>4</v>
      </c>
      <c r="S123" s="21">
        <v>7</v>
      </c>
      <c r="T123" s="21">
        <v>4</v>
      </c>
      <c r="U123" s="21">
        <v>7</v>
      </c>
      <c r="V123" s="18">
        <f>IF(COUNTBLANK(M123:U123)&gt;0,"",SUM(M123:U123))</f>
        <v>49</v>
      </c>
      <c r="W123" s="19">
        <f>IF(COUNT(L123,V123)&gt;0,SUM(L123,V123),0)</f>
        <v>96</v>
      </c>
    </row>
    <row r="124" spans="1:23" ht="12.75">
      <c r="A124" s="30">
        <v>5</v>
      </c>
      <c r="B124" s="20" t="s">
        <v>146</v>
      </c>
      <c r="C124" s="17">
        <v>5</v>
      </c>
      <c r="D124" s="17">
        <v>7</v>
      </c>
      <c r="E124" s="17">
        <v>4</v>
      </c>
      <c r="F124" s="17">
        <v>4</v>
      </c>
      <c r="G124" s="17">
        <v>7</v>
      </c>
      <c r="H124" s="17">
        <v>3</v>
      </c>
      <c r="I124" s="17">
        <v>6</v>
      </c>
      <c r="J124" s="17">
        <v>6</v>
      </c>
      <c r="K124" s="17">
        <v>6</v>
      </c>
      <c r="L124" s="18">
        <f>IF(COUNTBLANK(C124:K124)&gt;0,"",SUM(C124:K124))</f>
        <v>48</v>
      </c>
      <c r="M124" s="17">
        <v>5</v>
      </c>
      <c r="N124" s="17">
        <v>5</v>
      </c>
      <c r="O124" s="17">
        <v>4</v>
      </c>
      <c r="P124" s="21">
        <v>5</v>
      </c>
      <c r="Q124" s="21">
        <v>5</v>
      </c>
      <c r="R124" s="21">
        <v>4</v>
      </c>
      <c r="S124" s="21">
        <v>6</v>
      </c>
      <c r="T124" s="21">
        <v>6</v>
      </c>
      <c r="U124" s="21">
        <v>6</v>
      </c>
      <c r="V124" s="18">
        <f>IF(COUNTBLANK(M124:U124)&gt;0,"",SUM(M124:U124))</f>
        <v>46</v>
      </c>
      <c r="W124" s="19">
        <f>IF(COUNT(L124,V124)&gt;0,SUM(L124,V124),0)</f>
        <v>94</v>
      </c>
    </row>
    <row r="125" spans="3:23" ht="12.75">
      <c r="C125" s="23"/>
      <c r="D125" s="23"/>
      <c r="E125" s="23"/>
      <c r="F125" s="23"/>
      <c r="G125" s="23"/>
      <c r="H125" s="23"/>
      <c r="I125" s="23"/>
      <c r="J125" s="23"/>
      <c r="K125" s="23"/>
      <c r="L125" s="24">
        <f>(SUM(L120:L124))-(MAX(L120:L124))</f>
        <v>180</v>
      </c>
      <c r="M125" s="23"/>
      <c r="N125" s="23"/>
      <c r="O125" s="23"/>
      <c r="V125" s="24"/>
      <c r="W125" s="25">
        <f>IF(COUNT(W120:W124)=5,(SUM(W120:W124))-(MAX(W120:W124)),(IF(COUNT(W120:W124)=4,SUM(W120:W124),IF(COUNTBLANK(W120:W124)&gt;0,SUM(W120:W124),"DQ"))))</f>
        <v>356</v>
      </c>
    </row>
    <row r="126" spans="1:23" ht="12.75">
      <c r="A126" s="45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43"/>
      <c r="M126" s="42"/>
      <c r="N126" s="42"/>
      <c r="O126" s="42"/>
      <c r="P126" s="42"/>
      <c r="Q126" s="42"/>
      <c r="R126" s="42"/>
      <c r="S126" s="42"/>
      <c r="T126" s="42"/>
      <c r="U126" s="42"/>
      <c r="V126" s="43"/>
      <c r="W126" s="44"/>
    </row>
    <row r="127" spans="1:23" ht="12.75">
      <c r="A127" s="7" t="s">
        <v>27</v>
      </c>
      <c r="B127" s="26" t="s">
        <v>76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ht="12.75">
      <c r="A128" s="6" t="s">
        <v>19</v>
      </c>
      <c r="B128" s="12"/>
      <c r="C128" s="13">
        <v>1</v>
      </c>
      <c r="D128" s="13">
        <v>2</v>
      </c>
      <c r="E128" s="13">
        <v>3</v>
      </c>
      <c r="F128" s="13">
        <v>4</v>
      </c>
      <c r="G128" s="13">
        <v>5</v>
      </c>
      <c r="H128" s="13">
        <v>6</v>
      </c>
      <c r="I128" s="13">
        <v>7</v>
      </c>
      <c r="J128" s="13">
        <v>8</v>
      </c>
      <c r="K128" s="13">
        <v>9</v>
      </c>
      <c r="L128" s="13" t="s">
        <v>20</v>
      </c>
      <c r="M128" s="13">
        <v>10</v>
      </c>
      <c r="N128" s="13">
        <v>11</v>
      </c>
      <c r="O128" s="13">
        <v>12</v>
      </c>
      <c r="P128" s="13">
        <v>13</v>
      </c>
      <c r="Q128" s="13">
        <v>14</v>
      </c>
      <c r="R128" s="13">
        <v>15</v>
      </c>
      <c r="S128" s="13">
        <v>16</v>
      </c>
      <c r="T128" s="13">
        <v>17</v>
      </c>
      <c r="U128" s="13">
        <v>18</v>
      </c>
      <c r="V128" s="14" t="s">
        <v>21</v>
      </c>
      <c r="W128" s="15" t="s">
        <v>22</v>
      </c>
    </row>
    <row r="129" spans="1:23" ht="12.75">
      <c r="A129" s="30">
        <v>1</v>
      </c>
      <c r="B129" s="16" t="s">
        <v>13</v>
      </c>
      <c r="C129" s="17">
        <v>4</v>
      </c>
      <c r="D129" s="17">
        <v>5</v>
      </c>
      <c r="E129" s="17">
        <v>3</v>
      </c>
      <c r="F129" s="17">
        <v>5</v>
      </c>
      <c r="G129" s="17">
        <v>4</v>
      </c>
      <c r="H129" s="17">
        <v>4</v>
      </c>
      <c r="I129" s="17">
        <v>7</v>
      </c>
      <c r="J129" s="17">
        <v>4</v>
      </c>
      <c r="K129" s="17">
        <v>5</v>
      </c>
      <c r="L129" s="18">
        <f>IF(COUNTBLANK(C129:K129)&gt;0,"",SUM(C129:K129))</f>
        <v>41</v>
      </c>
      <c r="M129" s="17">
        <v>4</v>
      </c>
      <c r="N129" s="17">
        <v>7</v>
      </c>
      <c r="O129" s="17">
        <v>5</v>
      </c>
      <c r="P129" s="17">
        <v>5</v>
      </c>
      <c r="Q129" s="17">
        <v>8</v>
      </c>
      <c r="R129" s="17">
        <v>4</v>
      </c>
      <c r="S129" s="17">
        <v>6</v>
      </c>
      <c r="T129" s="17">
        <v>5</v>
      </c>
      <c r="U129" s="17">
        <v>4</v>
      </c>
      <c r="V129" s="18">
        <f>IF(COUNTBLANK(M129:U129)&gt;0,"",SUM(M129:U129))</f>
        <v>48</v>
      </c>
      <c r="W129" s="19">
        <f>IF(COUNT(L129,V129)&gt;0,SUM(L129,V129),0)</f>
        <v>89</v>
      </c>
    </row>
    <row r="130" spans="1:23" ht="12.75">
      <c r="A130" s="30">
        <v>2</v>
      </c>
      <c r="B130" s="20" t="s">
        <v>12</v>
      </c>
      <c r="C130" s="17">
        <v>4</v>
      </c>
      <c r="D130" s="17">
        <v>5</v>
      </c>
      <c r="E130" s="17">
        <v>4</v>
      </c>
      <c r="F130" s="17">
        <v>6</v>
      </c>
      <c r="G130" s="17">
        <v>4</v>
      </c>
      <c r="H130" s="17">
        <v>4</v>
      </c>
      <c r="I130" s="17">
        <v>6</v>
      </c>
      <c r="J130" s="17">
        <v>5</v>
      </c>
      <c r="K130" s="17">
        <v>5</v>
      </c>
      <c r="L130" s="18">
        <f>IF(COUNTBLANK(C130:K130)&gt;0,"",SUM(C130:K130))</f>
        <v>43</v>
      </c>
      <c r="M130" s="17">
        <v>5</v>
      </c>
      <c r="N130" s="17">
        <v>6</v>
      </c>
      <c r="O130" s="17">
        <v>4</v>
      </c>
      <c r="P130" s="21">
        <v>5</v>
      </c>
      <c r="Q130" s="21">
        <v>4</v>
      </c>
      <c r="R130" s="21">
        <v>4</v>
      </c>
      <c r="S130" s="21">
        <v>5</v>
      </c>
      <c r="T130" s="21">
        <v>5</v>
      </c>
      <c r="U130" s="21">
        <v>5</v>
      </c>
      <c r="V130" s="18">
        <f>IF(COUNTBLANK(M130:U130)&gt;0,"",SUM(M130:U130))</f>
        <v>43</v>
      </c>
      <c r="W130" s="19">
        <f>IF(COUNT(L130,V130)&gt;0,SUM(L130,V130),0)</f>
        <v>86</v>
      </c>
    </row>
    <row r="131" spans="1:23" ht="12.75">
      <c r="A131" s="30">
        <v>3</v>
      </c>
      <c r="B131" s="20" t="s">
        <v>147</v>
      </c>
      <c r="C131" s="17">
        <v>4</v>
      </c>
      <c r="D131" s="17">
        <v>5</v>
      </c>
      <c r="E131" s="17">
        <v>3</v>
      </c>
      <c r="F131" s="17">
        <v>5</v>
      </c>
      <c r="G131" s="17">
        <v>5</v>
      </c>
      <c r="H131" s="17">
        <v>4</v>
      </c>
      <c r="I131" s="17">
        <v>5</v>
      </c>
      <c r="J131" s="17">
        <v>3</v>
      </c>
      <c r="K131" s="17">
        <v>6</v>
      </c>
      <c r="L131" s="18">
        <f>IF(COUNTBLANK(C131:K131)&gt;0,"",SUM(C131:K131))</f>
        <v>40</v>
      </c>
      <c r="M131" s="17">
        <v>5</v>
      </c>
      <c r="N131" s="17">
        <v>6</v>
      </c>
      <c r="O131" s="17">
        <v>4</v>
      </c>
      <c r="P131" s="21">
        <v>5</v>
      </c>
      <c r="Q131" s="21">
        <v>4</v>
      </c>
      <c r="R131" s="21">
        <v>3</v>
      </c>
      <c r="S131" s="21">
        <v>5</v>
      </c>
      <c r="T131" s="21">
        <v>6</v>
      </c>
      <c r="U131" s="21">
        <v>5</v>
      </c>
      <c r="V131" s="18">
        <f>IF(COUNTBLANK(M131:U131)&gt;0,"",SUM(M131:U131))</f>
        <v>43</v>
      </c>
      <c r="W131" s="19">
        <f>IF(COUNT(L131,V131)&gt;0,SUM(L131,V131),0)</f>
        <v>83</v>
      </c>
    </row>
    <row r="132" spans="1:23" ht="12.75">
      <c r="A132" s="30">
        <v>4</v>
      </c>
      <c r="B132" s="20" t="s">
        <v>11</v>
      </c>
      <c r="C132" s="17">
        <v>5</v>
      </c>
      <c r="D132" s="17">
        <v>6</v>
      </c>
      <c r="E132" s="17">
        <v>4</v>
      </c>
      <c r="F132" s="17">
        <v>5</v>
      </c>
      <c r="G132" s="17">
        <v>4</v>
      </c>
      <c r="H132" s="17">
        <v>4</v>
      </c>
      <c r="I132" s="17">
        <v>7</v>
      </c>
      <c r="J132" s="17">
        <v>5</v>
      </c>
      <c r="K132" s="17">
        <v>4</v>
      </c>
      <c r="L132" s="18">
        <f>IF(COUNTBLANK(C132:K132)&gt;0,"",SUM(C132:K132))</f>
        <v>44</v>
      </c>
      <c r="M132" s="17">
        <v>3</v>
      </c>
      <c r="N132" s="17">
        <v>6</v>
      </c>
      <c r="O132" s="17">
        <v>3</v>
      </c>
      <c r="P132" s="21">
        <v>5</v>
      </c>
      <c r="Q132" s="21">
        <v>4</v>
      </c>
      <c r="R132" s="21">
        <v>6</v>
      </c>
      <c r="S132" s="21">
        <v>4</v>
      </c>
      <c r="T132" s="21">
        <v>4</v>
      </c>
      <c r="U132" s="21">
        <v>5</v>
      </c>
      <c r="V132" s="18">
        <f>IF(COUNTBLANK(M132:U132)&gt;0,"",SUM(M132:U132))</f>
        <v>40</v>
      </c>
      <c r="W132" s="19">
        <f>IF(COUNT(L132,V132)&gt;0,SUM(L132,V132),0)</f>
        <v>84</v>
      </c>
    </row>
    <row r="133" spans="1:23" ht="12.75">
      <c r="A133" s="30">
        <v>5</v>
      </c>
      <c r="B133" s="20" t="s">
        <v>14</v>
      </c>
      <c r="C133" s="17">
        <v>3</v>
      </c>
      <c r="D133" s="17">
        <v>4</v>
      </c>
      <c r="E133" s="17">
        <v>5</v>
      </c>
      <c r="F133" s="17">
        <v>9</v>
      </c>
      <c r="G133" s="17">
        <v>4</v>
      </c>
      <c r="H133" s="17">
        <v>4</v>
      </c>
      <c r="I133" s="17">
        <v>6</v>
      </c>
      <c r="J133" s="17">
        <v>6</v>
      </c>
      <c r="K133" s="17">
        <v>5</v>
      </c>
      <c r="L133" s="18">
        <f>IF(COUNTBLANK(C133:K133)&gt;0,"",SUM(C133:K133))</f>
        <v>46</v>
      </c>
      <c r="M133" s="17">
        <v>4</v>
      </c>
      <c r="N133" s="17">
        <v>7</v>
      </c>
      <c r="O133" s="17">
        <v>4</v>
      </c>
      <c r="P133" s="21">
        <v>4</v>
      </c>
      <c r="Q133" s="21">
        <v>4</v>
      </c>
      <c r="R133" s="21">
        <v>4</v>
      </c>
      <c r="S133" s="21">
        <v>6</v>
      </c>
      <c r="T133" s="21">
        <v>4</v>
      </c>
      <c r="U133" s="21">
        <v>5</v>
      </c>
      <c r="V133" s="18">
        <f>IF(COUNTBLANK(M133:U133)&gt;0,"",SUM(M133:U133))</f>
        <v>42</v>
      </c>
      <c r="W133" s="19">
        <f>IF(COUNT(L133,V133)&gt;0,SUM(L133,V133),0)</f>
        <v>88</v>
      </c>
    </row>
    <row r="134" spans="3:23" ht="12.75">
      <c r="C134" s="23"/>
      <c r="D134" s="23"/>
      <c r="E134" s="23"/>
      <c r="F134" s="23"/>
      <c r="G134" s="23"/>
      <c r="H134" s="23"/>
      <c r="I134" s="23"/>
      <c r="J134" s="23"/>
      <c r="K134" s="23"/>
      <c r="L134" s="24">
        <f>(SUM(L129:L133))-(MAX(L129:L133))</f>
        <v>168</v>
      </c>
      <c r="M134" s="23"/>
      <c r="N134" s="23"/>
      <c r="O134" s="23"/>
      <c r="V134" s="24"/>
      <c r="W134" s="25">
        <f>IF(COUNT(W129:W133)=5,(SUM(W129:W133))-(MAX(W129:W133)),(IF(COUNT(W129:W133)=4,SUM(W129:W133),IF(COUNTBLANK(W129:W133)&gt;0,SUM(W129:W133),"DQ"))))</f>
        <v>341</v>
      </c>
    </row>
    <row r="135" spans="1:23" ht="12.75">
      <c r="A135" s="45"/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43"/>
      <c r="M135" s="42"/>
      <c r="N135" s="42"/>
      <c r="O135" s="42"/>
      <c r="P135" s="42"/>
      <c r="Q135" s="42"/>
      <c r="R135" s="42"/>
      <c r="S135" s="42"/>
      <c r="T135" s="42"/>
      <c r="U135" s="42"/>
      <c r="V135" s="43"/>
      <c r="W135" s="44"/>
    </row>
    <row r="136" spans="1:23" ht="12.75">
      <c r="A136" s="7" t="s">
        <v>28</v>
      </c>
      <c r="B136" s="26" t="s">
        <v>148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19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20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21</v>
      </c>
      <c r="W137" s="15" t="s">
        <v>22</v>
      </c>
    </row>
    <row r="138" spans="1:23" ht="12.75">
      <c r="A138" s="30">
        <v>1</v>
      </c>
      <c r="B138" s="16" t="s">
        <v>149</v>
      </c>
      <c r="C138" s="17">
        <v>4</v>
      </c>
      <c r="D138" s="17">
        <v>5</v>
      </c>
      <c r="E138" s="17">
        <v>2</v>
      </c>
      <c r="F138" s="17">
        <v>5</v>
      </c>
      <c r="G138" s="17">
        <v>3</v>
      </c>
      <c r="H138" s="17">
        <v>3</v>
      </c>
      <c r="I138" s="17">
        <v>5</v>
      </c>
      <c r="J138" s="17">
        <v>4</v>
      </c>
      <c r="K138" s="17">
        <v>7</v>
      </c>
      <c r="L138" s="18">
        <f>IF(COUNTBLANK(C138:K138)&gt;0,"",SUM(C138:K138))</f>
        <v>38</v>
      </c>
      <c r="M138" s="17">
        <v>6</v>
      </c>
      <c r="N138" s="17">
        <v>4</v>
      </c>
      <c r="O138" s="17">
        <v>4</v>
      </c>
      <c r="P138" s="17">
        <v>4</v>
      </c>
      <c r="Q138" s="17">
        <v>5</v>
      </c>
      <c r="R138" s="17">
        <v>2</v>
      </c>
      <c r="S138" s="17">
        <v>4</v>
      </c>
      <c r="T138" s="17">
        <v>5</v>
      </c>
      <c r="U138" s="17">
        <v>4</v>
      </c>
      <c r="V138" s="18">
        <f>IF(COUNTBLANK(M138:U138)&gt;0,"",SUM(M138:U138))</f>
        <v>38</v>
      </c>
      <c r="W138" s="19">
        <f>IF(COUNT(L138,V138)&gt;0,SUM(L138,V138),0)</f>
        <v>76</v>
      </c>
    </row>
    <row r="139" spans="1:23" ht="12.75">
      <c r="A139" s="30">
        <v>2</v>
      </c>
      <c r="B139" s="20" t="s">
        <v>150</v>
      </c>
      <c r="C139" s="17">
        <v>5</v>
      </c>
      <c r="D139" s="17">
        <v>4</v>
      </c>
      <c r="E139" s="17">
        <v>4</v>
      </c>
      <c r="F139" s="17">
        <v>5</v>
      </c>
      <c r="G139" s="17">
        <v>5</v>
      </c>
      <c r="H139" s="17">
        <v>4</v>
      </c>
      <c r="I139" s="17">
        <v>7</v>
      </c>
      <c r="J139" s="17">
        <v>6</v>
      </c>
      <c r="K139" s="17">
        <v>5</v>
      </c>
      <c r="L139" s="18">
        <f>IF(COUNTBLANK(C139:K139)&gt;0,"",SUM(C139:K139))</f>
        <v>45</v>
      </c>
      <c r="M139" s="17">
        <v>4</v>
      </c>
      <c r="N139" s="17">
        <v>8</v>
      </c>
      <c r="O139" s="17">
        <v>4</v>
      </c>
      <c r="P139" s="21">
        <v>4</v>
      </c>
      <c r="Q139" s="21">
        <v>6</v>
      </c>
      <c r="R139" s="21">
        <v>4</v>
      </c>
      <c r="S139" s="21">
        <v>5</v>
      </c>
      <c r="T139" s="21">
        <v>5</v>
      </c>
      <c r="U139" s="21">
        <v>6</v>
      </c>
      <c r="V139" s="18">
        <f>IF(COUNTBLANK(M139:U139)&gt;0,"",SUM(M139:U139))</f>
        <v>46</v>
      </c>
      <c r="W139" s="19">
        <f>IF(COUNT(L139,V139)&gt;0,SUM(L139,V139),0)</f>
        <v>91</v>
      </c>
    </row>
    <row r="140" spans="1:23" ht="12.75">
      <c r="A140" s="30">
        <v>3</v>
      </c>
      <c r="B140" s="20" t="s">
        <v>151</v>
      </c>
      <c r="C140" s="17">
        <v>5</v>
      </c>
      <c r="D140" s="17">
        <v>4</v>
      </c>
      <c r="E140" s="17">
        <v>3</v>
      </c>
      <c r="F140" s="17">
        <v>6</v>
      </c>
      <c r="G140" s="17">
        <v>4</v>
      </c>
      <c r="H140" s="17">
        <v>4</v>
      </c>
      <c r="I140" s="17">
        <v>7</v>
      </c>
      <c r="J140" s="17">
        <v>6</v>
      </c>
      <c r="K140" s="17">
        <v>6</v>
      </c>
      <c r="L140" s="18">
        <f>IF(COUNTBLANK(C140:K140)&gt;0,"",SUM(C140:K140))</f>
        <v>45</v>
      </c>
      <c r="M140" s="17">
        <v>6</v>
      </c>
      <c r="N140" s="17">
        <v>6</v>
      </c>
      <c r="O140" s="17">
        <v>4</v>
      </c>
      <c r="P140" s="21">
        <v>4</v>
      </c>
      <c r="Q140" s="21">
        <v>7</v>
      </c>
      <c r="R140" s="21">
        <v>3</v>
      </c>
      <c r="S140" s="21">
        <v>5</v>
      </c>
      <c r="T140" s="21">
        <v>5</v>
      </c>
      <c r="U140" s="21">
        <v>6</v>
      </c>
      <c r="V140" s="18">
        <f>IF(COUNTBLANK(M140:U140)&gt;0,"",SUM(M140:U140))</f>
        <v>46</v>
      </c>
      <c r="W140" s="19">
        <f>IF(COUNT(L140,V140)&gt;0,SUM(L140,V140),0)</f>
        <v>91</v>
      </c>
    </row>
    <row r="141" spans="1:23" ht="12.75">
      <c r="A141" s="30">
        <v>4</v>
      </c>
      <c r="B141" s="20" t="s">
        <v>152</v>
      </c>
      <c r="C141" s="17">
        <v>7</v>
      </c>
      <c r="D141" s="17">
        <v>7</v>
      </c>
      <c r="E141" s="17">
        <v>4</v>
      </c>
      <c r="F141" s="17">
        <v>5</v>
      </c>
      <c r="G141" s="17">
        <v>5</v>
      </c>
      <c r="H141" s="17">
        <v>5</v>
      </c>
      <c r="I141" s="17">
        <v>6</v>
      </c>
      <c r="J141" s="17">
        <v>6</v>
      </c>
      <c r="K141" s="17">
        <v>5</v>
      </c>
      <c r="L141" s="18">
        <f>IF(COUNTBLANK(C141:K141)&gt;0,"",SUM(C141:K141))</f>
        <v>50</v>
      </c>
      <c r="M141" s="17">
        <v>5</v>
      </c>
      <c r="N141" s="17">
        <v>6</v>
      </c>
      <c r="O141" s="17">
        <v>5</v>
      </c>
      <c r="P141" s="21">
        <v>6</v>
      </c>
      <c r="Q141" s="21">
        <v>6</v>
      </c>
      <c r="R141" s="21">
        <v>3</v>
      </c>
      <c r="S141" s="21">
        <v>6</v>
      </c>
      <c r="T141" s="21">
        <v>5</v>
      </c>
      <c r="U141" s="21">
        <v>5</v>
      </c>
      <c r="V141" s="18">
        <f>IF(COUNTBLANK(M141:U141)&gt;0,"",SUM(M141:U141))</f>
        <v>47</v>
      </c>
      <c r="W141" s="19">
        <f>IF(COUNT(L141,V141)&gt;0,SUM(L141,V141),0)</f>
        <v>97</v>
      </c>
    </row>
    <row r="142" spans="1:23" ht="12.75">
      <c r="A142" s="30">
        <v>5</v>
      </c>
      <c r="B142" s="20" t="s">
        <v>153</v>
      </c>
      <c r="C142" s="17">
        <v>5</v>
      </c>
      <c r="D142" s="17">
        <v>6</v>
      </c>
      <c r="E142" s="17">
        <v>5</v>
      </c>
      <c r="F142" s="17">
        <v>7</v>
      </c>
      <c r="G142" s="17">
        <v>8</v>
      </c>
      <c r="H142" s="17">
        <v>5</v>
      </c>
      <c r="I142" s="17">
        <v>7</v>
      </c>
      <c r="J142" s="17">
        <v>6</v>
      </c>
      <c r="K142" s="17">
        <v>6</v>
      </c>
      <c r="L142" s="18">
        <f>IF(COUNTBLANK(C142:K142)&gt;0,"",SUM(C142:K142))</f>
        <v>55</v>
      </c>
      <c r="M142" s="17">
        <v>5</v>
      </c>
      <c r="N142" s="17">
        <v>6</v>
      </c>
      <c r="O142" s="17">
        <v>4</v>
      </c>
      <c r="P142" s="21">
        <v>6</v>
      </c>
      <c r="Q142" s="21">
        <v>8</v>
      </c>
      <c r="R142" s="21">
        <v>4</v>
      </c>
      <c r="S142" s="21">
        <v>7</v>
      </c>
      <c r="T142" s="21">
        <v>6</v>
      </c>
      <c r="U142" s="21">
        <v>5</v>
      </c>
      <c r="V142" s="18">
        <f>IF(COUNTBLANK(M142:U142)&gt;0,"",SUM(M142:U142))</f>
        <v>51</v>
      </c>
      <c r="W142" s="19">
        <f>IF(COUNT(L142,V142)&gt;0,SUM(L142,V142),0)</f>
        <v>106</v>
      </c>
    </row>
    <row r="143" spans="3:23" ht="12.75">
      <c r="C143" s="23"/>
      <c r="D143" s="23"/>
      <c r="E143" s="23"/>
      <c r="F143" s="23"/>
      <c r="G143" s="23"/>
      <c r="H143" s="23"/>
      <c r="I143" s="23"/>
      <c r="J143" s="23"/>
      <c r="K143" s="23"/>
      <c r="L143" s="24">
        <f>(SUM(L138:L142))-(MAX(L138:L142))</f>
        <v>178</v>
      </c>
      <c r="M143" s="23"/>
      <c r="N143" s="23"/>
      <c r="O143" s="23"/>
      <c r="V143" s="24"/>
      <c r="W143" s="25">
        <f>IF(COUNT(W138:W142)=5,(SUM(W138:W142))-(MAX(W138:W142)),(IF(COUNT(W138:W142)=4,SUM(W138:W142),IF(COUNTBLANK(W138:W142)&gt;0,SUM(W138:W142),"DQ"))))</f>
        <v>355</v>
      </c>
    </row>
    <row r="144" spans="1:23" ht="12.75">
      <c r="A144" s="45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43"/>
      <c r="M144" s="42"/>
      <c r="N144" s="42"/>
      <c r="O144" s="42"/>
      <c r="P144" s="42"/>
      <c r="Q144" s="42"/>
      <c r="R144" s="42"/>
      <c r="S144" s="42"/>
      <c r="T144" s="42"/>
      <c r="U144" s="42"/>
      <c r="V144" s="43"/>
      <c r="W144" s="44"/>
    </row>
    <row r="145" spans="1:23" ht="12.75">
      <c r="A145" s="7" t="s">
        <v>29</v>
      </c>
      <c r="B145" s="26" t="s">
        <v>16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2.75">
      <c r="A146" s="6" t="s">
        <v>19</v>
      </c>
      <c r="B146" s="12"/>
      <c r="C146" s="13">
        <v>1</v>
      </c>
      <c r="D146" s="13">
        <v>2</v>
      </c>
      <c r="E146" s="13">
        <v>3</v>
      </c>
      <c r="F146" s="13">
        <v>4</v>
      </c>
      <c r="G146" s="13">
        <v>5</v>
      </c>
      <c r="H146" s="13">
        <v>6</v>
      </c>
      <c r="I146" s="13">
        <v>7</v>
      </c>
      <c r="J146" s="13">
        <v>8</v>
      </c>
      <c r="K146" s="13">
        <v>9</v>
      </c>
      <c r="L146" s="13" t="s">
        <v>20</v>
      </c>
      <c r="M146" s="13">
        <v>10</v>
      </c>
      <c r="N146" s="13">
        <v>11</v>
      </c>
      <c r="O146" s="13">
        <v>12</v>
      </c>
      <c r="P146" s="13">
        <v>13</v>
      </c>
      <c r="Q146" s="13">
        <v>14</v>
      </c>
      <c r="R146" s="13">
        <v>15</v>
      </c>
      <c r="S146" s="13">
        <v>16</v>
      </c>
      <c r="T146" s="13">
        <v>17</v>
      </c>
      <c r="U146" s="13">
        <v>18</v>
      </c>
      <c r="V146" s="14" t="s">
        <v>21</v>
      </c>
      <c r="W146" s="15" t="s">
        <v>22</v>
      </c>
    </row>
    <row r="147" spans="1:23" ht="12.75">
      <c r="A147" s="30">
        <v>1</v>
      </c>
      <c r="B147" s="16" t="s">
        <v>154</v>
      </c>
      <c r="C147" s="17">
        <v>4</v>
      </c>
      <c r="D147" s="17">
        <v>4</v>
      </c>
      <c r="E147" s="17">
        <v>2</v>
      </c>
      <c r="F147" s="17">
        <v>5</v>
      </c>
      <c r="G147" s="17">
        <v>6</v>
      </c>
      <c r="H147" s="17">
        <v>2</v>
      </c>
      <c r="I147" s="17">
        <v>6</v>
      </c>
      <c r="J147" s="17">
        <v>4</v>
      </c>
      <c r="K147" s="17">
        <v>4</v>
      </c>
      <c r="L147" s="18">
        <f>IF(COUNTBLANK(C147:K147)&gt;0,"",SUM(C147:K147))</f>
        <v>37</v>
      </c>
      <c r="M147" s="17">
        <v>5</v>
      </c>
      <c r="N147" s="17">
        <v>6</v>
      </c>
      <c r="O147" s="17">
        <v>4</v>
      </c>
      <c r="P147" s="17">
        <v>4</v>
      </c>
      <c r="Q147" s="17">
        <v>5</v>
      </c>
      <c r="R147" s="17">
        <v>3</v>
      </c>
      <c r="S147" s="17">
        <v>9</v>
      </c>
      <c r="T147" s="17">
        <v>5</v>
      </c>
      <c r="U147" s="17">
        <v>4</v>
      </c>
      <c r="V147" s="18">
        <f>IF(COUNTBLANK(M147:U147)&gt;0,"",SUM(M147:U147))</f>
        <v>45</v>
      </c>
      <c r="W147" s="19">
        <f>IF(COUNT(L147,V147)&gt;0,SUM(L147,V147),0)</f>
        <v>82</v>
      </c>
    </row>
    <row r="148" spans="1:23" ht="12.75">
      <c r="A148" s="30">
        <v>2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3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4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5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3:23" ht="12.75">
      <c r="C152" s="23"/>
      <c r="D152" s="23"/>
      <c r="E152" s="23"/>
      <c r="F152" s="23"/>
      <c r="G152" s="23"/>
      <c r="H152" s="23"/>
      <c r="I152" s="23"/>
      <c r="J152" s="23"/>
      <c r="K152" s="23"/>
      <c r="L152" s="24">
        <f>(SUM(L147:L151))-(MAX(L147:L151))</f>
        <v>0</v>
      </c>
      <c r="M152" s="23"/>
      <c r="N152" s="23"/>
      <c r="O152" s="23"/>
      <c r="V152" s="24"/>
      <c r="W152" s="25">
        <f>IF(COUNT(W147:W151)=5,(SUM(W147:W151))-(MAX(W147:W151)),(IF(COUNT(W147:W151)=4,SUM(W147:W151),IF(COUNTBLANK(W147:W151)&gt;0,SUM(W147:W151),"DQ"))))</f>
        <v>0</v>
      </c>
    </row>
    <row r="153" spans="1:23" ht="12.75">
      <c r="A153" s="45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3"/>
      <c r="M153" s="42"/>
      <c r="N153" s="42"/>
      <c r="O153" s="42"/>
      <c r="P153" s="42"/>
      <c r="Q153" s="42"/>
      <c r="R153" s="42"/>
      <c r="S153" s="42"/>
      <c r="T153" s="42"/>
      <c r="U153" s="42"/>
      <c r="V153" s="43"/>
      <c r="W153" s="44"/>
    </row>
    <row r="154" spans="1:23" ht="12.75">
      <c r="A154" s="7" t="s">
        <v>30</v>
      </c>
      <c r="B154" s="26" t="s">
        <v>77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19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20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21</v>
      </c>
      <c r="W155" s="15" t="s">
        <v>22</v>
      </c>
    </row>
    <row r="156" spans="1:23" ht="12.75">
      <c r="A156" s="30">
        <v>1</v>
      </c>
      <c r="B156" s="16" t="s">
        <v>95</v>
      </c>
      <c r="C156" s="17">
        <v>3</v>
      </c>
      <c r="D156" s="17">
        <v>4</v>
      </c>
      <c r="E156" s="17">
        <v>3</v>
      </c>
      <c r="F156" s="17">
        <v>4</v>
      </c>
      <c r="G156" s="17">
        <v>4</v>
      </c>
      <c r="H156" s="17">
        <v>5</v>
      </c>
      <c r="I156" s="17">
        <v>6</v>
      </c>
      <c r="J156" s="17">
        <v>5</v>
      </c>
      <c r="K156" s="17">
        <v>6</v>
      </c>
      <c r="L156" s="18">
        <f>IF(COUNTBLANK(C156:K156)&gt;0,"",SUM(C156:K156))</f>
        <v>40</v>
      </c>
      <c r="M156" s="17">
        <v>4</v>
      </c>
      <c r="N156" s="17">
        <v>3</v>
      </c>
      <c r="O156" s="17">
        <v>3</v>
      </c>
      <c r="P156" s="17">
        <v>3</v>
      </c>
      <c r="Q156" s="17">
        <v>5</v>
      </c>
      <c r="R156" s="17">
        <v>3</v>
      </c>
      <c r="S156" s="17">
        <v>5</v>
      </c>
      <c r="T156" s="17">
        <v>5</v>
      </c>
      <c r="U156" s="17">
        <v>5</v>
      </c>
      <c r="V156" s="18">
        <f>IF(COUNTBLANK(M156:U156)&gt;0,"",SUM(M156:U156))</f>
        <v>36</v>
      </c>
      <c r="W156" s="19">
        <f>IF(COUNT(L156,V156)&gt;0,SUM(L156,V156),0)</f>
        <v>76</v>
      </c>
    </row>
    <row r="157" spans="1:23" ht="12.75">
      <c r="A157" s="30">
        <v>2</v>
      </c>
      <c r="B157" s="20" t="s">
        <v>96</v>
      </c>
      <c r="C157" s="17">
        <v>4</v>
      </c>
      <c r="D157" s="17">
        <v>4</v>
      </c>
      <c r="E157" s="17">
        <v>4</v>
      </c>
      <c r="F157" s="17">
        <v>6</v>
      </c>
      <c r="G157" s="17">
        <v>7</v>
      </c>
      <c r="H157" s="17">
        <v>5</v>
      </c>
      <c r="I157" s="17">
        <v>5</v>
      </c>
      <c r="J157" s="17">
        <v>5</v>
      </c>
      <c r="K157" s="17">
        <v>5</v>
      </c>
      <c r="L157" s="18">
        <f>IF(COUNTBLANK(C157:K157)&gt;0,"",SUM(C157:K157))</f>
        <v>45</v>
      </c>
      <c r="M157" s="17">
        <v>4</v>
      </c>
      <c r="N157" s="17">
        <v>6</v>
      </c>
      <c r="O157" s="17">
        <v>3</v>
      </c>
      <c r="P157" s="21">
        <v>6</v>
      </c>
      <c r="Q157" s="21">
        <v>5</v>
      </c>
      <c r="R157" s="21">
        <v>3</v>
      </c>
      <c r="S157" s="21">
        <v>7</v>
      </c>
      <c r="T157" s="21">
        <v>5</v>
      </c>
      <c r="U157" s="21">
        <v>5</v>
      </c>
      <c r="V157" s="18">
        <f>IF(COUNTBLANK(M157:U157)&gt;0,"",SUM(M157:U157))</f>
        <v>44</v>
      </c>
      <c r="W157" s="19">
        <f>IF(COUNT(L157,V157)&gt;0,SUM(L157,V157),0)</f>
        <v>89</v>
      </c>
    </row>
    <row r="158" spans="1:23" ht="12.75">
      <c r="A158" s="30">
        <v>3</v>
      </c>
      <c r="B158" s="20" t="s">
        <v>155</v>
      </c>
      <c r="C158" s="17">
        <v>5</v>
      </c>
      <c r="D158" s="17">
        <v>4</v>
      </c>
      <c r="E158" s="17">
        <v>3</v>
      </c>
      <c r="F158" s="17">
        <v>5</v>
      </c>
      <c r="G158" s="17">
        <v>5</v>
      </c>
      <c r="H158" s="17">
        <v>3</v>
      </c>
      <c r="I158" s="17">
        <v>8</v>
      </c>
      <c r="J158" s="17">
        <v>7</v>
      </c>
      <c r="K158" s="17">
        <v>6</v>
      </c>
      <c r="L158" s="18">
        <f>IF(COUNTBLANK(C158:K158)&gt;0,"",SUM(C158:K158))</f>
        <v>46</v>
      </c>
      <c r="M158" s="17">
        <v>4</v>
      </c>
      <c r="N158" s="17">
        <v>5</v>
      </c>
      <c r="O158" s="17">
        <v>4</v>
      </c>
      <c r="P158" s="21">
        <v>4</v>
      </c>
      <c r="Q158" s="21">
        <v>5</v>
      </c>
      <c r="R158" s="21">
        <v>4</v>
      </c>
      <c r="S158" s="21">
        <v>5</v>
      </c>
      <c r="T158" s="21">
        <v>4</v>
      </c>
      <c r="U158" s="21">
        <v>4</v>
      </c>
      <c r="V158" s="18">
        <f>IF(COUNTBLANK(M158:U158)&gt;0,"",SUM(M158:U158))</f>
        <v>39</v>
      </c>
      <c r="W158" s="19">
        <f>IF(COUNT(L158,V158)&gt;0,SUM(L158,V158),0)</f>
        <v>85</v>
      </c>
    </row>
    <row r="159" spans="1:23" ht="12.75">
      <c r="A159" s="30">
        <v>4</v>
      </c>
      <c r="B159" s="20" t="s">
        <v>156</v>
      </c>
      <c r="C159" s="17">
        <v>4</v>
      </c>
      <c r="D159" s="17">
        <v>6</v>
      </c>
      <c r="E159" s="17">
        <v>4</v>
      </c>
      <c r="F159" s="17">
        <v>5</v>
      </c>
      <c r="G159" s="17">
        <v>4</v>
      </c>
      <c r="H159" s="17">
        <v>3</v>
      </c>
      <c r="I159" s="17">
        <v>6</v>
      </c>
      <c r="J159" s="17">
        <v>5</v>
      </c>
      <c r="K159" s="17">
        <v>6</v>
      </c>
      <c r="L159" s="18">
        <f>IF(COUNTBLANK(C159:K159)&gt;0,"",SUM(C159:K159))</f>
        <v>43</v>
      </c>
      <c r="M159" s="17">
        <v>5</v>
      </c>
      <c r="N159" s="17">
        <v>6</v>
      </c>
      <c r="O159" s="17">
        <v>3</v>
      </c>
      <c r="P159" s="21">
        <v>6</v>
      </c>
      <c r="Q159" s="21">
        <v>5</v>
      </c>
      <c r="R159" s="21">
        <v>5</v>
      </c>
      <c r="S159" s="21">
        <v>6</v>
      </c>
      <c r="T159" s="21">
        <v>5</v>
      </c>
      <c r="U159" s="21">
        <v>4</v>
      </c>
      <c r="V159" s="18">
        <f>IF(COUNTBLANK(M159:U159)&gt;0,"",SUM(M159:U159))</f>
        <v>45</v>
      </c>
      <c r="W159" s="19">
        <f>IF(COUNT(L159,V159)&gt;0,SUM(L159,V159),0)</f>
        <v>88</v>
      </c>
    </row>
    <row r="160" spans="1:23" ht="12.75">
      <c r="A160" s="30">
        <v>5</v>
      </c>
      <c r="B160" s="20" t="s">
        <v>157</v>
      </c>
      <c r="C160" s="17">
        <v>5</v>
      </c>
      <c r="D160" s="17">
        <v>5</v>
      </c>
      <c r="E160" s="17">
        <v>4</v>
      </c>
      <c r="F160" s="17">
        <v>7</v>
      </c>
      <c r="G160" s="17">
        <v>4</v>
      </c>
      <c r="H160" s="17">
        <v>4</v>
      </c>
      <c r="I160" s="17">
        <v>6</v>
      </c>
      <c r="J160" s="17">
        <v>5</v>
      </c>
      <c r="K160" s="17">
        <v>5</v>
      </c>
      <c r="L160" s="18">
        <f>IF(COUNTBLANK(C160:K160)&gt;0,"",SUM(C160:K160))</f>
        <v>45</v>
      </c>
      <c r="M160" s="17">
        <v>5</v>
      </c>
      <c r="N160" s="17">
        <v>8</v>
      </c>
      <c r="O160" s="17">
        <v>3</v>
      </c>
      <c r="P160" s="21">
        <v>5</v>
      </c>
      <c r="Q160" s="21">
        <v>7</v>
      </c>
      <c r="R160" s="21">
        <v>3</v>
      </c>
      <c r="S160" s="21">
        <v>6</v>
      </c>
      <c r="T160" s="21">
        <v>4</v>
      </c>
      <c r="U160" s="21">
        <v>5</v>
      </c>
      <c r="V160" s="18">
        <f>IF(COUNTBLANK(M160:U160)&gt;0,"",SUM(M160:U160))</f>
        <v>46</v>
      </c>
      <c r="W160" s="19">
        <f>IF(COUNT(L160,V160)&gt;0,SUM(L160,V160),0)</f>
        <v>91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173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338</v>
      </c>
    </row>
    <row r="162" spans="1:23" ht="12.75">
      <c r="A162" s="45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3"/>
      <c r="M162" s="42"/>
      <c r="N162" s="42"/>
      <c r="O162" s="42"/>
      <c r="P162" s="42"/>
      <c r="Q162" s="42"/>
      <c r="R162" s="42"/>
      <c r="S162" s="42"/>
      <c r="T162" s="42"/>
      <c r="U162" s="42"/>
      <c r="V162" s="43"/>
      <c r="W162" s="44"/>
    </row>
    <row r="163" spans="1:23" ht="12.75">
      <c r="A163" s="7" t="s">
        <v>31</v>
      </c>
      <c r="B163" s="26" t="s">
        <v>158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ht="12.75">
      <c r="A164" s="6" t="s">
        <v>19</v>
      </c>
      <c r="B164" s="12"/>
      <c r="C164" s="13">
        <v>1</v>
      </c>
      <c r="D164" s="13">
        <v>2</v>
      </c>
      <c r="E164" s="13">
        <v>3</v>
      </c>
      <c r="F164" s="13">
        <v>4</v>
      </c>
      <c r="G164" s="13">
        <v>5</v>
      </c>
      <c r="H164" s="13">
        <v>6</v>
      </c>
      <c r="I164" s="13">
        <v>7</v>
      </c>
      <c r="J164" s="13">
        <v>8</v>
      </c>
      <c r="K164" s="13">
        <v>9</v>
      </c>
      <c r="L164" s="13" t="s">
        <v>20</v>
      </c>
      <c r="M164" s="13">
        <v>10</v>
      </c>
      <c r="N164" s="13">
        <v>11</v>
      </c>
      <c r="O164" s="13">
        <v>12</v>
      </c>
      <c r="P164" s="13">
        <v>13</v>
      </c>
      <c r="Q164" s="13">
        <v>14</v>
      </c>
      <c r="R164" s="13">
        <v>15</v>
      </c>
      <c r="S164" s="13">
        <v>16</v>
      </c>
      <c r="T164" s="13">
        <v>17</v>
      </c>
      <c r="U164" s="13">
        <v>18</v>
      </c>
      <c r="V164" s="14" t="s">
        <v>21</v>
      </c>
      <c r="W164" s="15" t="s">
        <v>22</v>
      </c>
    </row>
    <row r="165" spans="1:23" ht="12.75">
      <c r="A165" s="30">
        <v>1</v>
      </c>
      <c r="B165" s="16" t="s">
        <v>159</v>
      </c>
      <c r="C165" s="17">
        <v>4</v>
      </c>
      <c r="D165" s="17">
        <v>4</v>
      </c>
      <c r="E165" s="17">
        <v>3</v>
      </c>
      <c r="F165" s="17">
        <v>5</v>
      </c>
      <c r="G165" s="17">
        <v>4</v>
      </c>
      <c r="H165" s="17">
        <v>5</v>
      </c>
      <c r="I165" s="17">
        <v>5</v>
      </c>
      <c r="J165" s="17">
        <v>4</v>
      </c>
      <c r="K165" s="17">
        <v>7</v>
      </c>
      <c r="L165" s="18">
        <f>IF(COUNTBLANK(C165:K165)&gt;0,"",SUM(C165:K165))</f>
        <v>41</v>
      </c>
      <c r="M165" s="17">
        <v>7</v>
      </c>
      <c r="N165" s="17">
        <v>7</v>
      </c>
      <c r="O165" s="17">
        <v>4</v>
      </c>
      <c r="P165" s="17">
        <v>4</v>
      </c>
      <c r="Q165" s="17">
        <v>6</v>
      </c>
      <c r="R165" s="17">
        <v>3</v>
      </c>
      <c r="S165" s="17">
        <v>7</v>
      </c>
      <c r="T165" s="17">
        <v>5</v>
      </c>
      <c r="U165" s="17">
        <v>6</v>
      </c>
      <c r="V165" s="18">
        <f>IF(COUNTBLANK(M165:U165)&gt;0,"",SUM(M165:U165))</f>
        <v>49</v>
      </c>
      <c r="W165" s="19">
        <f>IF(COUNT(L165,V165)&gt;0,SUM(L165,V165),0)</f>
        <v>90</v>
      </c>
    </row>
    <row r="166" spans="1:23" ht="12.75">
      <c r="A166" s="30">
        <v>2</v>
      </c>
      <c r="B166" s="20" t="s">
        <v>160</v>
      </c>
      <c r="C166" s="17">
        <v>4</v>
      </c>
      <c r="D166" s="17">
        <v>5</v>
      </c>
      <c r="E166" s="17">
        <v>5</v>
      </c>
      <c r="F166" s="17">
        <v>5</v>
      </c>
      <c r="G166" s="17">
        <v>4</v>
      </c>
      <c r="H166" s="17">
        <v>3</v>
      </c>
      <c r="I166" s="17">
        <v>7</v>
      </c>
      <c r="J166" s="17">
        <v>6</v>
      </c>
      <c r="K166" s="17">
        <v>4</v>
      </c>
      <c r="L166" s="18">
        <f>IF(COUNTBLANK(C166:K166)&gt;0,"",SUM(C166:K166))</f>
        <v>43</v>
      </c>
      <c r="M166" s="17">
        <v>4</v>
      </c>
      <c r="N166" s="17">
        <v>5</v>
      </c>
      <c r="O166" s="17">
        <v>4</v>
      </c>
      <c r="P166" s="21">
        <v>4</v>
      </c>
      <c r="Q166" s="21">
        <v>4</v>
      </c>
      <c r="R166" s="21">
        <v>4</v>
      </c>
      <c r="S166" s="21">
        <v>5</v>
      </c>
      <c r="T166" s="21">
        <v>5</v>
      </c>
      <c r="U166" s="21">
        <v>5</v>
      </c>
      <c r="V166" s="18">
        <f>IF(COUNTBLANK(M166:U166)&gt;0,"",SUM(M166:U166))</f>
        <v>40</v>
      </c>
      <c r="W166" s="19">
        <f>IF(COUNT(L166,V166)&gt;0,SUM(L166,V166),0)</f>
        <v>83</v>
      </c>
    </row>
    <row r="167" spans="1:23" ht="12.75">
      <c r="A167" s="30">
        <v>3</v>
      </c>
      <c r="B167" s="20" t="s">
        <v>161</v>
      </c>
      <c r="C167" s="17">
        <v>4</v>
      </c>
      <c r="D167" s="17">
        <v>3</v>
      </c>
      <c r="E167" s="17">
        <v>3</v>
      </c>
      <c r="F167" s="17">
        <v>4</v>
      </c>
      <c r="G167" s="17">
        <v>4</v>
      </c>
      <c r="H167" s="17">
        <v>4</v>
      </c>
      <c r="I167" s="17">
        <v>5</v>
      </c>
      <c r="J167" s="17">
        <v>5</v>
      </c>
      <c r="K167" s="17">
        <v>4</v>
      </c>
      <c r="L167" s="18">
        <f>IF(COUNTBLANK(C167:K167)&gt;0,"",SUM(C167:K167))</f>
        <v>36</v>
      </c>
      <c r="M167" s="17">
        <v>5</v>
      </c>
      <c r="N167" s="17">
        <v>5</v>
      </c>
      <c r="O167" s="17">
        <v>3</v>
      </c>
      <c r="P167" s="21">
        <v>5</v>
      </c>
      <c r="Q167" s="21">
        <v>5</v>
      </c>
      <c r="R167" s="21">
        <v>4</v>
      </c>
      <c r="S167" s="21">
        <v>4</v>
      </c>
      <c r="T167" s="21">
        <v>5</v>
      </c>
      <c r="U167" s="21">
        <v>4</v>
      </c>
      <c r="V167" s="18">
        <f>IF(COUNTBLANK(M167:U167)&gt;0,"",SUM(M167:U167))</f>
        <v>40</v>
      </c>
      <c r="W167" s="19">
        <f>IF(COUNT(L167,V167)&gt;0,SUM(L167,V167),0)</f>
        <v>76</v>
      </c>
    </row>
    <row r="168" spans="1:23" ht="12.75">
      <c r="A168" s="30">
        <v>4</v>
      </c>
      <c r="B168" s="20" t="s">
        <v>162</v>
      </c>
      <c r="C168" s="17">
        <v>5</v>
      </c>
      <c r="D168" s="17">
        <v>4</v>
      </c>
      <c r="E168" s="17">
        <v>3</v>
      </c>
      <c r="F168" s="17">
        <v>5</v>
      </c>
      <c r="G168" s="17">
        <v>6</v>
      </c>
      <c r="H168" s="17">
        <v>4</v>
      </c>
      <c r="I168" s="17">
        <v>7</v>
      </c>
      <c r="J168" s="17">
        <v>5</v>
      </c>
      <c r="K168" s="17">
        <v>5</v>
      </c>
      <c r="L168" s="18">
        <f>IF(COUNTBLANK(C168:K168)&gt;0,"",SUM(C168:K168))</f>
        <v>44</v>
      </c>
      <c r="M168" s="17">
        <v>6</v>
      </c>
      <c r="N168" s="17">
        <v>6</v>
      </c>
      <c r="O168" s="17">
        <v>4</v>
      </c>
      <c r="P168" s="21">
        <v>7</v>
      </c>
      <c r="Q168" s="21">
        <v>6</v>
      </c>
      <c r="R168" s="21">
        <v>3</v>
      </c>
      <c r="S168" s="21">
        <v>5</v>
      </c>
      <c r="T168" s="21">
        <v>8</v>
      </c>
      <c r="U168" s="21">
        <v>4</v>
      </c>
      <c r="V168" s="18">
        <f>IF(COUNTBLANK(M168:U168)&gt;0,"",SUM(M168:U168))</f>
        <v>49</v>
      </c>
      <c r="W168" s="19">
        <f>IF(COUNT(L168,V168)&gt;0,SUM(L168,V168),0)</f>
        <v>93</v>
      </c>
    </row>
    <row r="169" spans="1:23" ht="12.75">
      <c r="A169" s="30">
        <v>5</v>
      </c>
      <c r="B169" s="20" t="s">
        <v>163</v>
      </c>
      <c r="C169" s="17">
        <v>4</v>
      </c>
      <c r="D169" s="17">
        <v>5</v>
      </c>
      <c r="E169" s="17">
        <v>4</v>
      </c>
      <c r="F169" s="17">
        <v>4</v>
      </c>
      <c r="G169" s="17">
        <v>6</v>
      </c>
      <c r="H169" s="17">
        <v>4</v>
      </c>
      <c r="I169" s="17">
        <v>7</v>
      </c>
      <c r="J169" s="17">
        <v>3</v>
      </c>
      <c r="K169" s="17">
        <v>5</v>
      </c>
      <c r="L169" s="18">
        <f>IF(COUNTBLANK(C169:K169)&gt;0,"",SUM(C169:K169))</f>
        <v>42</v>
      </c>
      <c r="M169" s="17">
        <v>5</v>
      </c>
      <c r="N169" s="17">
        <v>5</v>
      </c>
      <c r="O169" s="17">
        <v>3</v>
      </c>
      <c r="P169" s="21">
        <v>5</v>
      </c>
      <c r="Q169" s="21">
        <v>6</v>
      </c>
      <c r="R169" s="21">
        <v>4</v>
      </c>
      <c r="S169" s="21">
        <v>7</v>
      </c>
      <c r="T169" s="21">
        <v>5</v>
      </c>
      <c r="U169" s="21">
        <v>4</v>
      </c>
      <c r="V169" s="18">
        <f>IF(COUNTBLANK(M169:U169)&gt;0,"",SUM(M169:U169))</f>
        <v>44</v>
      </c>
      <c r="W169" s="19">
        <f>IF(COUNT(L169,V169)&gt;0,SUM(L169,V169),0)</f>
        <v>86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(SUM(L165:L169))-(MAX(L165:L169))</f>
        <v>162</v>
      </c>
      <c r="M170" s="23"/>
      <c r="N170" s="23"/>
      <c r="O170" s="23"/>
      <c r="V170" s="24"/>
      <c r="W170" s="25">
        <f>IF(COUNT(W165:W169)=5,(SUM(W165:W169))-(MAX(W165:W169)),(IF(COUNT(W165:W169)=4,SUM(W165:W169),IF(COUNTBLANK(W165:W169)&gt;0,SUM(W165:W169),"DQ"))))</f>
        <v>335</v>
      </c>
    </row>
    <row r="171" spans="1:23" ht="12.75">
      <c r="A171" s="45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43"/>
      <c r="M171" s="42"/>
      <c r="N171" s="42"/>
      <c r="O171" s="42"/>
      <c r="P171" s="42"/>
      <c r="Q171" s="42"/>
      <c r="R171" s="42"/>
      <c r="S171" s="42"/>
      <c r="T171" s="42"/>
      <c r="U171" s="42"/>
      <c r="V171" s="43"/>
      <c r="W171" s="44"/>
    </row>
    <row r="172" spans="1:23" ht="12.75">
      <c r="A172" s="7" t="s">
        <v>34</v>
      </c>
      <c r="B172" s="26" t="s">
        <v>164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ht="12.75">
      <c r="A173" s="6" t="s">
        <v>19</v>
      </c>
      <c r="B173" s="12"/>
      <c r="C173" s="13">
        <v>1</v>
      </c>
      <c r="D173" s="13">
        <v>2</v>
      </c>
      <c r="E173" s="13">
        <v>3</v>
      </c>
      <c r="F173" s="13">
        <v>4</v>
      </c>
      <c r="G173" s="13">
        <v>5</v>
      </c>
      <c r="H173" s="13">
        <v>6</v>
      </c>
      <c r="I173" s="13">
        <v>7</v>
      </c>
      <c r="J173" s="13">
        <v>8</v>
      </c>
      <c r="K173" s="13">
        <v>9</v>
      </c>
      <c r="L173" s="13" t="s">
        <v>20</v>
      </c>
      <c r="M173" s="13">
        <v>10</v>
      </c>
      <c r="N173" s="13">
        <v>11</v>
      </c>
      <c r="O173" s="13">
        <v>12</v>
      </c>
      <c r="P173" s="13">
        <v>13</v>
      </c>
      <c r="Q173" s="13">
        <v>14</v>
      </c>
      <c r="R173" s="13">
        <v>15</v>
      </c>
      <c r="S173" s="13">
        <v>16</v>
      </c>
      <c r="T173" s="13">
        <v>17</v>
      </c>
      <c r="U173" s="13">
        <v>18</v>
      </c>
      <c r="V173" s="14" t="s">
        <v>21</v>
      </c>
      <c r="W173" s="15" t="s">
        <v>22</v>
      </c>
    </row>
    <row r="174" spans="1:23" ht="12.75">
      <c r="A174" s="30">
        <v>1</v>
      </c>
      <c r="B174" s="16" t="s">
        <v>165</v>
      </c>
      <c r="C174" s="17">
        <v>4</v>
      </c>
      <c r="D174" s="17">
        <v>4</v>
      </c>
      <c r="E174" s="17">
        <v>3</v>
      </c>
      <c r="F174" s="17">
        <v>5</v>
      </c>
      <c r="G174" s="17">
        <v>6</v>
      </c>
      <c r="H174" s="17">
        <v>4</v>
      </c>
      <c r="I174" s="17">
        <v>7</v>
      </c>
      <c r="J174" s="17">
        <v>5</v>
      </c>
      <c r="K174" s="17">
        <v>5</v>
      </c>
      <c r="L174" s="18">
        <f>IF(COUNTBLANK(C174:K174)&gt;0,"",SUM(C174:K174))</f>
        <v>43</v>
      </c>
      <c r="M174" s="17">
        <v>5</v>
      </c>
      <c r="N174" s="17">
        <v>6</v>
      </c>
      <c r="O174" s="17">
        <v>3</v>
      </c>
      <c r="P174" s="17">
        <v>4</v>
      </c>
      <c r="Q174" s="17">
        <v>5</v>
      </c>
      <c r="R174" s="17">
        <v>7</v>
      </c>
      <c r="S174" s="17">
        <v>6</v>
      </c>
      <c r="T174" s="17">
        <v>6</v>
      </c>
      <c r="U174" s="17">
        <v>6</v>
      </c>
      <c r="V174" s="18">
        <f>IF(COUNTBLANK(M174:U174)&gt;0,"",SUM(M174:U174))</f>
        <v>48</v>
      </c>
      <c r="W174" s="19">
        <f>IF(COUNT(L174,V174)&gt;0,SUM(L174,V174),0)</f>
        <v>91</v>
      </c>
    </row>
    <row r="175" spans="1:23" ht="12.75">
      <c r="A175" s="30">
        <v>2</v>
      </c>
      <c r="B175" s="20" t="s">
        <v>166</v>
      </c>
      <c r="C175" s="17">
        <v>5</v>
      </c>
      <c r="D175" s="17">
        <v>5</v>
      </c>
      <c r="E175" s="17">
        <v>3</v>
      </c>
      <c r="F175" s="17">
        <v>5</v>
      </c>
      <c r="G175" s="17">
        <v>5</v>
      </c>
      <c r="H175" s="17">
        <v>5</v>
      </c>
      <c r="I175" s="17">
        <v>6</v>
      </c>
      <c r="J175" s="17">
        <v>5</v>
      </c>
      <c r="K175" s="17">
        <v>4</v>
      </c>
      <c r="L175" s="18">
        <f>IF(COUNTBLANK(C175:K175)&gt;0,"",SUM(C175:K175))</f>
        <v>43</v>
      </c>
      <c r="M175" s="17">
        <v>4</v>
      </c>
      <c r="N175" s="17">
        <v>4</v>
      </c>
      <c r="O175" s="17">
        <v>4</v>
      </c>
      <c r="P175" s="21">
        <v>5</v>
      </c>
      <c r="Q175" s="21">
        <v>5</v>
      </c>
      <c r="R175" s="21">
        <v>4</v>
      </c>
      <c r="S175" s="21">
        <v>6</v>
      </c>
      <c r="T175" s="21">
        <v>5</v>
      </c>
      <c r="U175" s="21">
        <v>5</v>
      </c>
      <c r="V175" s="18">
        <f>IF(COUNTBLANK(M175:U175)&gt;0,"",SUM(M175:U175))</f>
        <v>42</v>
      </c>
      <c r="W175" s="19">
        <f>IF(COUNT(L175,V175)&gt;0,SUM(L175,V175),0)</f>
        <v>85</v>
      </c>
    </row>
    <row r="176" spans="1:23" ht="12.75">
      <c r="A176" s="30">
        <v>3</v>
      </c>
      <c r="B176" s="20" t="s">
        <v>167</v>
      </c>
      <c r="C176" s="17">
        <v>5</v>
      </c>
      <c r="D176" s="17">
        <v>5</v>
      </c>
      <c r="E176" s="17">
        <v>4</v>
      </c>
      <c r="F176" s="17">
        <v>5</v>
      </c>
      <c r="G176" s="17">
        <v>5</v>
      </c>
      <c r="H176" s="17">
        <v>4</v>
      </c>
      <c r="I176" s="17">
        <v>8</v>
      </c>
      <c r="J176" s="17">
        <v>4</v>
      </c>
      <c r="K176" s="17">
        <v>5</v>
      </c>
      <c r="L176" s="18">
        <f>IF(COUNTBLANK(C176:K176)&gt;0,"",SUM(C176:K176))</f>
        <v>45</v>
      </c>
      <c r="M176" s="17">
        <v>4</v>
      </c>
      <c r="N176" s="17">
        <v>5</v>
      </c>
      <c r="O176" s="17">
        <v>4</v>
      </c>
      <c r="P176" s="21">
        <v>4</v>
      </c>
      <c r="Q176" s="21">
        <v>6</v>
      </c>
      <c r="R176" s="21">
        <v>3</v>
      </c>
      <c r="S176" s="21">
        <v>6</v>
      </c>
      <c r="T176" s="21">
        <v>4</v>
      </c>
      <c r="U176" s="21">
        <v>4</v>
      </c>
      <c r="V176" s="18">
        <f>IF(COUNTBLANK(M176:U176)&gt;0,"",SUM(M176:U176))</f>
        <v>40</v>
      </c>
      <c r="W176" s="19">
        <f>IF(COUNT(L176,V176)&gt;0,SUM(L176,V176),0)</f>
        <v>85</v>
      </c>
    </row>
    <row r="177" spans="1:23" ht="12.75">
      <c r="A177" s="30">
        <v>4</v>
      </c>
      <c r="B177" s="20" t="s">
        <v>53</v>
      </c>
      <c r="C177" s="17">
        <v>5</v>
      </c>
      <c r="D177" s="17">
        <v>5</v>
      </c>
      <c r="E177" s="17">
        <v>4</v>
      </c>
      <c r="F177" s="17">
        <v>7</v>
      </c>
      <c r="G177" s="17">
        <v>5</v>
      </c>
      <c r="H177" s="17">
        <v>6</v>
      </c>
      <c r="I177" s="17">
        <v>5</v>
      </c>
      <c r="J177" s="17">
        <v>4</v>
      </c>
      <c r="K177" s="17">
        <v>4</v>
      </c>
      <c r="L177" s="18">
        <f>IF(COUNTBLANK(C177:K177)&gt;0,"",SUM(C177:K177))</f>
        <v>45</v>
      </c>
      <c r="M177" s="17">
        <v>5</v>
      </c>
      <c r="N177" s="17">
        <v>7</v>
      </c>
      <c r="O177" s="17">
        <v>4</v>
      </c>
      <c r="P177" s="21">
        <v>5</v>
      </c>
      <c r="Q177" s="21">
        <v>6</v>
      </c>
      <c r="R177" s="21">
        <v>4</v>
      </c>
      <c r="S177" s="21">
        <v>6</v>
      </c>
      <c r="T177" s="21">
        <v>6</v>
      </c>
      <c r="U177" s="21">
        <v>5</v>
      </c>
      <c r="V177" s="18">
        <f>IF(COUNTBLANK(M177:U177)&gt;0,"",SUM(M177:U177))</f>
        <v>48</v>
      </c>
      <c r="W177" s="19">
        <f>IF(COUNT(L177,V177)&gt;0,SUM(L177,V177),0)</f>
        <v>93</v>
      </c>
    </row>
    <row r="178" spans="1:23" ht="12.75">
      <c r="A178" s="30">
        <v>5</v>
      </c>
      <c r="B178" s="20" t="s">
        <v>168</v>
      </c>
      <c r="C178" s="17">
        <v>6</v>
      </c>
      <c r="D178" s="17">
        <v>9</v>
      </c>
      <c r="E178" s="17">
        <v>4</v>
      </c>
      <c r="F178" s="17">
        <v>6</v>
      </c>
      <c r="G178" s="17">
        <v>7</v>
      </c>
      <c r="H178" s="17">
        <v>4</v>
      </c>
      <c r="I178" s="17">
        <v>6</v>
      </c>
      <c r="J178" s="17">
        <v>5</v>
      </c>
      <c r="K178" s="17">
        <v>7</v>
      </c>
      <c r="L178" s="18">
        <f>IF(COUNTBLANK(C178:K178)&gt;0,"",SUM(C178:K178))</f>
        <v>54</v>
      </c>
      <c r="M178" s="17">
        <v>4</v>
      </c>
      <c r="N178" s="17">
        <v>6</v>
      </c>
      <c r="O178" s="17">
        <v>3</v>
      </c>
      <c r="P178" s="21">
        <v>7</v>
      </c>
      <c r="Q178" s="21">
        <v>6</v>
      </c>
      <c r="R178" s="21">
        <v>4</v>
      </c>
      <c r="S178" s="21">
        <v>8</v>
      </c>
      <c r="T178" s="21">
        <v>5</v>
      </c>
      <c r="U178" s="21">
        <v>4</v>
      </c>
      <c r="V178" s="18">
        <f>IF(COUNTBLANK(M178:U178)&gt;0,"",SUM(M178:U178))</f>
        <v>47</v>
      </c>
      <c r="W178" s="19">
        <f>IF(COUNT(L178,V178)&gt;0,SUM(L178,V178),0)</f>
        <v>101</v>
      </c>
    </row>
    <row r="179" spans="3:23" ht="12.75">
      <c r="C179" s="23"/>
      <c r="D179" s="23"/>
      <c r="E179" s="23"/>
      <c r="F179" s="23"/>
      <c r="G179" s="23"/>
      <c r="H179" s="23"/>
      <c r="I179" s="23"/>
      <c r="J179" s="23"/>
      <c r="K179" s="23"/>
      <c r="L179" s="24">
        <f>(SUM(L174:L178))-(MAX(L174:L178))</f>
        <v>176</v>
      </c>
      <c r="M179" s="23"/>
      <c r="N179" s="23"/>
      <c r="O179" s="23"/>
      <c r="V179" s="24"/>
      <c r="W179" s="25">
        <f>IF(COUNT(W174:W178)=5,(SUM(W174:W178))-(MAX(W174:W178)),(IF(COUNT(W174:W178)=4,SUM(W174:W178),IF(COUNTBLANK(W174:W178)&gt;0,SUM(W174:W178),"DQ"))))</f>
        <v>354</v>
      </c>
    </row>
    <row r="180" spans="1:23" ht="12.75">
      <c r="A180" s="45"/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43"/>
      <c r="M180" s="42"/>
      <c r="N180" s="42"/>
      <c r="O180" s="42"/>
      <c r="P180" s="42"/>
      <c r="Q180" s="42"/>
      <c r="R180" s="42"/>
      <c r="S180" s="42"/>
      <c r="T180" s="42"/>
      <c r="U180" s="42"/>
      <c r="V180" s="43"/>
      <c r="W180" s="44"/>
    </row>
    <row r="181" spans="1:23" ht="12.75">
      <c r="A181" s="7" t="s">
        <v>35</v>
      </c>
      <c r="B181" s="26" t="s">
        <v>78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ht="12.75">
      <c r="A182" s="7"/>
      <c r="B182" s="12"/>
      <c r="C182" s="13">
        <v>1</v>
      </c>
      <c r="D182" s="13">
        <v>2</v>
      </c>
      <c r="E182" s="13">
        <v>3</v>
      </c>
      <c r="F182" s="13">
        <v>4</v>
      </c>
      <c r="G182" s="13">
        <v>5</v>
      </c>
      <c r="H182" s="13">
        <v>6</v>
      </c>
      <c r="I182" s="13">
        <v>7</v>
      </c>
      <c r="J182" s="13">
        <v>8</v>
      </c>
      <c r="K182" s="13">
        <v>9</v>
      </c>
      <c r="L182" s="13" t="s">
        <v>20</v>
      </c>
      <c r="M182" s="13">
        <v>10</v>
      </c>
      <c r="N182" s="13">
        <v>11</v>
      </c>
      <c r="O182" s="13">
        <v>12</v>
      </c>
      <c r="P182" s="13">
        <v>13</v>
      </c>
      <c r="Q182" s="13">
        <v>14</v>
      </c>
      <c r="R182" s="13">
        <v>15</v>
      </c>
      <c r="S182" s="13">
        <v>16</v>
      </c>
      <c r="T182" s="13">
        <v>17</v>
      </c>
      <c r="U182" s="13">
        <v>18</v>
      </c>
      <c r="V182" s="14" t="s">
        <v>21</v>
      </c>
      <c r="W182" s="15" t="s">
        <v>22</v>
      </c>
    </row>
    <row r="183" spans="1:23" ht="12.75">
      <c r="A183" s="37">
        <v>1</v>
      </c>
      <c r="B183" s="16" t="s">
        <v>18</v>
      </c>
      <c r="C183" s="17">
        <v>5</v>
      </c>
      <c r="D183" s="17">
        <v>4</v>
      </c>
      <c r="E183" s="17">
        <v>3</v>
      </c>
      <c r="F183" s="17">
        <v>4</v>
      </c>
      <c r="G183" s="17">
        <v>4</v>
      </c>
      <c r="H183" s="17">
        <v>2</v>
      </c>
      <c r="I183" s="17">
        <v>4</v>
      </c>
      <c r="J183" s="17">
        <v>4</v>
      </c>
      <c r="K183" s="17">
        <v>5</v>
      </c>
      <c r="L183" s="18">
        <f>IF(COUNTBLANK(C183:K183)&gt;0,"",SUM(C183:K183))</f>
        <v>35</v>
      </c>
      <c r="M183" s="17">
        <v>4</v>
      </c>
      <c r="N183" s="17">
        <v>5</v>
      </c>
      <c r="O183" s="17">
        <v>3</v>
      </c>
      <c r="P183" s="17">
        <v>5</v>
      </c>
      <c r="Q183" s="17">
        <v>7</v>
      </c>
      <c r="R183" s="17">
        <v>3</v>
      </c>
      <c r="S183" s="17">
        <v>6</v>
      </c>
      <c r="T183" s="17">
        <v>3</v>
      </c>
      <c r="U183" s="17">
        <v>4</v>
      </c>
      <c r="V183" s="18">
        <f>IF(COUNTBLANK(M183:U183)&gt;0,"",SUM(M183:U183))</f>
        <v>40</v>
      </c>
      <c r="W183" s="19">
        <f>IF(COUNT(L183,V183)&gt;0,SUM(L183,V183),0)</f>
        <v>75</v>
      </c>
    </row>
    <row r="184" spans="1:23" ht="12.75">
      <c r="A184" s="37">
        <v>2</v>
      </c>
      <c r="B184" s="20" t="s">
        <v>169</v>
      </c>
      <c r="C184" s="17">
        <v>4</v>
      </c>
      <c r="D184" s="17">
        <v>4</v>
      </c>
      <c r="E184" s="17">
        <v>4</v>
      </c>
      <c r="F184" s="17">
        <v>5</v>
      </c>
      <c r="G184" s="17">
        <v>4</v>
      </c>
      <c r="H184" s="17">
        <v>2</v>
      </c>
      <c r="I184" s="17">
        <v>5</v>
      </c>
      <c r="J184" s="17">
        <v>4</v>
      </c>
      <c r="K184" s="17">
        <v>3</v>
      </c>
      <c r="L184" s="18">
        <f>IF(COUNTBLANK(C184:K184)&gt;0,"",SUM(C184:K184))</f>
        <v>35</v>
      </c>
      <c r="M184" s="17">
        <v>5</v>
      </c>
      <c r="N184" s="17">
        <v>5</v>
      </c>
      <c r="O184" s="17">
        <v>3</v>
      </c>
      <c r="P184" s="21">
        <v>4</v>
      </c>
      <c r="Q184" s="21">
        <v>5</v>
      </c>
      <c r="R184" s="21">
        <v>3</v>
      </c>
      <c r="S184" s="21">
        <v>5</v>
      </c>
      <c r="T184" s="21">
        <v>4</v>
      </c>
      <c r="U184" s="21">
        <v>4</v>
      </c>
      <c r="V184" s="18">
        <f>IF(COUNTBLANK(M184:U184)&gt;0,"",SUM(M184:U184))</f>
        <v>38</v>
      </c>
      <c r="W184" s="19">
        <f>IF(COUNT(L184,V184)&gt;0,SUM(L184,V184),0)</f>
        <v>73</v>
      </c>
    </row>
    <row r="185" spans="1:23" ht="12.75">
      <c r="A185" s="37">
        <v>3</v>
      </c>
      <c r="B185" s="20" t="s">
        <v>170</v>
      </c>
      <c r="C185" s="17">
        <v>3</v>
      </c>
      <c r="D185" s="17">
        <v>6</v>
      </c>
      <c r="E185" s="17">
        <v>3</v>
      </c>
      <c r="F185" s="17">
        <v>8</v>
      </c>
      <c r="G185" s="17">
        <v>6</v>
      </c>
      <c r="H185" s="17">
        <v>4</v>
      </c>
      <c r="I185" s="17">
        <v>5</v>
      </c>
      <c r="J185" s="17">
        <v>6</v>
      </c>
      <c r="K185" s="17">
        <v>5</v>
      </c>
      <c r="L185" s="18">
        <f>IF(COUNTBLANK(C185:K185)&gt;0,"",SUM(C185:K185))</f>
        <v>46</v>
      </c>
      <c r="M185" s="17">
        <v>4</v>
      </c>
      <c r="N185" s="17">
        <v>6</v>
      </c>
      <c r="O185" s="17">
        <v>4</v>
      </c>
      <c r="P185" s="21">
        <v>5</v>
      </c>
      <c r="Q185" s="21">
        <v>4</v>
      </c>
      <c r="R185" s="21">
        <v>4</v>
      </c>
      <c r="S185" s="21">
        <v>5</v>
      </c>
      <c r="T185" s="21">
        <v>6</v>
      </c>
      <c r="U185" s="21">
        <v>4</v>
      </c>
      <c r="V185" s="18">
        <f>IF(COUNTBLANK(M185:U185)&gt;0,"",SUM(M185:U185))</f>
        <v>42</v>
      </c>
      <c r="W185" s="19">
        <f>IF(COUNT(L185,V185)&gt;0,SUM(L185,V185),0)</f>
        <v>88</v>
      </c>
    </row>
    <row r="186" spans="1:23" ht="12.75">
      <c r="A186" s="37">
        <v>4</v>
      </c>
      <c r="B186" s="20" t="s">
        <v>171</v>
      </c>
      <c r="C186" s="17">
        <v>4</v>
      </c>
      <c r="D186" s="17">
        <v>7</v>
      </c>
      <c r="E186" s="17">
        <v>4</v>
      </c>
      <c r="F186" s="17">
        <v>5</v>
      </c>
      <c r="G186" s="17">
        <v>4</v>
      </c>
      <c r="H186" s="17">
        <v>3</v>
      </c>
      <c r="I186" s="17">
        <v>7</v>
      </c>
      <c r="J186" s="17">
        <v>5</v>
      </c>
      <c r="K186" s="17">
        <v>5</v>
      </c>
      <c r="L186" s="18">
        <f>IF(COUNTBLANK(C186:K186)&gt;0,"",SUM(C186:K186))</f>
        <v>44</v>
      </c>
      <c r="M186" s="17">
        <v>5</v>
      </c>
      <c r="N186" s="17">
        <v>7</v>
      </c>
      <c r="O186" s="17">
        <v>4</v>
      </c>
      <c r="P186" s="21">
        <v>4</v>
      </c>
      <c r="Q186" s="21">
        <v>4</v>
      </c>
      <c r="R186" s="21">
        <v>3</v>
      </c>
      <c r="S186" s="21">
        <v>6</v>
      </c>
      <c r="T186" s="21">
        <v>5</v>
      </c>
      <c r="U186" s="21">
        <v>5</v>
      </c>
      <c r="V186" s="18">
        <f>IF(COUNTBLANK(M186:U186)&gt;0,"",SUM(M186:U186))</f>
        <v>43</v>
      </c>
      <c r="W186" s="19">
        <f>IF(COUNT(L186,V186)&gt;0,SUM(L186,V186),0)</f>
        <v>87</v>
      </c>
    </row>
    <row r="187" spans="1:23" ht="12.75">
      <c r="A187" s="37">
        <v>5</v>
      </c>
      <c r="B187" s="20" t="s">
        <v>0</v>
      </c>
      <c r="C187" s="17">
        <v>5</v>
      </c>
      <c r="D187" s="17">
        <v>4</v>
      </c>
      <c r="E187" s="17">
        <v>3</v>
      </c>
      <c r="F187" s="17">
        <v>5</v>
      </c>
      <c r="G187" s="17">
        <v>3</v>
      </c>
      <c r="H187" s="17">
        <v>2</v>
      </c>
      <c r="I187" s="17">
        <v>5</v>
      </c>
      <c r="J187" s="17">
        <v>5</v>
      </c>
      <c r="K187" s="17">
        <v>5</v>
      </c>
      <c r="L187" s="18">
        <f>IF(COUNTBLANK(C187:K187)&gt;0,"",SUM(C187:K187))</f>
        <v>37</v>
      </c>
      <c r="M187" s="17">
        <v>6</v>
      </c>
      <c r="N187" s="17">
        <v>5</v>
      </c>
      <c r="O187" s="17">
        <v>2</v>
      </c>
      <c r="P187" s="21">
        <v>5</v>
      </c>
      <c r="Q187" s="21">
        <v>6</v>
      </c>
      <c r="R187" s="21">
        <v>4</v>
      </c>
      <c r="S187" s="21">
        <v>5</v>
      </c>
      <c r="T187" s="21">
        <v>6</v>
      </c>
      <c r="U187" s="21">
        <v>6</v>
      </c>
      <c r="V187" s="18">
        <f>IF(COUNTBLANK(M187:U187)&gt;0,"",SUM(M187:U187))</f>
        <v>45</v>
      </c>
      <c r="W187" s="19">
        <f>IF(COUNT(L187,V187)&gt;0,SUM(L187,V187),0)</f>
        <v>82</v>
      </c>
    </row>
    <row r="188" spans="3:23" ht="12.75">
      <c r="C188" s="23"/>
      <c r="D188" s="23"/>
      <c r="E188" s="23"/>
      <c r="F188" s="23"/>
      <c r="G188" s="23"/>
      <c r="H188" s="23"/>
      <c r="I188" s="23"/>
      <c r="J188" s="23"/>
      <c r="K188" s="23"/>
      <c r="L188" s="24">
        <f>(SUM(L183:L187))-(MAX(L183:L187))</f>
        <v>151</v>
      </c>
      <c r="M188" s="23"/>
      <c r="N188" s="23"/>
      <c r="O188" s="23"/>
      <c r="V188" s="24"/>
      <c r="W188" s="25">
        <f>IF(COUNT(W183:W187)=5,(SUM(W183:W187))-(MAX(W183:W187)),(IF(COUNT(W183:W187)=4,SUM(W183:W187),IF(COUNTBLANK(W183:W187)&gt;0,SUM(W183:W187),"DQ"))))</f>
        <v>317</v>
      </c>
    </row>
    <row r="189" spans="1:23" ht="12.75">
      <c r="A189" s="45"/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43"/>
      <c r="M189" s="42"/>
      <c r="N189" s="42"/>
      <c r="O189" s="42"/>
      <c r="P189" s="42"/>
      <c r="Q189" s="42"/>
      <c r="R189" s="42"/>
      <c r="S189" s="42"/>
      <c r="T189" s="42"/>
      <c r="U189" s="42"/>
      <c r="V189" s="43"/>
      <c r="W189" s="44"/>
    </row>
    <row r="190" spans="1:23" ht="12.75">
      <c r="A190" s="7" t="s">
        <v>36</v>
      </c>
      <c r="B190" s="26" t="s">
        <v>1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ht="12.75">
      <c r="A191" s="6" t="s">
        <v>19</v>
      </c>
      <c r="B191" s="12"/>
      <c r="C191" s="13">
        <v>1</v>
      </c>
      <c r="D191" s="13">
        <v>2</v>
      </c>
      <c r="E191" s="13">
        <v>3</v>
      </c>
      <c r="F191" s="13">
        <v>4</v>
      </c>
      <c r="G191" s="13">
        <v>5</v>
      </c>
      <c r="H191" s="13">
        <v>6</v>
      </c>
      <c r="I191" s="13">
        <v>7</v>
      </c>
      <c r="J191" s="13">
        <v>8</v>
      </c>
      <c r="K191" s="13">
        <v>9</v>
      </c>
      <c r="L191" s="13" t="s">
        <v>20</v>
      </c>
      <c r="M191" s="13">
        <v>10</v>
      </c>
      <c r="N191" s="13">
        <v>11</v>
      </c>
      <c r="O191" s="13">
        <v>12</v>
      </c>
      <c r="P191" s="13">
        <v>13</v>
      </c>
      <c r="Q191" s="13">
        <v>14</v>
      </c>
      <c r="R191" s="13">
        <v>15</v>
      </c>
      <c r="S191" s="13">
        <v>16</v>
      </c>
      <c r="T191" s="13">
        <v>17</v>
      </c>
      <c r="U191" s="13">
        <v>18</v>
      </c>
      <c r="V191" s="14" t="s">
        <v>21</v>
      </c>
      <c r="W191" s="15" t="s">
        <v>22</v>
      </c>
    </row>
    <row r="192" spans="1:23" ht="12.75">
      <c r="A192" s="30">
        <v>1</v>
      </c>
      <c r="B192" s="16" t="s">
        <v>2</v>
      </c>
      <c r="C192" s="17">
        <v>5</v>
      </c>
      <c r="D192" s="17">
        <v>5</v>
      </c>
      <c r="E192" s="17">
        <v>5</v>
      </c>
      <c r="F192" s="17">
        <v>5</v>
      </c>
      <c r="G192" s="17">
        <v>5</v>
      </c>
      <c r="H192" s="17">
        <v>3</v>
      </c>
      <c r="I192" s="17">
        <v>5</v>
      </c>
      <c r="J192" s="17">
        <v>6</v>
      </c>
      <c r="K192" s="17">
        <v>4</v>
      </c>
      <c r="L192" s="18">
        <f>IF(COUNTBLANK(C192:K192)&gt;0,"",SUM(C192:K192))</f>
        <v>43</v>
      </c>
      <c r="M192" s="17">
        <v>5</v>
      </c>
      <c r="N192" s="17">
        <v>4</v>
      </c>
      <c r="O192" s="17">
        <v>3</v>
      </c>
      <c r="P192" s="17">
        <v>8</v>
      </c>
      <c r="Q192" s="17">
        <v>7</v>
      </c>
      <c r="R192" s="17">
        <v>5</v>
      </c>
      <c r="S192" s="17">
        <v>6</v>
      </c>
      <c r="T192" s="17">
        <v>7</v>
      </c>
      <c r="U192" s="17">
        <v>4</v>
      </c>
      <c r="V192" s="18">
        <f>IF(COUNTBLANK(M192:U192)&gt;0,"",SUM(M192:U192))</f>
        <v>49</v>
      </c>
      <c r="W192" s="19">
        <f>IF(COUNT(L192,V192)&gt;0,SUM(L192,V192),0)</f>
        <v>92</v>
      </c>
    </row>
    <row r="193" spans="1:23" ht="12.75">
      <c r="A193" s="30">
        <v>2</v>
      </c>
      <c r="B193" s="20" t="s">
        <v>3</v>
      </c>
      <c r="C193" s="17">
        <v>8</v>
      </c>
      <c r="D193" s="17">
        <v>7</v>
      </c>
      <c r="E193" s="17">
        <v>4</v>
      </c>
      <c r="F193" s="17">
        <v>7</v>
      </c>
      <c r="G193" s="17">
        <v>4</v>
      </c>
      <c r="H193" s="17">
        <v>5</v>
      </c>
      <c r="I193" s="17">
        <v>7</v>
      </c>
      <c r="J193" s="17">
        <v>7</v>
      </c>
      <c r="K193" s="17">
        <v>6</v>
      </c>
      <c r="L193" s="18">
        <f>IF(COUNTBLANK(C193:K193)&gt;0,"",SUM(C193:K193))</f>
        <v>55</v>
      </c>
      <c r="M193" s="17">
        <v>6</v>
      </c>
      <c r="N193" s="17">
        <v>6</v>
      </c>
      <c r="O193" s="17">
        <v>4</v>
      </c>
      <c r="P193" s="21">
        <v>5</v>
      </c>
      <c r="Q193" s="21">
        <v>7</v>
      </c>
      <c r="R193" s="21">
        <v>3</v>
      </c>
      <c r="S193" s="21">
        <v>7</v>
      </c>
      <c r="T193" s="21">
        <v>7</v>
      </c>
      <c r="U193" s="21">
        <v>5</v>
      </c>
      <c r="V193" s="18">
        <f>IF(COUNTBLANK(M193:U193)&gt;0,"",SUM(M193:U193))</f>
        <v>50</v>
      </c>
      <c r="W193" s="19">
        <f>IF(COUNT(L193,V193)&gt;0,SUM(L193,V193),0)</f>
        <v>105</v>
      </c>
    </row>
    <row r="194" spans="1:23" ht="12.75">
      <c r="A194" s="30">
        <v>3</v>
      </c>
      <c r="B194" s="20" t="s">
        <v>4</v>
      </c>
      <c r="C194" s="17">
        <v>5</v>
      </c>
      <c r="D194" s="17">
        <v>5</v>
      </c>
      <c r="E194" s="17">
        <v>4</v>
      </c>
      <c r="F194" s="17">
        <v>5</v>
      </c>
      <c r="G194" s="17">
        <v>5</v>
      </c>
      <c r="H194" s="17">
        <v>5</v>
      </c>
      <c r="I194" s="17">
        <v>5</v>
      </c>
      <c r="J194" s="17">
        <v>7</v>
      </c>
      <c r="K194" s="17">
        <v>4</v>
      </c>
      <c r="L194" s="18">
        <f>IF(COUNTBLANK(C194:K194)&gt;0,"",SUM(C194:K194))</f>
        <v>45</v>
      </c>
      <c r="M194" s="17">
        <v>5</v>
      </c>
      <c r="N194" s="17">
        <v>5</v>
      </c>
      <c r="O194" s="17">
        <v>4</v>
      </c>
      <c r="P194" s="21">
        <v>8</v>
      </c>
      <c r="Q194" s="21">
        <v>6</v>
      </c>
      <c r="R194" s="21">
        <v>7</v>
      </c>
      <c r="S194" s="21">
        <v>6</v>
      </c>
      <c r="T194" s="21">
        <v>6</v>
      </c>
      <c r="U194" s="21">
        <v>5</v>
      </c>
      <c r="V194" s="18">
        <f>IF(COUNTBLANK(M194:U194)&gt;0,"",SUM(M194:U194))</f>
        <v>52</v>
      </c>
      <c r="W194" s="19">
        <f>IF(COUNT(L194,V194)&gt;0,SUM(L194,V194),0)</f>
        <v>97</v>
      </c>
    </row>
    <row r="195" spans="1:23" ht="12.75">
      <c r="A195" s="30">
        <v>4</v>
      </c>
      <c r="B195" s="20" t="s">
        <v>5</v>
      </c>
      <c r="C195" s="17">
        <v>5</v>
      </c>
      <c r="D195" s="17">
        <v>5</v>
      </c>
      <c r="E195" s="17">
        <v>3</v>
      </c>
      <c r="F195" s="17">
        <v>6</v>
      </c>
      <c r="G195" s="17">
        <v>6</v>
      </c>
      <c r="H195" s="17">
        <v>6</v>
      </c>
      <c r="I195" s="17">
        <v>7</v>
      </c>
      <c r="J195" s="17">
        <v>6</v>
      </c>
      <c r="K195" s="17">
        <v>6</v>
      </c>
      <c r="L195" s="18">
        <f>IF(COUNTBLANK(C195:K195)&gt;0,"",SUM(C195:K195))</f>
        <v>50</v>
      </c>
      <c r="M195" s="17">
        <v>6</v>
      </c>
      <c r="N195" s="17">
        <v>8</v>
      </c>
      <c r="O195" s="17">
        <v>4</v>
      </c>
      <c r="P195" s="21">
        <v>5</v>
      </c>
      <c r="Q195" s="21">
        <v>10</v>
      </c>
      <c r="R195" s="21">
        <v>3</v>
      </c>
      <c r="S195" s="21">
        <v>5</v>
      </c>
      <c r="T195" s="21">
        <v>5</v>
      </c>
      <c r="U195" s="21">
        <v>6</v>
      </c>
      <c r="V195" s="18">
        <f>IF(COUNTBLANK(M195:U195)&gt;0,"",SUM(M195:U195))</f>
        <v>52</v>
      </c>
      <c r="W195" s="19">
        <f>IF(COUNT(L195,V195)&gt;0,SUM(L195,V195),0)</f>
        <v>102</v>
      </c>
    </row>
    <row r="196" spans="1:23" ht="12.75">
      <c r="A196" s="30">
        <v>5</v>
      </c>
      <c r="B196" s="20" t="s">
        <v>6</v>
      </c>
      <c r="C196" s="17">
        <v>6</v>
      </c>
      <c r="D196" s="17">
        <v>5</v>
      </c>
      <c r="E196" s="17">
        <v>5</v>
      </c>
      <c r="F196" s="17">
        <v>6</v>
      </c>
      <c r="G196" s="17">
        <v>9</v>
      </c>
      <c r="H196" s="17">
        <v>6</v>
      </c>
      <c r="I196" s="17">
        <v>10</v>
      </c>
      <c r="J196" s="17">
        <v>5</v>
      </c>
      <c r="K196" s="17">
        <v>7</v>
      </c>
      <c r="L196" s="18">
        <f>IF(COUNTBLANK(C196:K196)&gt;0,"",SUM(C196:K196))</f>
        <v>59</v>
      </c>
      <c r="M196" s="17">
        <v>5</v>
      </c>
      <c r="N196" s="17">
        <v>9</v>
      </c>
      <c r="O196" s="17">
        <v>4</v>
      </c>
      <c r="P196" s="21">
        <v>6</v>
      </c>
      <c r="Q196" s="21">
        <v>4</v>
      </c>
      <c r="R196" s="21">
        <v>5</v>
      </c>
      <c r="S196" s="21">
        <v>7</v>
      </c>
      <c r="T196" s="21">
        <v>5</v>
      </c>
      <c r="U196" s="21">
        <v>5</v>
      </c>
      <c r="V196" s="18">
        <f>IF(COUNTBLANK(M196:U196)&gt;0,"",SUM(M196:U196))</f>
        <v>50</v>
      </c>
      <c r="W196" s="19">
        <f>IF(COUNT(L196,V196)&gt;0,SUM(L196,V196),0)</f>
        <v>109</v>
      </c>
    </row>
    <row r="197" spans="3:23" ht="12.75">
      <c r="C197" s="23"/>
      <c r="D197" s="23"/>
      <c r="E197" s="23"/>
      <c r="F197" s="23"/>
      <c r="G197" s="23"/>
      <c r="H197" s="23"/>
      <c r="I197" s="23"/>
      <c r="J197" s="23"/>
      <c r="K197" s="23"/>
      <c r="L197" s="24">
        <f>(SUM(L192:L196))-(MAX(L192:L196))</f>
        <v>193</v>
      </c>
      <c r="M197" s="23"/>
      <c r="N197" s="23"/>
      <c r="O197" s="23"/>
      <c r="V197" s="24"/>
      <c r="W197" s="25">
        <f>IF(COUNT(W192:W196)=5,(SUM(W192:W196))-(MAX(W192:W196)),(IF(COUNT(W192:W196)=4,SUM(W192:W196),IF(COUNTBLANK(W192:W196)&gt;0,SUM(W192:W196),"DQ"))))</f>
        <v>396</v>
      </c>
    </row>
    <row r="198" spans="1:23" ht="12.75">
      <c r="A198" s="45"/>
      <c r="B198" s="41"/>
      <c r="C198" s="42"/>
      <c r="D198" s="42"/>
      <c r="E198" s="42"/>
      <c r="F198" s="42"/>
      <c r="G198" s="42"/>
      <c r="H198" s="42"/>
      <c r="I198" s="42"/>
      <c r="J198" s="42"/>
      <c r="K198" s="42"/>
      <c r="L198" s="43"/>
      <c r="M198" s="42"/>
      <c r="N198" s="42"/>
      <c r="O198" s="42"/>
      <c r="P198" s="42"/>
      <c r="Q198" s="42"/>
      <c r="R198" s="42"/>
      <c r="S198" s="42"/>
      <c r="T198" s="42"/>
      <c r="U198" s="42"/>
      <c r="V198" s="43"/>
      <c r="W198" s="44"/>
    </row>
    <row r="199" spans="1:23" ht="12.75">
      <c r="A199" s="7" t="s">
        <v>37</v>
      </c>
      <c r="B199" s="26" t="s">
        <v>7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ht="12.75">
      <c r="A200" s="6" t="s">
        <v>19</v>
      </c>
      <c r="B200" s="12"/>
      <c r="C200" s="13">
        <v>1</v>
      </c>
      <c r="D200" s="13">
        <v>2</v>
      </c>
      <c r="E200" s="13">
        <v>3</v>
      </c>
      <c r="F200" s="13">
        <v>4</v>
      </c>
      <c r="G200" s="13">
        <v>5</v>
      </c>
      <c r="H200" s="13">
        <v>6</v>
      </c>
      <c r="I200" s="13">
        <v>7</v>
      </c>
      <c r="J200" s="13">
        <v>8</v>
      </c>
      <c r="K200" s="13">
        <v>9</v>
      </c>
      <c r="L200" s="13" t="s">
        <v>20</v>
      </c>
      <c r="M200" s="13">
        <v>10</v>
      </c>
      <c r="N200" s="13">
        <v>11</v>
      </c>
      <c r="O200" s="13">
        <v>12</v>
      </c>
      <c r="P200" s="13">
        <v>13</v>
      </c>
      <c r="Q200" s="13">
        <v>14</v>
      </c>
      <c r="R200" s="13">
        <v>15</v>
      </c>
      <c r="S200" s="13">
        <v>16</v>
      </c>
      <c r="T200" s="13">
        <v>17</v>
      </c>
      <c r="U200" s="13">
        <v>18</v>
      </c>
      <c r="V200" s="14" t="s">
        <v>21</v>
      </c>
      <c r="W200" s="15" t="s">
        <v>22</v>
      </c>
    </row>
    <row r="201" spans="1:23" ht="12.75">
      <c r="A201" s="30">
        <v>1</v>
      </c>
      <c r="B201" s="16" t="s">
        <v>79</v>
      </c>
      <c r="C201" s="17">
        <v>5</v>
      </c>
      <c r="D201" s="17">
        <v>5</v>
      </c>
      <c r="E201" s="17">
        <v>5</v>
      </c>
      <c r="F201" s="17">
        <v>6</v>
      </c>
      <c r="G201" s="17">
        <v>8</v>
      </c>
      <c r="H201" s="17">
        <v>6</v>
      </c>
      <c r="I201" s="17">
        <v>11</v>
      </c>
      <c r="J201" s="17">
        <v>6</v>
      </c>
      <c r="K201" s="17">
        <v>5</v>
      </c>
      <c r="L201" s="18">
        <f>IF(COUNTBLANK(C201:K201)&gt;0,"",SUM(C201:K201))</f>
        <v>57</v>
      </c>
      <c r="M201" s="17">
        <v>5</v>
      </c>
      <c r="N201" s="17">
        <v>6</v>
      </c>
      <c r="O201" s="17">
        <v>4</v>
      </c>
      <c r="P201" s="17">
        <v>6</v>
      </c>
      <c r="Q201" s="17">
        <v>6</v>
      </c>
      <c r="R201" s="17">
        <v>5</v>
      </c>
      <c r="S201" s="17">
        <v>5</v>
      </c>
      <c r="T201" s="17">
        <v>5</v>
      </c>
      <c r="U201" s="17">
        <v>7</v>
      </c>
      <c r="V201" s="18">
        <f>IF(COUNTBLANK(M201:U201)&gt;0,"",SUM(M201:U201))</f>
        <v>49</v>
      </c>
      <c r="W201" s="19">
        <f>IF(COUNT(L201,V201)&gt;0,SUM(L201,V201),0)</f>
        <v>106</v>
      </c>
    </row>
    <row r="202" spans="1:23" ht="12.75">
      <c r="A202" s="30">
        <v>2</v>
      </c>
      <c r="B202" s="20" t="s">
        <v>80</v>
      </c>
      <c r="C202" s="17">
        <v>4</v>
      </c>
      <c r="D202" s="17">
        <v>7</v>
      </c>
      <c r="E202" s="17">
        <v>4</v>
      </c>
      <c r="F202" s="17">
        <v>7</v>
      </c>
      <c r="G202" s="17">
        <v>5</v>
      </c>
      <c r="H202" s="17">
        <v>5</v>
      </c>
      <c r="I202" s="17">
        <v>7</v>
      </c>
      <c r="J202" s="17">
        <v>6</v>
      </c>
      <c r="K202" s="17">
        <v>8</v>
      </c>
      <c r="L202" s="18">
        <f>IF(COUNTBLANK(C202:K202)&gt;0,"",SUM(C202:K202))</f>
        <v>53</v>
      </c>
      <c r="M202" s="17">
        <v>4</v>
      </c>
      <c r="N202" s="17">
        <v>6</v>
      </c>
      <c r="O202" s="17">
        <v>4</v>
      </c>
      <c r="P202" s="21">
        <v>7</v>
      </c>
      <c r="Q202" s="21">
        <v>6</v>
      </c>
      <c r="R202" s="21">
        <v>4</v>
      </c>
      <c r="S202" s="21">
        <v>7</v>
      </c>
      <c r="T202" s="21">
        <v>6</v>
      </c>
      <c r="U202" s="21">
        <v>6</v>
      </c>
      <c r="V202" s="18">
        <f>IF(COUNTBLANK(M202:U202)&gt;0,"",SUM(M202:U202))</f>
        <v>50</v>
      </c>
      <c r="W202" s="19">
        <f>IF(COUNT(L202,V202)&gt;0,SUM(L202,V202),0)</f>
        <v>103</v>
      </c>
    </row>
    <row r="203" spans="1:23" ht="12.75">
      <c r="A203" s="30">
        <v>3</v>
      </c>
      <c r="B203" s="20" t="s">
        <v>8</v>
      </c>
      <c r="C203" s="17">
        <v>6</v>
      </c>
      <c r="D203" s="17">
        <v>7</v>
      </c>
      <c r="E203" s="17">
        <v>9</v>
      </c>
      <c r="F203" s="17">
        <v>9</v>
      </c>
      <c r="G203" s="17">
        <v>5</v>
      </c>
      <c r="H203" s="17">
        <v>4</v>
      </c>
      <c r="I203" s="17">
        <v>10</v>
      </c>
      <c r="J203" s="17">
        <v>7</v>
      </c>
      <c r="K203" s="17">
        <v>13</v>
      </c>
      <c r="L203" s="18">
        <f>IF(COUNTBLANK(C203:K203)&gt;0,"",SUM(C203:K203))</f>
        <v>70</v>
      </c>
      <c r="M203" s="17">
        <v>6</v>
      </c>
      <c r="N203" s="17">
        <v>10</v>
      </c>
      <c r="O203" s="17">
        <v>3</v>
      </c>
      <c r="P203" s="21">
        <v>4</v>
      </c>
      <c r="Q203" s="21">
        <v>8</v>
      </c>
      <c r="R203" s="21">
        <v>9</v>
      </c>
      <c r="S203" s="21">
        <v>12</v>
      </c>
      <c r="T203" s="21">
        <v>7</v>
      </c>
      <c r="U203" s="21">
        <v>5</v>
      </c>
      <c r="V203" s="18">
        <f>IF(COUNTBLANK(M203:U203)&gt;0,"",SUM(M203:U203))</f>
        <v>64</v>
      </c>
      <c r="W203" s="19">
        <f>IF(COUNT(L203,V203)&gt;0,SUM(L203,V203),0)</f>
        <v>134</v>
      </c>
    </row>
    <row r="204" spans="1:23" ht="12.75">
      <c r="A204" s="30">
        <v>4</v>
      </c>
      <c r="B204" s="20" t="s">
        <v>9</v>
      </c>
      <c r="C204" s="17">
        <v>8</v>
      </c>
      <c r="D204" s="17">
        <v>8</v>
      </c>
      <c r="E204" s="17">
        <v>3</v>
      </c>
      <c r="F204" s="17">
        <v>10</v>
      </c>
      <c r="G204" s="17">
        <v>7</v>
      </c>
      <c r="H204" s="17">
        <v>7</v>
      </c>
      <c r="I204" s="17">
        <v>10</v>
      </c>
      <c r="J204" s="17">
        <v>7</v>
      </c>
      <c r="K204" s="17">
        <v>6</v>
      </c>
      <c r="L204" s="18">
        <f>IF(COUNTBLANK(C204:K204)&gt;0,"",SUM(C204:K204))</f>
        <v>66</v>
      </c>
      <c r="M204" s="17">
        <v>8</v>
      </c>
      <c r="N204" s="17">
        <v>7</v>
      </c>
      <c r="O204" s="17">
        <v>4</v>
      </c>
      <c r="P204" s="21">
        <v>8</v>
      </c>
      <c r="Q204" s="21">
        <v>7</v>
      </c>
      <c r="R204" s="21">
        <v>5</v>
      </c>
      <c r="S204" s="21">
        <v>8</v>
      </c>
      <c r="T204" s="21">
        <v>8</v>
      </c>
      <c r="U204" s="21">
        <v>6</v>
      </c>
      <c r="V204" s="18">
        <f>IF(COUNTBLANK(M204:U204)&gt;0,"",SUM(M204:U204))</f>
        <v>61</v>
      </c>
      <c r="W204" s="19">
        <f>IF(COUNT(L204,V204)&gt;0,SUM(L204,V204),0)</f>
        <v>127</v>
      </c>
    </row>
    <row r="205" spans="1:23" ht="12.75">
      <c r="A205" s="30">
        <v>5</v>
      </c>
      <c r="B205" s="20" t="s">
        <v>10</v>
      </c>
      <c r="C205" s="17">
        <v>9</v>
      </c>
      <c r="D205" s="17">
        <v>6</v>
      </c>
      <c r="E205" s="17">
        <v>4</v>
      </c>
      <c r="F205" s="17">
        <v>10</v>
      </c>
      <c r="G205" s="17">
        <v>7</v>
      </c>
      <c r="H205" s="17">
        <v>4</v>
      </c>
      <c r="I205" s="17">
        <v>8</v>
      </c>
      <c r="J205" s="17">
        <v>7</v>
      </c>
      <c r="K205" s="17">
        <v>10</v>
      </c>
      <c r="L205" s="18">
        <f>IF(COUNTBLANK(C205:K205)&gt;0,"",SUM(C205:K205))</f>
        <v>65</v>
      </c>
      <c r="M205" s="17">
        <v>6</v>
      </c>
      <c r="N205" s="17">
        <v>6</v>
      </c>
      <c r="O205" s="17">
        <v>4</v>
      </c>
      <c r="P205" s="21">
        <v>6</v>
      </c>
      <c r="Q205" s="21">
        <v>9</v>
      </c>
      <c r="R205" s="21">
        <v>5</v>
      </c>
      <c r="S205" s="21">
        <v>10</v>
      </c>
      <c r="T205" s="21">
        <v>7</v>
      </c>
      <c r="U205" s="21">
        <v>5</v>
      </c>
      <c r="V205" s="18">
        <f>IF(COUNTBLANK(M205:U205)&gt;0,"",SUM(M205:U205))</f>
        <v>58</v>
      </c>
      <c r="W205" s="19">
        <f>IF(COUNT(L205,V205)&gt;0,SUM(L205,V205),0)</f>
        <v>123</v>
      </c>
    </row>
    <row r="206" spans="3:23" ht="12.75">
      <c r="C206" s="23"/>
      <c r="D206" s="23"/>
      <c r="E206" s="23"/>
      <c r="F206" s="23"/>
      <c r="G206" s="23"/>
      <c r="H206" s="23"/>
      <c r="I206" s="23"/>
      <c r="J206" s="23"/>
      <c r="K206" s="23"/>
      <c r="L206" s="24">
        <f>(SUM(L201:L205))-(MAX(L201:L205))</f>
        <v>241</v>
      </c>
      <c r="M206" s="23"/>
      <c r="N206" s="23"/>
      <c r="O206" s="23"/>
      <c r="V206" s="24"/>
      <c r="W206" s="38">
        <f>IF(COUNT(W201:W205)=5,(SUM(W201:W205))-(MAX(W201:W205)),(IF(COUNT(W201:W205)=4,SUM(W201:W205),IF(COUNTBLANK(W201:W205)&gt;0,SUM(W201:W205),"DQ"))))</f>
        <v>459</v>
      </c>
    </row>
    <row r="207" spans="1:23" ht="12.75">
      <c r="A207" s="45"/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43"/>
      <c r="M207" s="42"/>
      <c r="N207" s="42"/>
      <c r="O207" s="42"/>
      <c r="P207" s="42"/>
      <c r="Q207" s="42"/>
      <c r="R207" s="42"/>
      <c r="S207" s="42"/>
      <c r="T207" s="42"/>
      <c r="U207" s="42"/>
      <c r="V207" s="43"/>
      <c r="W207" s="46"/>
    </row>
    <row r="208" spans="1:23" ht="12.75">
      <c r="A208" s="7" t="s">
        <v>45</v>
      </c>
      <c r="B208" s="26" t="s">
        <v>46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ht="12.75">
      <c r="A209" s="6" t="s">
        <v>19</v>
      </c>
      <c r="B209" s="12"/>
      <c r="C209" s="13">
        <v>1</v>
      </c>
      <c r="D209" s="13">
        <v>2</v>
      </c>
      <c r="E209" s="13">
        <v>3</v>
      </c>
      <c r="F209" s="13">
        <v>4</v>
      </c>
      <c r="G209" s="13">
        <v>5</v>
      </c>
      <c r="H209" s="13">
        <v>6</v>
      </c>
      <c r="I209" s="13">
        <v>7</v>
      </c>
      <c r="J209" s="13">
        <v>8</v>
      </c>
      <c r="K209" s="13">
        <v>9</v>
      </c>
      <c r="L209" s="13" t="s">
        <v>20</v>
      </c>
      <c r="M209" s="13">
        <v>10</v>
      </c>
      <c r="N209" s="13">
        <v>11</v>
      </c>
      <c r="O209" s="13">
        <v>12</v>
      </c>
      <c r="P209" s="13">
        <v>13</v>
      </c>
      <c r="Q209" s="13">
        <v>14</v>
      </c>
      <c r="R209" s="13">
        <v>15</v>
      </c>
      <c r="S209" s="13">
        <v>16</v>
      </c>
      <c r="T209" s="13">
        <v>17</v>
      </c>
      <c r="U209" s="13">
        <v>18</v>
      </c>
      <c r="V209" s="14" t="s">
        <v>21</v>
      </c>
      <c r="W209" s="15" t="s">
        <v>22</v>
      </c>
    </row>
    <row r="210" spans="1:23" ht="12.75">
      <c r="A210" s="30">
        <v>1</v>
      </c>
      <c r="B210" s="16" t="s">
        <v>47</v>
      </c>
      <c r="C210" s="17">
        <v>4</v>
      </c>
      <c r="D210" s="17">
        <v>4</v>
      </c>
      <c r="E210" s="17">
        <v>3</v>
      </c>
      <c r="F210" s="17">
        <v>5</v>
      </c>
      <c r="G210" s="17">
        <v>4</v>
      </c>
      <c r="H210" s="17">
        <v>4</v>
      </c>
      <c r="I210" s="17">
        <v>5</v>
      </c>
      <c r="J210" s="17">
        <v>6</v>
      </c>
      <c r="K210" s="17">
        <v>4</v>
      </c>
      <c r="L210" s="18">
        <f>IF(COUNTBLANK(C210:K210)&gt;0,"",SUM(C210:K210))</f>
        <v>39</v>
      </c>
      <c r="M210" s="17">
        <v>4</v>
      </c>
      <c r="N210" s="17">
        <v>5</v>
      </c>
      <c r="O210" s="17">
        <v>2</v>
      </c>
      <c r="P210" s="17">
        <v>5</v>
      </c>
      <c r="Q210" s="17">
        <v>5</v>
      </c>
      <c r="R210" s="17">
        <v>4</v>
      </c>
      <c r="S210" s="17">
        <v>5</v>
      </c>
      <c r="T210" s="17">
        <v>4</v>
      </c>
      <c r="U210" s="17">
        <v>4</v>
      </c>
      <c r="V210" s="18">
        <f>IF(COUNTBLANK(M210:U210)&gt;0,"",SUM(M210:U210))</f>
        <v>38</v>
      </c>
      <c r="W210" s="19">
        <f>IF(COUNT(L210,V210)&gt;0,SUM(L210,V210),0)</f>
        <v>77</v>
      </c>
    </row>
    <row r="211" spans="1:23" ht="12.75">
      <c r="A211" s="30">
        <v>2</v>
      </c>
      <c r="B211" s="20" t="s">
        <v>48</v>
      </c>
      <c r="C211" s="17">
        <v>5</v>
      </c>
      <c r="D211" s="17">
        <v>4</v>
      </c>
      <c r="E211" s="17">
        <v>2</v>
      </c>
      <c r="F211" s="17">
        <v>10</v>
      </c>
      <c r="G211" s="17">
        <v>4</v>
      </c>
      <c r="H211" s="17">
        <v>3</v>
      </c>
      <c r="I211" s="17">
        <v>4</v>
      </c>
      <c r="J211" s="17">
        <v>6</v>
      </c>
      <c r="K211" s="17">
        <v>8</v>
      </c>
      <c r="L211" s="18">
        <f>IF(COUNTBLANK(C211:K211)&gt;0,"",SUM(C211:K211))</f>
        <v>46</v>
      </c>
      <c r="M211" s="17">
        <v>5</v>
      </c>
      <c r="N211" s="17">
        <v>4</v>
      </c>
      <c r="O211" s="17">
        <v>3</v>
      </c>
      <c r="P211" s="21">
        <v>6</v>
      </c>
      <c r="Q211" s="21">
        <v>4</v>
      </c>
      <c r="R211" s="21">
        <v>5</v>
      </c>
      <c r="S211" s="21">
        <v>6</v>
      </c>
      <c r="T211" s="21">
        <v>5</v>
      </c>
      <c r="U211" s="21">
        <v>5</v>
      </c>
      <c r="V211" s="18">
        <f>IF(COUNTBLANK(M211:U211)&gt;0,"",SUM(M211:U211))</f>
        <v>43</v>
      </c>
      <c r="W211" s="19">
        <f>IF(COUNT(L211,V211)&gt;0,SUM(L211,V211),0)</f>
        <v>89</v>
      </c>
    </row>
    <row r="212" spans="1:23" ht="12.75">
      <c r="A212" s="30">
        <v>3</v>
      </c>
      <c r="B212" s="20" t="s">
        <v>49</v>
      </c>
      <c r="C212" s="17">
        <v>6</v>
      </c>
      <c r="D212" s="17">
        <v>5</v>
      </c>
      <c r="E212" s="17">
        <v>3</v>
      </c>
      <c r="F212" s="17">
        <v>6</v>
      </c>
      <c r="G212" s="17">
        <v>4</v>
      </c>
      <c r="H212" s="17">
        <v>5</v>
      </c>
      <c r="I212" s="17">
        <v>8</v>
      </c>
      <c r="J212" s="17">
        <v>6</v>
      </c>
      <c r="K212" s="17">
        <v>7</v>
      </c>
      <c r="L212" s="18">
        <f>IF(COUNTBLANK(C212:K212)&gt;0,"",SUM(C212:K212))</f>
        <v>50</v>
      </c>
      <c r="M212" s="17">
        <v>5</v>
      </c>
      <c r="N212" s="17">
        <v>6</v>
      </c>
      <c r="O212" s="17">
        <v>3</v>
      </c>
      <c r="P212" s="21">
        <v>5</v>
      </c>
      <c r="Q212" s="21">
        <v>5</v>
      </c>
      <c r="R212" s="21">
        <v>4</v>
      </c>
      <c r="S212" s="21">
        <v>5</v>
      </c>
      <c r="T212" s="21">
        <v>5</v>
      </c>
      <c r="U212" s="21">
        <v>5</v>
      </c>
      <c r="V212" s="18">
        <f>IF(COUNTBLANK(M212:U212)&gt;0,"",SUM(M212:U212))</f>
        <v>43</v>
      </c>
      <c r="W212" s="19">
        <f>IF(COUNT(L212,V212)&gt;0,SUM(L212,V212),0)</f>
        <v>93</v>
      </c>
    </row>
    <row r="213" spans="1:23" ht="12.75">
      <c r="A213" s="30">
        <v>4</v>
      </c>
      <c r="B213" s="20" t="s">
        <v>50</v>
      </c>
      <c r="C213" s="17">
        <v>5</v>
      </c>
      <c r="D213" s="17">
        <v>5</v>
      </c>
      <c r="E213" s="17">
        <v>3</v>
      </c>
      <c r="F213" s="17">
        <v>5</v>
      </c>
      <c r="G213" s="17">
        <v>4</v>
      </c>
      <c r="H213" s="17">
        <v>4</v>
      </c>
      <c r="I213" s="17">
        <v>5</v>
      </c>
      <c r="J213" s="17">
        <v>5</v>
      </c>
      <c r="K213" s="17">
        <v>5</v>
      </c>
      <c r="L213" s="18">
        <f>IF(COUNTBLANK(C213:K213)&gt;0,"",SUM(C213:K213))</f>
        <v>41</v>
      </c>
      <c r="M213" s="17">
        <v>5</v>
      </c>
      <c r="N213" s="17">
        <v>5</v>
      </c>
      <c r="O213" s="17">
        <v>7</v>
      </c>
      <c r="P213" s="21">
        <v>4</v>
      </c>
      <c r="Q213" s="21">
        <v>7</v>
      </c>
      <c r="R213" s="21">
        <v>2</v>
      </c>
      <c r="S213" s="21">
        <v>5</v>
      </c>
      <c r="T213" s="21">
        <v>5</v>
      </c>
      <c r="U213" s="21">
        <v>6</v>
      </c>
      <c r="V213" s="18">
        <f>IF(COUNTBLANK(M213:U213)&gt;0,"",SUM(M213:U213))</f>
        <v>46</v>
      </c>
      <c r="W213" s="19">
        <f>IF(COUNT(L213,V213)&gt;0,SUM(L213,V213),0)</f>
        <v>87</v>
      </c>
    </row>
    <row r="214" spans="1:23" ht="12.75">
      <c r="A214" s="30">
        <v>5</v>
      </c>
      <c r="B214" s="20" t="s">
        <v>51</v>
      </c>
      <c r="C214" s="17">
        <v>5</v>
      </c>
      <c r="D214" s="17">
        <v>5</v>
      </c>
      <c r="E214" s="17">
        <v>5</v>
      </c>
      <c r="F214" s="17">
        <v>5</v>
      </c>
      <c r="G214" s="17">
        <v>4</v>
      </c>
      <c r="H214" s="17">
        <v>3</v>
      </c>
      <c r="I214" s="17">
        <v>8</v>
      </c>
      <c r="J214" s="17">
        <v>5</v>
      </c>
      <c r="K214" s="17">
        <v>4</v>
      </c>
      <c r="L214" s="18">
        <f>IF(COUNTBLANK(C214:K214)&gt;0,"",SUM(C214:K214))</f>
        <v>44</v>
      </c>
      <c r="M214" s="17">
        <v>6</v>
      </c>
      <c r="N214" s="17">
        <v>5</v>
      </c>
      <c r="O214" s="17">
        <v>3</v>
      </c>
      <c r="P214" s="21">
        <v>4</v>
      </c>
      <c r="Q214" s="21">
        <v>7</v>
      </c>
      <c r="R214" s="21">
        <v>4</v>
      </c>
      <c r="S214" s="21">
        <v>5</v>
      </c>
      <c r="T214" s="21">
        <v>5</v>
      </c>
      <c r="U214" s="21">
        <v>6</v>
      </c>
      <c r="V214" s="18">
        <f>IF(COUNTBLANK(M214:U214)&gt;0,"",SUM(M214:U214))</f>
        <v>45</v>
      </c>
      <c r="W214" s="19">
        <f>IF(COUNT(L214,V214)&gt;0,SUM(L214,V214),0)</f>
        <v>89</v>
      </c>
    </row>
    <row r="215" spans="3:23" ht="12.75">
      <c r="C215" s="23"/>
      <c r="D215" s="23"/>
      <c r="E215" s="23"/>
      <c r="F215" s="23"/>
      <c r="G215" s="23"/>
      <c r="H215" s="23"/>
      <c r="I215" s="23"/>
      <c r="J215" s="23"/>
      <c r="K215" s="23"/>
      <c r="L215" s="24">
        <f>(SUM(L210:L214))-(MAX(L210:L214))</f>
        <v>170</v>
      </c>
      <c r="M215" s="23"/>
      <c r="N215" s="23"/>
      <c r="O215" s="23"/>
      <c r="V215" s="24"/>
      <c r="W215" s="25">
        <f>IF(COUNT(W210:W214)=5,(SUM(W210:W214))-(MAX(W210:W214)),(IF(COUNT(W210:W214)=4,SUM(W210:W214),IF(COUNTBLANK(W210:W214)&gt;0,SUM(W210:W214),"DQ"))))</f>
        <v>342</v>
      </c>
    </row>
    <row r="216" spans="1:23" ht="12.75">
      <c r="A216" s="40"/>
      <c r="B216" s="41"/>
      <c r="C216" s="42"/>
      <c r="D216" s="42"/>
      <c r="E216" s="42"/>
      <c r="F216" s="42"/>
      <c r="G216" s="42"/>
      <c r="H216" s="42"/>
      <c r="I216" s="42"/>
      <c r="J216" s="42"/>
      <c r="K216" s="42"/>
      <c r="L216" s="43"/>
      <c r="M216" s="42"/>
      <c r="N216" s="42"/>
      <c r="O216" s="42"/>
      <c r="P216" s="42"/>
      <c r="Q216" s="42"/>
      <c r="R216" s="42"/>
      <c r="S216" s="42"/>
      <c r="T216" s="42"/>
      <c r="U216" s="42"/>
      <c r="V216" s="43"/>
      <c r="W216" s="44"/>
    </row>
    <row r="217" spans="1:23" ht="12.75">
      <c r="A217" s="7" t="s">
        <v>42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ht="12.75">
      <c r="A218" s="6" t="s">
        <v>19</v>
      </c>
      <c r="B218" s="12"/>
      <c r="C218" s="13">
        <v>1</v>
      </c>
      <c r="D218" s="13">
        <v>2</v>
      </c>
      <c r="E218" s="13">
        <v>3</v>
      </c>
      <c r="F218" s="13">
        <v>4</v>
      </c>
      <c r="G218" s="13">
        <v>5</v>
      </c>
      <c r="H218" s="13">
        <v>6</v>
      </c>
      <c r="I218" s="13">
        <v>7</v>
      </c>
      <c r="J218" s="13">
        <v>8</v>
      </c>
      <c r="K218" s="13">
        <v>9</v>
      </c>
      <c r="L218" s="13" t="s">
        <v>20</v>
      </c>
      <c r="M218" s="13">
        <v>10</v>
      </c>
      <c r="N218" s="13">
        <v>11</v>
      </c>
      <c r="O218" s="13">
        <v>12</v>
      </c>
      <c r="P218" s="13">
        <v>13</v>
      </c>
      <c r="Q218" s="13">
        <v>14</v>
      </c>
      <c r="R218" s="13">
        <v>15</v>
      </c>
      <c r="S218" s="13">
        <v>16</v>
      </c>
      <c r="T218" s="13">
        <v>17</v>
      </c>
      <c r="U218" s="13">
        <v>18</v>
      </c>
      <c r="V218" s="14" t="s">
        <v>21</v>
      </c>
      <c r="W218" s="15" t="s">
        <v>22</v>
      </c>
    </row>
    <row r="219" spans="1:23" ht="12.75">
      <c r="A219" s="30">
        <v>1</v>
      </c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8">
        <f>IF(COUNTBLANK(C219:K219)&gt;0,"",SUM(C219:K219))</f>
      </c>
      <c r="M219" s="17"/>
      <c r="N219" s="17"/>
      <c r="O219" s="17"/>
      <c r="P219" s="17"/>
      <c r="Q219" s="17"/>
      <c r="R219" s="17"/>
      <c r="S219" s="17"/>
      <c r="T219" s="17"/>
      <c r="U219" s="17"/>
      <c r="V219" s="18">
        <f>IF(COUNTBLANK(M219:U219)&gt;0,"",SUM(M219:U219))</f>
      </c>
      <c r="W219" s="19">
        <f>IF(COUNT(L219,V219)&gt;0,SUM(L219,V219),0)</f>
        <v>0</v>
      </c>
    </row>
    <row r="220" spans="1:23" ht="12.75">
      <c r="A220" s="30">
        <v>2</v>
      </c>
      <c r="B220" s="20"/>
      <c r="C220" s="17"/>
      <c r="D220" s="17"/>
      <c r="E220" s="17"/>
      <c r="F220" s="17"/>
      <c r="G220" s="17"/>
      <c r="H220" s="17"/>
      <c r="I220" s="17"/>
      <c r="J220" s="17"/>
      <c r="K220" s="17"/>
      <c r="L220" s="18">
        <f>IF(COUNTBLANK(C220:K220)&gt;0,"",SUM(C220:K220))</f>
      </c>
      <c r="M220" s="17"/>
      <c r="N220" s="17"/>
      <c r="O220" s="17"/>
      <c r="P220" s="21"/>
      <c r="Q220" s="21"/>
      <c r="R220" s="21"/>
      <c r="S220" s="21"/>
      <c r="T220" s="21"/>
      <c r="U220" s="21"/>
      <c r="V220" s="18">
        <f>IF(COUNTBLANK(M220:U220)&gt;0,"",SUM(M220:U220))</f>
      </c>
      <c r="W220" s="19">
        <f>IF(COUNT(L220,V220)&gt;0,SUM(L220,V220),0)</f>
        <v>0</v>
      </c>
    </row>
    <row r="221" spans="1:23" ht="12.75">
      <c r="A221" s="30">
        <v>3</v>
      </c>
      <c r="B221" s="20"/>
      <c r="C221" s="17"/>
      <c r="D221" s="17"/>
      <c r="E221" s="17"/>
      <c r="F221" s="17"/>
      <c r="G221" s="17"/>
      <c r="H221" s="17"/>
      <c r="I221" s="17"/>
      <c r="J221" s="17"/>
      <c r="K221" s="17"/>
      <c r="L221" s="18">
        <f>IF(COUNTBLANK(C221:K221)&gt;0,"",SUM(C221:K221))</f>
      </c>
      <c r="M221" s="17"/>
      <c r="N221" s="17"/>
      <c r="O221" s="17"/>
      <c r="P221" s="21"/>
      <c r="Q221" s="21"/>
      <c r="R221" s="21"/>
      <c r="S221" s="21"/>
      <c r="T221" s="21"/>
      <c r="U221" s="21"/>
      <c r="V221" s="18">
        <f>IF(COUNTBLANK(M221:U221)&gt;0,"",SUM(M221:U221))</f>
      </c>
      <c r="W221" s="19">
        <f>IF(COUNT(L221,V221)&gt;0,SUM(L221,V221),0)</f>
        <v>0</v>
      </c>
    </row>
    <row r="222" spans="1:23" ht="12.75">
      <c r="A222" s="30">
        <v>4</v>
      </c>
      <c r="B222" s="20"/>
      <c r="C222" s="17"/>
      <c r="D222" s="17"/>
      <c r="E222" s="17"/>
      <c r="F222" s="17"/>
      <c r="G222" s="17"/>
      <c r="H222" s="17"/>
      <c r="I222" s="17"/>
      <c r="J222" s="17"/>
      <c r="K222" s="17"/>
      <c r="L222" s="18">
        <f>IF(COUNTBLANK(C222:K222)&gt;0,"",SUM(C222:K222))</f>
      </c>
      <c r="M222" s="17"/>
      <c r="N222" s="17"/>
      <c r="O222" s="17"/>
      <c r="P222" s="21"/>
      <c r="Q222" s="21"/>
      <c r="R222" s="21"/>
      <c r="S222" s="21"/>
      <c r="T222" s="21"/>
      <c r="U222" s="21"/>
      <c r="V222" s="18">
        <f>IF(COUNTBLANK(M222:U222)&gt;0,"",SUM(M222:U222))</f>
      </c>
      <c r="W222" s="19">
        <f>IF(COUNT(L222,V222)&gt;0,SUM(L222,V222),0)</f>
        <v>0</v>
      </c>
    </row>
    <row r="223" spans="1:23" ht="12.75">
      <c r="A223" s="30">
        <v>5</v>
      </c>
      <c r="B223" s="20"/>
      <c r="C223" s="17"/>
      <c r="D223" s="17"/>
      <c r="E223" s="17"/>
      <c r="F223" s="17"/>
      <c r="G223" s="17"/>
      <c r="H223" s="17"/>
      <c r="I223" s="17"/>
      <c r="J223" s="17"/>
      <c r="K223" s="17"/>
      <c r="L223" s="18">
        <f>IF(COUNTBLANK(C223:K223)&gt;0,"",SUM(C223:K223))</f>
      </c>
      <c r="M223" s="17"/>
      <c r="N223" s="17"/>
      <c r="O223" s="17"/>
      <c r="P223" s="21"/>
      <c r="Q223" s="21"/>
      <c r="R223" s="21"/>
      <c r="S223" s="21"/>
      <c r="T223" s="21"/>
      <c r="U223" s="21"/>
      <c r="V223" s="18">
        <f>IF(COUNTBLANK(M223:U223)&gt;0,"",SUM(M223:U223))</f>
      </c>
      <c r="W223" s="19">
        <f>IF(COUNT(L223,V223)&gt;0,SUM(L223,V223),0)</f>
        <v>0</v>
      </c>
    </row>
    <row r="224" spans="3:23" ht="12.75">
      <c r="C224" s="23"/>
      <c r="D224" s="23"/>
      <c r="E224" s="23"/>
      <c r="F224" s="23"/>
      <c r="G224" s="23"/>
      <c r="H224" s="23"/>
      <c r="I224" s="23"/>
      <c r="J224" s="23"/>
      <c r="K224" s="23"/>
      <c r="L224" s="24">
        <f>(SUM(L219:L223))-(MAX(L219:L223))</f>
        <v>0</v>
      </c>
      <c r="M224" s="23"/>
      <c r="N224" s="23"/>
      <c r="O224" s="23"/>
      <c r="V224" s="24"/>
      <c r="W224" s="25">
        <f>IF(COUNT(W219:W223)=5,(SUM(W219:W223))-(MAX(W219:W223)),(IF(COUNT(W219:W223)=4,SUM(W219:W223),IF(COUNTBLANK(W219:W223)&gt;0,SUM(W219:W223),"DQ"))))</f>
        <v>0</v>
      </c>
    </row>
    <row r="225" spans="1:23" ht="12.75">
      <c r="A225" s="7" t="s">
        <v>43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ht="12.75">
      <c r="A226" s="6" t="s">
        <v>19</v>
      </c>
      <c r="B226" s="12"/>
      <c r="C226" s="13">
        <v>1</v>
      </c>
      <c r="D226" s="13">
        <v>2</v>
      </c>
      <c r="E226" s="13">
        <v>3</v>
      </c>
      <c r="F226" s="13">
        <v>4</v>
      </c>
      <c r="G226" s="13">
        <v>5</v>
      </c>
      <c r="H226" s="13">
        <v>6</v>
      </c>
      <c r="I226" s="13">
        <v>7</v>
      </c>
      <c r="J226" s="13">
        <v>8</v>
      </c>
      <c r="K226" s="13">
        <v>9</v>
      </c>
      <c r="L226" s="13" t="s">
        <v>20</v>
      </c>
      <c r="M226" s="13">
        <v>10</v>
      </c>
      <c r="N226" s="13">
        <v>11</v>
      </c>
      <c r="O226" s="13">
        <v>12</v>
      </c>
      <c r="P226" s="13">
        <v>13</v>
      </c>
      <c r="Q226" s="13">
        <v>14</v>
      </c>
      <c r="R226" s="13">
        <v>15</v>
      </c>
      <c r="S226" s="13">
        <v>16</v>
      </c>
      <c r="T226" s="13">
        <v>17</v>
      </c>
      <c r="U226" s="13">
        <v>18</v>
      </c>
      <c r="V226" s="14" t="s">
        <v>21</v>
      </c>
      <c r="W226" s="15" t="s">
        <v>22</v>
      </c>
    </row>
    <row r="227" spans="1:23" ht="12.75">
      <c r="A227" s="30">
        <v>1</v>
      </c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8">
        <f>IF(COUNTBLANK(C227:K227)&gt;0,"",SUM(C227:K227))</f>
      </c>
      <c r="M227" s="17"/>
      <c r="N227" s="17"/>
      <c r="O227" s="17"/>
      <c r="P227" s="17"/>
      <c r="Q227" s="17"/>
      <c r="R227" s="17"/>
      <c r="S227" s="17"/>
      <c r="T227" s="17"/>
      <c r="U227" s="17"/>
      <c r="V227" s="18">
        <f>IF(COUNTBLANK(M227:U227)&gt;0,"",SUM(M227:U227))</f>
      </c>
      <c r="W227" s="19">
        <f>IF(COUNT(L227,V227)&gt;0,SUM(L227,V227),0)</f>
        <v>0</v>
      </c>
    </row>
    <row r="228" spans="1:23" ht="12.75">
      <c r="A228" s="30">
        <v>2</v>
      </c>
      <c r="B228" s="20"/>
      <c r="C228" s="17"/>
      <c r="D228" s="17"/>
      <c r="E228" s="17"/>
      <c r="F228" s="17"/>
      <c r="G228" s="17"/>
      <c r="H228" s="17"/>
      <c r="I228" s="17"/>
      <c r="J228" s="17"/>
      <c r="K228" s="17"/>
      <c r="L228" s="18">
        <f>IF(COUNTBLANK(C228:K228)&gt;0,"",SUM(C228:K228))</f>
      </c>
      <c r="M228" s="17"/>
      <c r="N228" s="17"/>
      <c r="O228" s="17"/>
      <c r="P228" s="21"/>
      <c r="Q228" s="21"/>
      <c r="R228" s="21"/>
      <c r="S228" s="21"/>
      <c r="T228" s="21"/>
      <c r="U228" s="21"/>
      <c r="V228" s="18">
        <f>IF(COUNTBLANK(M228:U228)&gt;0,"",SUM(M228:U228))</f>
      </c>
      <c r="W228" s="19">
        <f>IF(COUNT(L228,V228)&gt;0,SUM(L228,V228),0)</f>
        <v>0</v>
      </c>
    </row>
    <row r="229" spans="1:23" ht="12.75">
      <c r="A229" s="30">
        <v>3</v>
      </c>
      <c r="B229" s="20"/>
      <c r="C229" s="17"/>
      <c r="D229" s="17"/>
      <c r="E229" s="17"/>
      <c r="F229" s="17"/>
      <c r="G229" s="17"/>
      <c r="H229" s="17"/>
      <c r="I229" s="17"/>
      <c r="J229" s="17"/>
      <c r="K229" s="17"/>
      <c r="L229" s="18">
        <f>IF(COUNTBLANK(C229:K229)&gt;0,"",SUM(C229:K229))</f>
      </c>
      <c r="M229" s="17"/>
      <c r="N229" s="17"/>
      <c r="O229" s="17"/>
      <c r="P229" s="21"/>
      <c r="Q229" s="21"/>
      <c r="R229" s="21"/>
      <c r="S229" s="21"/>
      <c r="T229" s="21"/>
      <c r="U229" s="21"/>
      <c r="V229" s="18">
        <f>IF(COUNTBLANK(M229:U229)&gt;0,"",SUM(M229:U229))</f>
      </c>
      <c r="W229" s="19">
        <f>IF(COUNT(L229,V229)&gt;0,SUM(L229,V229),0)</f>
        <v>0</v>
      </c>
    </row>
    <row r="230" spans="1:23" ht="12.75">
      <c r="A230" s="30">
        <v>4</v>
      </c>
      <c r="B230" s="20"/>
      <c r="C230" s="17"/>
      <c r="D230" s="17"/>
      <c r="E230" s="17"/>
      <c r="F230" s="17"/>
      <c r="G230" s="17"/>
      <c r="H230" s="17"/>
      <c r="I230" s="17"/>
      <c r="J230" s="17"/>
      <c r="K230" s="17"/>
      <c r="L230" s="18">
        <f>IF(COUNTBLANK(C230:K230)&gt;0,"",SUM(C230:K230))</f>
      </c>
      <c r="M230" s="17"/>
      <c r="N230" s="17"/>
      <c r="O230" s="17"/>
      <c r="P230" s="21"/>
      <c r="Q230" s="21"/>
      <c r="R230" s="21"/>
      <c r="S230" s="21"/>
      <c r="T230" s="21"/>
      <c r="U230" s="21"/>
      <c r="V230" s="18">
        <f>IF(COUNTBLANK(M230:U230)&gt;0,"",SUM(M230:U230))</f>
      </c>
      <c r="W230" s="19">
        <f>IF(COUNT(L230,V230)&gt;0,SUM(L230,V230),0)</f>
        <v>0</v>
      </c>
    </row>
    <row r="231" spans="1:23" ht="12.75">
      <c r="A231" s="30">
        <v>5</v>
      </c>
      <c r="B231" s="20"/>
      <c r="C231" s="17"/>
      <c r="D231" s="17"/>
      <c r="E231" s="17"/>
      <c r="F231" s="17"/>
      <c r="G231" s="17"/>
      <c r="H231" s="17"/>
      <c r="I231" s="17"/>
      <c r="J231" s="17"/>
      <c r="K231" s="17"/>
      <c r="L231" s="18">
        <f>IF(COUNTBLANK(C231:K231)&gt;0,"",SUM(C231:K231))</f>
      </c>
      <c r="M231" s="17"/>
      <c r="N231" s="17"/>
      <c r="O231" s="17"/>
      <c r="P231" s="21"/>
      <c r="Q231" s="21"/>
      <c r="R231" s="21"/>
      <c r="S231" s="21"/>
      <c r="T231" s="21"/>
      <c r="U231" s="21"/>
      <c r="V231" s="18">
        <f>IF(COUNTBLANK(M231:U231)&gt;0,"",SUM(M231:U231))</f>
      </c>
      <c r="W231" s="19">
        <f>IF(COUNT(L231,V231)&gt;0,SUM(L231,V231),0)</f>
        <v>0</v>
      </c>
    </row>
    <row r="232" spans="3:23" ht="12.75">
      <c r="C232" s="23"/>
      <c r="D232" s="23"/>
      <c r="E232" s="23"/>
      <c r="F232" s="23"/>
      <c r="G232" s="23"/>
      <c r="H232" s="23"/>
      <c r="I232" s="23"/>
      <c r="J232" s="23"/>
      <c r="K232" s="23"/>
      <c r="L232" s="24">
        <f>(SUM(L227:L231))-(MAX(L227:L231))</f>
        <v>0</v>
      </c>
      <c r="M232" s="23"/>
      <c r="N232" s="23"/>
      <c r="O232" s="23"/>
      <c r="V232" s="24"/>
      <c r="W232" s="25">
        <f>IF(COUNT(W227:W231)=5,(SUM(W227:W231))-(MAX(W227:W231)),(IF(COUNT(W227:W231)=4,SUM(W227:W231),IF(COUNTBLANK(W227:W231)&gt;0,SUM(W227:W231),"DQ"))))</f>
        <v>0</v>
      </c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1:23" ht="12.75">
      <c r="A234" s="7" t="s">
        <v>23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1:23" ht="12.75">
      <c r="A235" s="6" t="s">
        <v>19</v>
      </c>
      <c r="B235" s="12"/>
      <c r="C235" s="13">
        <v>1</v>
      </c>
      <c r="D235" s="13">
        <v>2</v>
      </c>
      <c r="E235" s="13">
        <v>3</v>
      </c>
      <c r="F235" s="13">
        <v>4</v>
      </c>
      <c r="G235" s="13">
        <v>5</v>
      </c>
      <c r="H235" s="13">
        <v>6</v>
      </c>
      <c r="I235" s="13">
        <v>7</v>
      </c>
      <c r="J235" s="13">
        <v>8</v>
      </c>
      <c r="K235" s="13">
        <v>9</v>
      </c>
      <c r="L235" s="13" t="s">
        <v>20</v>
      </c>
      <c r="M235" s="13">
        <v>10</v>
      </c>
      <c r="N235" s="13">
        <v>11</v>
      </c>
      <c r="O235" s="13">
        <v>12</v>
      </c>
      <c r="P235" s="13">
        <v>13</v>
      </c>
      <c r="Q235" s="13">
        <v>14</v>
      </c>
      <c r="R235" s="13">
        <v>15</v>
      </c>
      <c r="S235" s="13">
        <v>16</v>
      </c>
      <c r="T235" s="13">
        <v>17</v>
      </c>
      <c r="U235" s="13">
        <v>18</v>
      </c>
      <c r="V235" s="14" t="s">
        <v>21</v>
      </c>
      <c r="W235" s="15" t="s">
        <v>22</v>
      </c>
    </row>
    <row r="236" spans="1:23" ht="12.75">
      <c r="A236" s="30">
        <v>1</v>
      </c>
      <c r="B236" s="16"/>
      <c r="C236" s="17"/>
      <c r="D236" s="17"/>
      <c r="E236" s="17"/>
      <c r="F236" s="17"/>
      <c r="G236" s="17"/>
      <c r="H236" s="17"/>
      <c r="I236" s="17"/>
      <c r="J236" s="17"/>
      <c r="K236" s="17"/>
      <c r="L236" s="18">
        <f>IF(COUNTBLANK(C236:K236)&gt;0,"",SUM(C236:K236))</f>
      </c>
      <c r="M236" s="17"/>
      <c r="N236" s="17"/>
      <c r="O236" s="17"/>
      <c r="P236" s="17"/>
      <c r="Q236" s="17"/>
      <c r="R236" s="17"/>
      <c r="S236" s="17"/>
      <c r="T236" s="17"/>
      <c r="U236" s="17"/>
      <c r="V236" s="18">
        <f>IF(COUNTBLANK(M236:U236)&gt;0,"",SUM(M236:U236))</f>
      </c>
      <c r="W236" s="19">
        <f>IF(COUNT(L236,V236)&gt;0,SUM(L236,V236),0)</f>
        <v>0</v>
      </c>
    </row>
    <row r="237" spans="1:23" ht="12.75">
      <c r="A237" s="30">
        <v>2</v>
      </c>
      <c r="B237" s="20"/>
      <c r="C237" s="17"/>
      <c r="D237" s="17"/>
      <c r="E237" s="17"/>
      <c r="F237" s="17"/>
      <c r="G237" s="17"/>
      <c r="H237" s="17"/>
      <c r="I237" s="17"/>
      <c r="J237" s="17"/>
      <c r="K237" s="17"/>
      <c r="L237" s="18">
        <f>IF(COUNTBLANK(C237:K237)&gt;0,"",SUM(C237:K237))</f>
      </c>
      <c r="M237" s="17"/>
      <c r="N237" s="17"/>
      <c r="O237" s="17"/>
      <c r="P237" s="21"/>
      <c r="Q237" s="21"/>
      <c r="R237" s="21"/>
      <c r="S237" s="21"/>
      <c r="T237" s="21"/>
      <c r="U237" s="21"/>
      <c r="V237" s="18">
        <f>IF(COUNTBLANK(M237:U237)&gt;0,"",SUM(M237:U237))</f>
      </c>
      <c r="W237" s="19">
        <f>IF(COUNT(L237,V237)&gt;0,SUM(L237,V237),0)</f>
        <v>0</v>
      </c>
    </row>
    <row r="238" spans="1:23" ht="12.75">
      <c r="A238" s="30">
        <v>3</v>
      </c>
      <c r="B238" s="20"/>
      <c r="C238" s="17"/>
      <c r="D238" s="17"/>
      <c r="E238" s="17"/>
      <c r="F238" s="17"/>
      <c r="G238" s="17"/>
      <c r="H238" s="17"/>
      <c r="I238" s="17"/>
      <c r="J238" s="17"/>
      <c r="K238" s="17"/>
      <c r="L238" s="18">
        <f>IF(COUNTBLANK(C238:K238)&gt;0,"",SUM(C238:K238))</f>
      </c>
      <c r="M238" s="17"/>
      <c r="N238" s="17"/>
      <c r="O238" s="17"/>
      <c r="P238" s="21"/>
      <c r="Q238" s="21"/>
      <c r="R238" s="21"/>
      <c r="S238" s="21"/>
      <c r="T238" s="21"/>
      <c r="U238" s="21"/>
      <c r="V238" s="18">
        <f>IF(COUNTBLANK(M238:U238)&gt;0,"",SUM(M238:U238))</f>
      </c>
      <c r="W238" s="19">
        <f>IF(COUNT(L238,V238)&gt;0,SUM(L238,V238),0)</f>
        <v>0</v>
      </c>
    </row>
    <row r="239" spans="1:23" ht="12.75">
      <c r="A239" s="30">
        <v>4</v>
      </c>
      <c r="B239" s="20"/>
      <c r="C239" s="17"/>
      <c r="D239" s="17"/>
      <c r="E239" s="17"/>
      <c r="F239" s="17"/>
      <c r="G239" s="17"/>
      <c r="H239" s="17"/>
      <c r="I239" s="17"/>
      <c r="J239" s="17"/>
      <c r="K239" s="17"/>
      <c r="L239" s="18">
        <f>IF(COUNTBLANK(C239:K239)&gt;0,"",SUM(C239:K239))</f>
      </c>
      <c r="M239" s="17"/>
      <c r="N239" s="17"/>
      <c r="O239" s="17"/>
      <c r="P239" s="21"/>
      <c r="Q239" s="21"/>
      <c r="R239" s="21"/>
      <c r="S239" s="21"/>
      <c r="T239" s="21"/>
      <c r="U239" s="21"/>
      <c r="V239" s="18">
        <f>IF(COUNTBLANK(M239:U239)&gt;0,"",SUM(M239:U239))</f>
      </c>
      <c r="W239" s="19">
        <f>IF(COUNT(L239,V239)&gt;0,SUM(L239,V239),0)</f>
        <v>0</v>
      </c>
    </row>
    <row r="240" spans="1:23" ht="12.75">
      <c r="A240" s="30">
        <v>5</v>
      </c>
      <c r="B240" s="20"/>
      <c r="C240" s="17"/>
      <c r="D240" s="17"/>
      <c r="E240" s="17"/>
      <c r="F240" s="17"/>
      <c r="G240" s="17"/>
      <c r="H240" s="17"/>
      <c r="I240" s="17"/>
      <c r="J240" s="17"/>
      <c r="K240" s="17"/>
      <c r="L240" s="18">
        <f>IF(COUNTBLANK(C240:K240)&gt;0,"",SUM(C240:K240))</f>
      </c>
      <c r="M240" s="17"/>
      <c r="N240" s="17"/>
      <c r="O240" s="17"/>
      <c r="P240" s="21"/>
      <c r="Q240" s="21"/>
      <c r="R240" s="21"/>
      <c r="S240" s="21"/>
      <c r="T240" s="21"/>
      <c r="U240" s="21"/>
      <c r="V240" s="18">
        <f>IF(COUNTBLANK(M240:U240)&gt;0,"",SUM(M240:U240))</f>
      </c>
      <c r="W240" s="19">
        <f>IF(COUNT(L240,V240)&gt;0,SUM(L240,V240),0)</f>
        <v>0</v>
      </c>
    </row>
    <row r="241" spans="3:23" ht="12.75">
      <c r="C241" s="23"/>
      <c r="D241" s="23"/>
      <c r="E241" s="23"/>
      <c r="F241" s="23"/>
      <c r="G241" s="23"/>
      <c r="H241" s="23"/>
      <c r="I241" s="23"/>
      <c r="J241" s="23"/>
      <c r="K241" s="23"/>
      <c r="L241" s="24">
        <f>(SUM(L236:L240))-(MAX(L236:L240))</f>
        <v>0</v>
      </c>
      <c r="M241" s="23"/>
      <c r="N241" s="23"/>
      <c r="O241" s="23"/>
      <c r="V241" s="24"/>
      <c r="W241" s="25">
        <f>IF(COUNT(W236:W240)=5,(SUM(W236:W240))-(MAX(W236:W240)),(IF(COUNT(W236:W240)=4,SUM(W236:W240),IF(COUNTBLANK(W236:W240)&gt;0,SUM(W236:W240),"DQ"))))</f>
        <v>0</v>
      </c>
    </row>
    <row r="242" spans="1:23" ht="12.75">
      <c r="A242" s="7" t="s">
        <v>24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ht="12.75">
      <c r="A243" s="6" t="s">
        <v>19</v>
      </c>
      <c r="B243" s="12"/>
      <c r="C243" s="13">
        <v>1</v>
      </c>
      <c r="D243" s="13">
        <v>2</v>
      </c>
      <c r="E243" s="13">
        <v>3</v>
      </c>
      <c r="F243" s="13">
        <v>4</v>
      </c>
      <c r="G243" s="13">
        <v>5</v>
      </c>
      <c r="H243" s="13">
        <v>6</v>
      </c>
      <c r="I243" s="13">
        <v>7</v>
      </c>
      <c r="J243" s="13">
        <v>8</v>
      </c>
      <c r="K243" s="13">
        <v>9</v>
      </c>
      <c r="L243" s="13" t="s">
        <v>20</v>
      </c>
      <c r="M243" s="13">
        <v>10</v>
      </c>
      <c r="N243" s="13">
        <v>11</v>
      </c>
      <c r="O243" s="13">
        <v>12</v>
      </c>
      <c r="P243" s="13">
        <v>13</v>
      </c>
      <c r="Q243" s="13">
        <v>14</v>
      </c>
      <c r="R243" s="13">
        <v>15</v>
      </c>
      <c r="S243" s="13">
        <v>16</v>
      </c>
      <c r="T243" s="13">
        <v>17</v>
      </c>
      <c r="U243" s="13">
        <v>18</v>
      </c>
      <c r="V243" s="14" t="s">
        <v>21</v>
      </c>
      <c r="W243" s="15" t="s">
        <v>22</v>
      </c>
    </row>
    <row r="244" spans="1:23" ht="12.75">
      <c r="A244" s="30">
        <v>1</v>
      </c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8">
        <f>IF(COUNTBLANK(C244:K244)&gt;0,"",SUM(C244:K244))</f>
      </c>
      <c r="M244" s="17"/>
      <c r="N244" s="17"/>
      <c r="O244" s="17"/>
      <c r="P244" s="17"/>
      <c r="Q244" s="17"/>
      <c r="R244" s="17"/>
      <c r="S244" s="17"/>
      <c r="T244" s="17"/>
      <c r="U244" s="17"/>
      <c r="V244" s="18">
        <f>IF(COUNTBLANK(M244:U244)&gt;0,"",SUM(M244:U244))</f>
      </c>
      <c r="W244" s="19">
        <f>IF(COUNT(L244,V244)&gt;0,SUM(L244,V244),0)</f>
        <v>0</v>
      </c>
    </row>
    <row r="245" spans="1:23" ht="12.75">
      <c r="A245" s="30">
        <v>2</v>
      </c>
      <c r="B245" s="20"/>
      <c r="C245" s="17"/>
      <c r="D245" s="17"/>
      <c r="E245" s="17"/>
      <c r="F245" s="17"/>
      <c r="G245" s="17"/>
      <c r="H245" s="17"/>
      <c r="I245" s="17"/>
      <c r="J245" s="17"/>
      <c r="K245" s="17"/>
      <c r="L245" s="18">
        <f>IF(COUNTBLANK(C245:K245)&gt;0,"",SUM(C245:K245))</f>
      </c>
      <c r="M245" s="17"/>
      <c r="N245" s="17"/>
      <c r="O245" s="17"/>
      <c r="P245" s="21"/>
      <c r="Q245" s="21"/>
      <c r="R245" s="21"/>
      <c r="S245" s="21"/>
      <c r="T245" s="21"/>
      <c r="U245" s="21"/>
      <c r="V245" s="18">
        <f>IF(COUNTBLANK(M245:U245)&gt;0,"",SUM(M245:U245))</f>
      </c>
      <c r="W245" s="19">
        <f>IF(COUNT(L245,V245)&gt;0,SUM(L245,V245),0)</f>
        <v>0</v>
      </c>
    </row>
    <row r="246" spans="1:23" ht="12.75">
      <c r="A246" s="30">
        <v>3</v>
      </c>
      <c r="B246" s="20"/>
      <c r="C246" s="17"/>
      <c r="D246" s="17"/>
      <c r="E246" s="17"/>
      <c r="F246" s="17"/>
      <c r="G246" s="17"/>
      <c r="H246" s="17"/>
      <c r="I246" s="17"/>
      <c r="J246" s="17"/>
      <c r="K246" s="17"/>
      <c r="L246" s="18">
        <f>IF(COUNTBLANK(C246:K246)&gt;0,"",SUM(C246:K246))</f>
      </c>
      <c r="M246" s="17"/>
      <c r="N246" s="17"/>
      <c r="O246" s="17"/>
      <c r="P246" s="21"/>
      <c r="Q246" s="21"/>
      <c r="R246" s="21"/>
      <c r="S246" s="21"/>
      <c r="T246" s="21"/>
      <c r="U246" s="21"/>
      <c r="V246" s="18">
        <f>IF(COUNTBLANK(M246:U246)&gt;0,"",SUM(M246:U246))</f>
      </c>
      <c r="W246" s="19">
        <f>IF(COUNT(L246,V246)&gt;0,SUM(L246,V246),0)</f>
        <v>0</v>
      </c>
    </row>
    <row r="247" spans="1:23" ht="12.75">
      <c r="A247" s="30">
        <v>4</v>
      </c>
      <c r="B247" s="20"/>
      <c r="C247" s="17"/>
      <c r="D247" s="17"/>
      <c r="E247" s="17"/>
      <c r="F247" s="17"/>
      <c r="G247" s="17"/>
      <c r="H247" s="17"/>
      <c r="I247" s="17"/>
      <c r="J247" s="17"/>
      <c r="K247" s="17"/>
      <c r="L247" s="18">
        <f>IF(COUNTBLANK(C247:K247)&gt;0,"",SUM(C247:K247))</f>
      </c>
      <c r="M247" s="17"/>
      <c r="N247" s="17"/>
      <c r="O247" s="17"/>
      <c r="P247" s="21"/>
      <c r="Q247" s="21"/>
      <c r="R247" s="21"/>
      <c r="S247" s="21"/>
      <c r="T247" s="21"/>
      <c r="U247" s="21"/>
      <c r="V247" s="18">
        <f>IF(COUNTBLANK(M247:U247)&gt;0,"",SUM(M247:U247))</f>
      </c>
      <c r="W247" s="19">
        <f>IF(COUNT(L247,V247)&gt;0,SUM(L247,V247),0)</f>
        <v>0</v>
      </c>
    </row>
    <row r="248" spans="1:23" ht="12.75">
      <c r="A248" s="30">
        <v>5</v>
      </c>
      <c r="B248" s="20"/>
      <c r="C248" s="17"/>
      <c r="D248" s="17"/>
      <c r="E248" s="17"/>
      <c r="F248" s="17"/>
      <c r="G248" s="17"/>
      <c r="H248" s="17"/>
      <c r="I248" s="17"/>
      <c r="J248" s="17"/>
      <c r="K248" s="17"/>
      <c r="L248" s="18">
        <f>IF(COUNTBLANK(C248:K248)&gt;0,"",SUM(C248:K248))</f>
      </c>
      <c r="M248" s="17"/>
      <c r="N248" s="17"/>
      <c r="O248" s="17"/>
      <c r="P248" s="21"/>
      <c r="Q248" s="21"/>
      <c r="R248" s="21"/>
      <c r="S248" s="21"/>
      <c r="T248" s="21"/>
      <c r="U248" s="21"/>
      <c r="V248" s="18">
        <f>IF(COUNTBLANK(M248:U248)&gt;0,"",SUM(M248:U248))</f>
      </c>
      <c r="W248" s="19">
        <f>IF(COUNT(L248,V248)&gt;0,SUM(L248,V248),0)</f>
        <v>0</v>
      </c>
    </row>
    <row r="249" spans="3:23" ht="12.75">
      <c r="C249" s="23"/>
      <c r="D249" s="23"/>
      <c r="E249" s="23"/>
      <c r="F249" s="23"/>
      <c r="G249" s="23"/>
      <c r="H249" s="23"/>
      <c r="I249" s="23"/>
      <c r="J249" s="23"/>
      <c r="K249" s="23"/>
      <c r="L249" s="24">
        <f>(SUM(L244:L248))-(MAX(L244:L248))</f>
        <v>0</v>
      </c>
      <c r="M249" s="23"/>
      <c r="N249" s="23"/>
      <c r="O249" s="23"/>
      <c r="V249" s="24"/>
      <c r="W249" s="25">
        <f>IF(COUNT(W244:W248)=5,(SUM(W244:W248))-(MAX(W244:W248)),(IF(COUNT(W244:W248)=4,SUM(W244:W248),IF(COUNTBLANK(W244:W248)&gt;0,SUM(W244:W248),"DQ"))))</f>
        <v>0</v>
      </c>
    </row>
    <row r="250" spans="1:23" ht="12.75">
      <c r="A250" s="7" t="s">
        <v>25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1:23" ht="12.75">
      <c r="A251" s="6" t="s">
        <v>19</v>
      </c>
      <c r="B251" s="12"/>
      <c r="C251" s="13">
        <v>1</v>
      </c>
      <c r="D251" s="13">
        <v>2</v>
      </c>
      <c r="E251" s="13">
        <v>3</v>
      </c>
      <c r="F251" s="13">
        <v>4</v>
      </c>
      <c r="G251" s="13">
        <v>5</v>
      </c>
      <c r="H251" s="13">
        <v>6</v>
      </c>
      <c r="I251" s="13">
        <v>7</v>
      </c>
      <c r="J251" s="13">
        <v>8</v>
      </c>
      <c r="K251" s="13">
        <v>9</v>
      </c>
      <c r="L251" s="13" t="s">
        <v>20</v>
      </c>
      <c r="M251" s="13">
        <v>10</v>
      </c>
      <c r="N251" s="13">
        <v>11</v>
      </c>
      <c r="O251" s="13">
        <v>12</v>
      </c>
      <c r="P251" s="13">
        <v>13</v>
      </c>
      <c r="Q251" s="13">
        <v>14</v>
      </c>
      <c r="R251" s="13">
        <v>15</v>
      </c>
      <c r="S251" s="13">
        <v>16</v>
      </c>
      <c r="T251" s="13">
        <v>17</v>
      </c>
      <c r="U251" s="13">
        <v>18</v>
      </c>
      <c r="V251" s="14" t="s">
        <v>21</v>
      </c>
      <c r="W251" s="15" t="s">
        <v>22</v>
      </c>
    </row>
    <row r="252" spans="1:23" ht="12.75">
      <c r="A252" s="30">
        <v>1</v>
      </c>
      <c r="B252" s="16"/>
      <c r="C252" s="17"/>
      <c r="D252" s="17"/>
      <c r="E252" s="17"/>
      <c r="F252" s="17"/>
      <c r="G252" s="17"/>
      <c r="H252" s="17"/>
      <c r="I252" s="17"/>
      <c r="J252" s="17"/>
      <c r="K252" s="17"/>
      <c r="L252" s="18">
        <f>IF(COUNTBLANK(C252:K252)&gt;0,"",SUM(C252:K252))</f>
      </c>
      <c r="M252" s="17"/>
      <c r="N252" s="17"/>
      <c r="O252" s="17"/>
      <c r="P252" s="17"/>
      <c r="Q252" s="17"/>
      <c r="R252" s="17"/>
      <c r="S252" s="17"/>
      <c r="T252" s="17"/>
      <c r="U252" s="17"/>
      <c r="V252" s="18">
        <f>IF(COUNTBLANK(M252:U252)&gt;0,"",SUM(M252:U252))</f>
      </c>
      <c r="W252" s="19">
        <f>IF(COUNT(L252,V252)&gt;0,SUM(L252,V252),0)</f>
        <v>0</v>
      </c>
    </row>
    <row r="253" spans="1:23" ht="12.75">
      <c r="A253" s="30">
        <v>2</v>
      </c>
      <c r="B253" s="20"/>
      <c r="C253" s="17"/>
      <c r="D253" s="17"/>
      <c r="E253" s="17"/>
      <c r="F253" s="17"/>
      <c r="G253" s="17"/>
      <c r="H253" s="17"/>
      <c r="I253" s="17"/>
      <c r="J253" s="17"/>
      <c r="K253" s="17"/>
      <c r="L253" s="18">
        <f>IF(COUNTBLANK(C253:K253)&gt;0,"",SUM(C253:K253))</f>
      </c>
      <c r="M253" s="17"/>
      <c r="N253" s="17"/>
      <c r="O253" s="17"/>
      <c r="P253" s="21"/>
      <c r="Q253" s="21"/>
      <c r="R253" s="21"/>
      <c r="S253" s="21"/>
      <c r="T253" s="21"/>
      <c r="U253" s="21"/>
      <c r="V253" s="18">
        <f>IF(COUNTBLANK(M253:U253)&gt;0,"",SUM(M253:U253))</f>
      </c>
      <c r="W253" s="19">
        <f>IF(COUNT(L253,V253)&gt;0,SUM(L253,V253),0)</f>
        <v>0</v>
      </c>
    </row>
    <row r="254" spans="1:23" ht="12.75">
      <c r="A254" s="30">
        <v>3</v>
      </c>
      <c r="B254" s="20"/>
      <c r="C254" s="17"/>
      <c r="D254" s="17"/>
      <c r="E254" s="17"/>
      <c r="F254" s="17"/>
      <c r="G254" s="17"/>
      <c r="H254" s="17"/>
      <c r="I254" s="17"/>
      <c r="J254" s="17"/>
      <c r="K254" s="17"/>
      <c r="L254" s="18">
        <f>IF(COUNTBLANK(C254:K254)&gt;0,"",SUM(C254:K254))</f>
      </c>
      <c r="M254" s="17"/>
      <c r="N254" s="17"/>
      <c r="O254" s="17"/>
      <c r="P254" s="21"/>
      <c r="Q254" s="21"/>
      <c r="R254" s="21"/>
      <c r="S254" s="21"/>
      <c r="T254" s="21"/>
      <c r="U254" s="21"/>
      <c r="V254" s="18">
        <f>IF(COUNTBLANK(M254:U254)&gt;0,"",SUM(M254:U254))</f>
      </c>
      <c r="W254" s="19">
        <f>IF(COUNT(L254,V254)&gt;0,SUM(L254,V254),0)</f>
        <v>0</v>
      </c>
    </row>
    <row r="255" spans="1:23" ht="12.75">
      <c r="A255" s="30">
        <v>4</v>
      </c>
      <c r="B255" s="20"/>
      <c r="C255" s="17"/>
      <c r="D255" s="17"/>
      <c r="E255" s="17"/>
      <c r="F255" s="17"/>
      <c r="G255" s="17"/>
      <c r="H255" s="17"/>
      <c r="I255" s="17"/>
      <c r="J255" s="17"/>
      <c r="K255" s="17"/>
      <c r="L255" s="18">
        <f>IF(COUNTBLANK(C255:K255)&gt;0,"",SUM(C255:K255))</f>
      </c>
      <c r="M255" s="17"/>
      <c r="N255" s="17"/>
      <c r="O255" s="17"/>
      <c r="P255" s="21"/>
      <c r="Q255" s="21"/>
      <c r="R255" s="21"/>
      <c r="S255" s="21"/>
      <c r="T255" s="21"/>
      <c r="U255" s="21"/>
      <c r="V255" s="18">
        <f>IF(COUNTBLANK(M255:U255)&gt;0,"",SUM(M255:U255))</f>
      </c>
      <c r="W255" s="19">
        <f>IF(COUNT(L255,V255)&gt;0,SUM(L255,V255),0)</f>
        <v>0</v>
      </c>
    </row>
    <row r="256" spans="1:23" ht="12.75">
      <c r="A256" s="30">
        <v>5</v>
      </c>
      <c r="B256" s="20"/>
      <c r="C256" s="17"/>
      <c r="D256" s="17"/>
      <c r="E256" s="17"/>
      <c r="F256" s="17"/>
      <c r="G256" s="17"/>
      <c r="H256" s="17"/>
      <c r="I256" s="17"/>
      <c r="J256" s="17"/>
      <c r="K256" s="17"/>
      <c r="L256" s="18">
        <f>IF(COUNTBLANK(C256:K256)&gt;0,"",SUM(C256:K256))</f>
      </c>
      <c r="M256" s="17"/>
      <c r="N256" s="17"/>
      <c r="O256" s="17"/>
      <c r="P256" s="21"/>
      <c r="Q256" s="21"/>
      <c r="R256" s="21"/>
      <c r="S256" s="21"/>
      <c r="T256" s="21"/>
      <c r="U256" s="21"/>
      <c r="V256" s="18">
        <f>IF(COUNTBLANK(M256:U256)&gt;0,"",SUM(M256:U256))</f>
      </c>
      <c r="W256" s="19">
        <f>IF(COUNT(L256,V256)&gt;0,SUM(L256,V256),0)</f>
        <v>0</v>
      </c>
    </row>
    <row r="257" spans="3:23" ht="12.75">
      <c r="C257" s="23"/>
      <c r="D257" s="23"/>
      <c r="E257" s="23"/>
      <c r="F257" s="23"/>
      <c r="G257" s="23"/>
      <c r="H257" s="23"/>
      <c r="I257" s="23"/>
      <c r="J257" s="23"/>
      <c r="K257" s="23"/>
      <c r="L257" s="24">
        <f>(SUM(L252:L256))-(MAX(L252:L256))</f>
        <v>0</v>
      </c>
      <c r="M257" s="23"/>
      <c r="N257" s="23"/>
      <c r="O257" s="23"/>
      <c r="V257" s="24"/>
      <c r="W257" s="25">
        <f>IF(COUNT(W252:W256)=5,(SUM(W252:W256))-(MAX(W252:W256)),(IF(COUNT(W252:W256)=4,SUM(W252:W256),IF(COUNTBLANK(W252:W256)&gt;0,SUM(W252:W256),"DQ"))))</f>
        <v>0</v>
      </c>
    </row>
    <row r="258" spans="1:23" ht="12.75">
      <c r="A258" s="7" t="s">
        <v>26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spans="1:23" ht="12.75">
      <c r="A259" s="6" t="s">
        <v>19</v>
      </c>
      <c r="B259" s="12"/>
      <c r="C259" s="13">
        <v>1</v>
      </c>
      <c r="D259" s="13">
        <v>2</v>
      </c>
      <c r="E259" s="13">
        <v>3</v>
      </c>
      <c r="F259" s="13">
        <v>4</v>
      </c>
      <c r="G259" s="13">
        <v>5</v>
      </c>
      <c r="H259" s="13">
        <v>6</v>
      </c>
      <c r="I259" s="13">
        <v>7</v>
      </c>
      <c r="J259" s="13">
        <v>8</v>
      </c>
      <c r="K259" s="13">
        <v>9</v>
      </c>
      <c r="L259" s="13" t="s">
        <v>20</v>
      </c>
      <c r="M259" s="13">
        <v>10</v>
      </c>
      <c r="N259" s="13">
        <v>11</v>
      </c>
      <c r="O259" s="13">
        <v>12</v>
      </c>
      <c r="P259" s="13">
        <v>13</v>
      </c>
      <c r="Q259" s="13">
        <v>14</v>
      </c>
      <c r="R259" s="13">
        <v>15</v>
      </c>
      <c r="S259" s="13">
        <v>16</v>
      </c>
      <c r="T259" s="13">
        <v>17</v>
      </c>
      <c r="U259" s="13">
        <v>18</v>
      </c>
      <c r="V259" s="14" t="s">
        <v>21</v>
      </c>
      <c r="W259" s="15" t="s">
        <v>22</v>
      </c>
    </row>
    <row r="260" spans="1:23" ht="12.75">
      <c r="A260" s="30">
        <v>1</v>
      </c>
      <c r="B260" s="16"/>
      <c r="C260" s="17"/>
      <c r="D260" s="17"/>
      <c r="E260" s="17"/>
      <c r="F260" s="17"/>
      <c r="G260" s="17"/>
      <c r="H260" s="17"/>
      <c r="I260" s="17"/>
      <c r="J260" s="17"/>
      <c r="K260" s="17"/>
      <c r="L260" s="18">
        <f>IF(COUNTBLANK(C260:K260)&gt;0,"",SUM(C260:K260))</f>
      </c>
      <c r="M260" s="17"/>
      <c r="N260" s="17"/>
      <c r="O260" s="17"/>
      <c r="P260" s="17"/>
      <c r="Q260" s="17"/>
      <c r="R260" s="17"/>
      <c r="S260" s="17"/>
      <c r="T260" s="17"/>
      <c r="U260" s="17"/>
      <c r="V260" s="18">
        <f>IF(COUNTBLANK(M260:U260)&gt;0,"",SUM(M260:U260))</f>
      </c>
      <c r="W260" s="19">
        <f>IF(COUNT(L260,V260)&gt;0,SUM(L260,V260),0)</f>
        <v>0</v>
      </c>
    </row>
    <row r="261" spans="1:23" ht="12.75">
      <c r="A261" s="30">
        <v>2</v>
      </c>
      <c r="B261" s="20"/>
      <c r="C261" s="17"/>
      <c r="D261" s="17"/>
      <c r="E261" s="17"/>
      <c r="F261" s="17"/>
      <c r="G261" s="17"/>
      <c r="H261" s="17"/>
      <c r="I261" s="17"/>
      <c r="J261" s="17"/>
      <c r="K261" s="17"/>
      <c r="L261" s="18">
        <f>IF(COUNTBLANK(C261:K261)&gt;0,"",SUM(C261:K261))</f>
      </c>
      <c r="M261" s="17"/>
      <c r="N261" s="17"/>
      <c r="O261" s="17"/>
      <c r="P261" s="21"/>
      <c r="Q261" s="21"/>
      <c r="R261" s="21"/>
      <c r="S261" s="21"/>
      <c r="T261" s="21"/>
      <c r="U261" s="21"/>
      <c r="V261" s="18">
        <f>IF(COUNTBLANK(M261:U261)&gt;0,"",SUM(M261:U261))</f>
      </c>
      <c r="W261" s="19">
        <f>IF(COUNT(L261,V261)&gt;0,SUM(L261,V261),0)</f>
        <v>0</v>
      </c>
    </row>
    <row r="262" spans="1:23" ht="12.75">
      <c r="A262" s="30">
        <v>3</v>
      </c>
      <c r="B262" s="20"/>
      <c r="C262" s="17"/>
      <c r="D262" s="17"/>
      <c r="E262" s="17"/>
      <c r="F262" s="17"/>
      <c r="G262" s="17"/>
      <c r="H262" s="17"/>
      <c r="I262" s="17"/>
      <c r="J262" s="17"/>
      <c r="K262" s="17"/>
      <c r="L262" s="18">
        <f>IF(COUNTBLANK(C262:K262)&gt;0,"",SUM(C262:K262))</f>
      </c>
      <c r="M262" s="17"/>
      <c r="N262" s="17"/>
      <c r="O262" s="17"/>
      <c r="P262" s="21"/>
      <c r="Q262" s="21"/>
      <c r="R262" s="21"/>
      <c r="S262" s="21"/>
      <c r="T262" s="21"/>
      <c r="U262" s="21"/>
      <c r="V262" s="18">
        <f>IF(COUNTBLANK(M262:U262)&gt;0,"",SUM(M262:U262))</f>
      </c>
      <c r="W262" s="19">
        <f>IF(COUNT(L262,V262)&gt;0,SUM(L262,V262),0)</f>
        <v>0</v>
      </c>
    </row>
    <row r="263" spans="1:23" ht="12.75">
      <c r="A263" s="30">
        <v>4</v>
      </c>
      <c r="B263" s="20"/>
      <c r="C263" s="17"/>
      <c r="D263" s="17"/>
      <c r="E263" s="17"/>
      <c r="F263" s="17"/>
      <c r="G263" s="17"/>
      <c r="H263" s="17"/>
      <c r="I263" s="17"/>
      <c r="J263" s="17"/>
      <c r="K263" s="17"/>
      <c r="L263" s="18">
        <f>IF(COUNTBLANK(C263:K263)&gt;0,"",SUM(C263:K263))</f>
      </c>
      <c r="M263" s="17"/>
      <c r="N263" s="17"/>
      <c r="O263" s="17"/>
      <c r="P263" s="21"/>
      <c r="Q263" s="21"/>
      <c r="R263" s="21"/>
      <c r="S263" s="21"/>
      <c r="T263" s="21"/>
      <c r="U263" s="21"/>
      <c r="V263" s="18">
        <f>IF(COUNTBLANK(M263:U263)&gt;0,"",SUM(M263:U263))</f>
      </c>
      <c r="W263" s="19">
        <f>IF(COUNT(L263,V263)&gt;0,SUM(L263,V263),0)</f>
        <v>0</v>
      </c>
    </row>
    <row r="264" spans="1:23" ht="12.75">
      <c r="A264" s="30">
        <v>5</v>
      </c>
      <c r="B264" s="20"/>
      <c r="C264" s="17"/>
      <c r="D264" s="17"/>
      <c r="E264" s="17"/>
      <c r="F264" s="17"/>
      <c r="G264" s="17"/>
      <c r="H264" s="17"/>
      <c r="I264" s="17"/>
      <c r="J264" s="17"/>
      <c r="K264" s="17"/>
      <c r="L264" s="18">
        <f>IF(COUNTBLANK(C264:K264)&gt;0,"",SUM(C264:K264))</f>
      </c>
      <c r="M264" s="17"/>
      <c r="N264" s="17"/>
      <c r="O264" s="17"/>
      <c r="P264" s="21"/>
      <c r="Q264" s="21"/>
      <c r="R264" s="21"/>
      <c r="S264" s="21"/>
      <c r="T264" s="21"/>
      <c r="U264" s="21"/>
      <c r="V264" s="18">
        <f>IF(COUNTBLANK(M264:U264)&gt;0,"",SUM(M264:U264))</f>
      </c>
      <c r="W264" s="19">
        <f>IF(COUNT(L264,V264)&gt;0,SUM(L264,V264),0)</f>
        <v>0</v>
      </c>
    </row>
    <row r="265" spans="3:23" ht="12.75">
      <c r="C265" s="23"/>
      <c r="D265" s="23"/>
      <c r="E265" s="23"/>
      <c r="F265" s="23"/>
      <c r="G265" s="23"/>
      <c r="H265" s="23"/>
      <c r="I265" s="23"/>
      <c r="J265" s="23"/>
      <c r="K265" s="23"/>
      <c r="L265" s="24">
        <f>(SUM(L260:L264))-(MAX(L260:L264))</f>
        <v>0</v>
      </c>
      <c r="M265" s="23"/>
      <c r="N265" s="23"/>
      <c r="O265" s="23"/>
      <c r="V265" s="24"/>
      <c r="W265" s="25">
        <f>IF(COUNT(W260:W264)=5,(SUM(W260:W264))-(MAX(W260:W264)),(IF(COUNT(W260:W264)=4,SUM(W260:W264),IF(COUNTBLANK(W260:W264)&gt;0,SUM(W260:W264),"DQ"))))</f>
        <v>0</v>
      </c>
    </row>
    <row r="266" spans="1:23" ht="12.75">
      <c r="A266" s="7" t="s">
        <v>27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1:23" ht="12.75">
      <c r="A267" s="6" t="s">
        <v>19</v>
      </c>
      <c r="B267" s="12"/>
      <c r="C267" s="13">
        <v>1</v>
      </c>
      <c r="D267" s="13">
        <v>2</v>
      </c>
      <c r="E267" s="13">
        <v>3</v>
      </c>
      <c r="F267" s="13">
        <v>4</v>
      </c>
      <c r="G267" s="13">
        <v>5</v>
      </c>
      <c r="H267" s="13">
        <v>6</v>
      </c>
      <c r="I267" s="13">
        <v>7</v>
      </c>
      <c r="J267" s="13">
        <v>8</v>
      </c>
      <c r="K267" s="13">
        <v>9</v>
      </c>
      <c r="L267" s="13" t="s">
        <v>20</v>
      </c>
      <c r="M267" s="13">
        <v>10</v>
      </c>
      <c r="N267" s="13">
        <v>11</v>
      </c>
      <c r="O267" s="13">
        <v>12</v>
      </c>
      <c r="P267" s="13">
        <v>13</v>
      </c>
      <c r="Q267" s="13">
        <v>14</v>
      </c>
      <c r="R267" s="13">
        <v>15</v>
      </c>
      <c r="S267" s="13">
        <v>16</v>
      </c>
      <c r="T267" s="13">
        <v>17</v>
      </c>
      <c r="U267" s="13">
        <v>18</v>
      </c>
      <c r="V267" s="14" t="s">
        <v>21</v>
      </c>
      <c r="W267" s="15" t="s">
        <v>22</v>
      </c>
    </row>
    <row r="268" spans="1:23" ht="12.75">
      <c r="A268" s="30">
        <v>1</v>
      </c>
      <c r="B268" s="16"/>
      <c r="C268" s="17"/>
      <c r="D268" s="17"/>
      <c r="E268" s="17"/>
      <c r="F268" s="17"/>
      <c r="G268" s="17"/>
      <c r="H268" s="17"/>
      <c r="I268" s="17"/>
      <c r="J268" s="17"/>
      <c r="K268" s="17"/>
      <c r="L268" s="18">
        <f>IF(COUNTBLANK(C268:K268)&gt;0,"",SUM(C268:K268))</f>
      </c>
      <c r="M268" s="17"/>
      <c r="N268" s="17"/>
      <c r="O268" s="17"/>
      <c r="P268" s="17"/>
      <c r="Q268" s="17"/>
      <c r="R268" s="17"/>
      <c r="S268" s="17"/>
      <c r="T268" s="17"/>
      <c r="U268" s="17"/>
      <c r="V268" s="18">
        <f>IF(COUNTBLANK(M268:U268)&gt;0,"",SUM(M268:U268))</f>
      </c>
      <c r="W268" s="19">
        <f>IF(COUNT(L268,V268)&gt;0,SUM(L268,V268),0)</f>
        <v>0</v>
      </c>
    </row>
    <row r="269" spans="1:23" ht="12.75">
      <c r="A269" s="30">
        <v>2</v>
      </c>
      <c r="B269" s="20"/>
      <c r="C269" s="17"/>
      <c r="D269" s="17"/>
      <c r="E269" s="17"/>
      <c r="F269" s="17"/>
      <c r="G269" s="17"/>
      <c r="H269" s="17"/>
      <c r="I269" s="17"/>
      <c r="J269" s="17"/>
      <c r="K269" s="17"/>
      <c r="L269" s="18">
        <f>IF(COUNTBLANK(C269:K269)&gt;0,"",SUM(C269:K269))</f>
      </c>
      <c r="M269" s="17"/>
      <c r="N269" s="17"/>
      <c r="O269" s="17"/>
      <c r="P269" s="21"/>
      <c r="Q269" s="21"/>
      <c r="R269" s="21"/>
      <c r="S269" s="21"/>
      <c r="T269" s="21"/>
      <c r="U269" s="21"/>
      <c r="V269" s="18">
        <f>IF(COUNTBLANK(M269:U269)&gt;0,"",SUM(M269:U269))</f>
      </c>
      <c r="W269" s="19">
        <f>IF(COUNT(L269,V269)&gt;0,SUM(L269,V269),0)</f>
        <v>0</v>
      </c>
    </row>
    <row r="270" spans="1:23" ht="12.75">
      <c r="A270" s="30">
        <v>3</v>
      </c>
      <c r="B270" s="20"/>
      <c r="C270" s="17"/>
      <c r="D270" s="17"/>
      <c r="E270" s="17"/>
      <c r="F270" s="17"/>
      <c r="G270" s="17"/>
      <c r="H270" s="17"/>
      <c r="I270" s="17"/>
      <c r="J270" s="17"/>
      <c r="K270" s="17"/>
      <c r="L270" s="18">
        <f>IF(COUNTBLANK(C270:K270)&gt;0,"",SUM(C270:K270))</f>
      </c>
      <c r="M270" s="17"/>
      <c r="N270" s="17"/>
      <c r="O270" s="17"/>
      <c r="P270" s="21"/>
      <c r="Q270" s="21"/>
      <c r="R270" s="21"/>
      <c r="S270" s="21"/>
      <c r="T270" s="21"/>
      <c r="U270" s="21"/>
      <c r="V270" s="18">
        <f>IF(COUNTBLANK(M270:U270)&gt;0,"",SUM(M270:U270))</f>
      </c>
      <c r="W270" s="19">
        <f>IF(COUNT(L270,V270)&gt;0,SUM(L270,V270),0)</f>
        <v>0</v>
      </c>
    </row>
    <row r="271" spans="1:23" ht="12.75">
      <c r="A271" s="30">
        <v>4</v>
      </c>
      <c r="B271" s="20"/>
      <c r="C271" s="17"/>
      <c r="D271" s="17"/>
      <c r="E271" s="17"/>
      <c r="F271" s="17"/>
      <c r="G271" s="17"/>
      <c r="H271" s="17"/>
      <c r="I271" s="17"/>
      <c r="J271" s="17"/>
      <c r="K271" s="17"/>
      <c r="L271" s="18">
        <f>IF(COUNTBLANK(C271:K271)&gt;0,"",SUM(C271:K271))</f>
      </c>
      <c r="M271" s="17"/>
      <c r="N271" s="17"/>
      <c r="O271" s="17"/>
      <c r="P271" s="21"/>
      <c r="Q271" s="21"/>
      <c r="R271" s="21"/>
      <c r="S271" s="21"/>
      <c r="T271" s="21"/>
      <c r="U271" s="21"/>
      <c r="V271" s="18">
        <f>IF(COUNTBLANK(M271:U271)&gt;0,"",SUM(M271:U271))</f>
      </c>
      <c r="W271" s="19">
        <f>IF(COUNT(L271,V271)&gt;0,SUM(L271,V271),0)</f>
        <v>0</v>
      </c>
    </row>
    <row r="272" spans="1:23" ht="12.75">
      <c r="A272" s="30">
        <v>5</v>
      </c>
      <c r="B272" s="20"/>
      <c r="C272" s="17"/>
      <c r="D272" s="17"/>
      <c r="E272" s="17"/>
      <c r="F272" s="17"/>
      <c r="G272" s="17"/>
      <c r="H272" s="17"/>
      <c r="I272" s="17"/>
      <c r="J272" s="17"/>
      <c r="K272" s="17"/>
      <c r="L272" s="18">
        <f>IF(COUNTBLANK(C272:K272)&gt;0,"",SUM(C272:K272))</f>
      </c>
      <c r="M272" s="17"/>
      <c r="N272" s="17"/>
      <c r="O272" s="17"/>
      <c r="P272" s="21"/>
      <c r="Q272" s="21"/>
      <c r="R272" s="21"/>
      <c r="S272" s="21"/>
      <c r="T272" s="21"/>
      <c r="U272" s="21"/>
      <c r="V272" s="18">
        <f>IF(COUNTBLANK(M272:U272)&gt;0,"",SUM(M272:U272))</f>
      </c>
      <c r="W272" s="19">
        <f>IF(COUNT(L272,V272)&gt;0,SUM(L272,V272),0)</f>
        <v>0</v>
      </c>
    </row>
    <row r="273" spans="3:23" ht="12.75">
      <c r="C273" s="23"/>
      <c r="D273" s="23"/>
      <c r="E273" s="23"/>
      <c r="F273" s="23"/>
      <c r="G273" s="23"/>
      <c r="H273" s="23"/>
      <c r="I273" s="23"/>
      <c r="J273" s="23"/>
      <c r="K273" s="23"/>
      <c r="L273" s="24">
        <f>(SUM(L268:L272))-(MAX(L268:L272))</f>
        <v>0</v>
      </c>
      <c r="M273" s="23"/>
      <c r="N273" s="23"/>
      <c r="O273" s="23"/>
      <c r="V273" s="24"/>
      <c r="W273" s="25">
        <f>IF(COUNT(W268:W272)=5,(SUM(W268:W272))-(MAX(W268:W272)),(IF(COUNT(W268:W272)=4,SUM(W268:W272),IF(COUNTBLANK(W268:W272)&gt;0,SUM(W268:W272),"DQ"))))</f>
        <v>0</v>
      </c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3:15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3:15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</row>
    <row r="522" spans="3:15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</row>
    <row r="523" spans="3:15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3:15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</row>
    <row r="525" spans="3:15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3:15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</row>
    <row r="527" spans="3:15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</row>
    <row r="528" spans="3:15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</row>
    <row r="529" spans="3:15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</row>
    <row r="530" spans="3:15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</row>
    <row r="531" spans="3:15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</row>
    <row r="532" spans="3:15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</row>
    <row r="533" spans="3:15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</row>
    <row r="534" spans="3:15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</row>
    <row r="535" spans="3:15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</row>
    <row r="536" spans="3:15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</row>
    <row r="537" spans="3:15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</row>
    <row r="538" spans="3:15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</row>
    <row r="539" spans="3:15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</row>
    <row r="540" spans="3:15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</row>
    <row r="541" spans="3:15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</row>
    <row r="542" spans="3:15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17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1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44</v>
      </c>
      <c r="B1" s="3" t="s">
        <v>32</v>
      </c>
      <c r="C1" s="4" t="s">
        <v>33</v>
      </c>
    </row>
    <row r="2" spans="1:3" ht="12.75">
      <c r="A2" s="31">
        <v>1</v>
      </c>
      <c r="B2" t="str">
        <f>IF('Automatic Scoresheet'!W17&gt;0,'Automatic Scoresheet'!A10,"")</f>
        <v>Team #1</v>
      </c>
      <c r="C2" s="5">
        <f>IF(COUNTBLANK(B2)=0,'Automatic Scoresheet'!W17,"")</f>
        <v>348</v>
      </c>
    </row>
    <row r="3" spans="1:3" ht="12.75">
      <c r="A3" s="31">
        <v>2</v>
      </c>
      <c r="B3" t="str">
        <f>IF('Automatic Scoresheet'!W26&gt;0,'Automatic Scoresheet'!A19,"")</f>
        <v>Team #2</v>
      </c>
      <c r="C3" s="5">
        <f>IF(COUNTBLANK(B3)=0,'Automatic Scoresheet'!W26,"")</f>
        <v>356</v>
      </c>
    </row>
    <row r="4" spans="1:3" ht="12.75">
      <c r="A4" s="31">
        <v>3</v>
      </c>
      <c r="B4" t="str">
        <f>IF('Automatic Scoresheet'!W35&gt;0,'Automatic Scoresheet'!A28,"")</f>
        <v>Team #3</v>
      </c>
      <c r="C4" s="5">
        <f>IF(COUNTBLANK(B4)=0,'Automatic Scoresheet'!W35,"")</f>
        <v>352</v>
      </c>
    </row>
    <row r="5" spans="1:3" ht="12.75">
      <c r="A5" s="31">
        <v>4</v>
      </c>
      <c r="B5" t="str">
        <f>IF('Automatic Scoresheet'!W44&gt;0,'Automatic Scoresheet'!A37,"")</f>
        <v>[Team 4]</v>
      </c>
      <c r="C5" s="5">
        <f>IF(COUNTBLANK(B5)=0,'Automatic Scoresheet'!W44,"")</f>
        <v>309</v>
      </c>
    </row>
    <row r="6" spans="1:3" ht="12.75">
      <c r="A6" s="31">
        <v>5</v>
      </c>
      <c r="B6">
        <f>IF('Automatic Scoresheet'!W53&gt;0,'Automatic Scoresheet'!A46,"")</f>
      </c>
      <c r="C6" s="5">
        <f>IF(COUNTBLANK(B6)=0,'Automatic Scoresheet'!W53,"")</f>
      </c>
    </row>
    <row r="7" spans="1:3" ht="12.75">
      <c r="A7" s="31">
        <v>6</v>
      </c>
      <c r="B7" t="str">
        <f>IF('Automatic Scoresheet'!W62&gt;0,'Automatic Scoresheet'!A55,"")</f>
        <v>[Team 6]</v>
      </c>
      <c r="C7" s="5">
        <f>IF(COUNTBLANK(B7)=0,'Automatic Scoresheet'!W62,"")</f>
        <v>369</v>
      </c>
    </row>
    <row r="8" spans="1:3" ht="12.75">
      <c r="A8" s="31">
        <v>7</v>
      </c>
      <c r="B8" t="str">
        <f>IF('Automatic Scoresheet'!W71&gt;0,'Automatic Scoresheet'!A64,"")</f>
        <v>[Team 7]</v>
      </c>
      <c r="C8" s="5">
        <f>IF(COUNTBLANK(B8)=0,'Automatic Scoresheet'!W71,"")</f>
        <v>399</v>
      </c>
    </row>
    <row r="9" spans="1:3" ht="12.75">
      <c r="A9" s="31">
        <v>8</v>
      </c>
      <c r="B9" t="str">
        <f>IF('Automatic Scoresheet'!W80&gt;0,'Automatic Scoresheet'!A73,"")</f>
        <v>[Team 8]</v>
      </c>
      <c r="C9" s="5">
        <f>IF(COUNTBLANK(B9)=0,'Automatic Scoresheet'!W80,"")</f>
        <v>327</v>
      </c>
    </row>
    <row r="10" spans="1:3" ht="12.75">
      <c r="A10" s="31">
        <v>9</v>
      </c>
      <c r="B10" t="str">
        <f>IF('Automatic Scoresheet'!W89&gt;0,'Automatic Scoresheet'!A82,"")</f>
        <v>[Team 9]</v>
      </c>
      <c r="C10" s="5">
        <f>IF(COUNTBLANK(B10)=0,'Automatic Scoresheet'!W89,"")</f>
        <v>407</v>
      </c>
    </row>
    <row r="11" spans="1:3" ht="12.75">
      <c r="A11" s="31">
        <v>10</v>
      </c>
      <c r="B11" t="str">
        <f>IF('Automatic Scoresheet'!W98&gt;0,'Automatic Scoresheet'!A91,"")</f>
        <v>[Team 10]</v>
      </c>
      <c r="C11" s="5">
        <f>IF(COUNTBLANK(B11)=0,'Automatic Scoresheet'!W98,"")</f>
        <v>334</v>
      </c>
    </row>
    <row r="12" spans="1:3" ht="12.75">
      <c r="A12" s="31">
        <v>11</v>
      </c>
      <c r="B12" t="str">
        <f>IF('Automatic Scoresheet'!W107&gt;0,'Automatic Scoresheet'!A100,"")</f>
        <v>[Team 11]</v>
      </c>
      <c r="C12" s="5">
        <f>IF(COUNTBLANK(B12)=0,'Automatic Scoresheet'!W107,"")</f>
        <v>353</v>
      </c>
    </row>
    <row r="13" spans="1:3" ht="12.75">
      <c r="A13" s="31">
        <v>12</v>
      </c>
      <c r="B13" t="str">
        <f>IF('Automatic Scoresheet'!W116&gt;0,'Automatic Scoresheet'!A109,"")</f>
        <v>[Team 12]</v>
      </c>
      <c r="C13" s="5">
        <f>IF(COUNTBLANK(B13)=0,'Automatic Scoresheet'!W116,"")</f>
        <v>329</v>
      </c>
    </row>
    <row r="14" spans="1:3" ht="12.75">
      <c r="A14" s="31">
        <v>13</v>
      </c>
      <c r="B14" t="str">
        <f>IF('Automatic Scoresheet'!W125&gt;0,'Automatic Scoresheet'!A118,"")</f>
        <v>[Team 13]</v>
      </c>
      <c r="C14" s="5">
        <f>IF(COUNTBLANK(B14)=0,'Automatic Scoresheet'!W125,"")</f>
        <v>356</v>
      </c>
    </row>
    <row r="15" spans="1:3" ht="12.75">
      <c r="A15" s="31">
        <v>14</v>
      </c>
      <c r="B15" t="str">
        <f>IF('Automatic Scoresheet'!W134&gt;0,'Automatic Scoresheet'!A127,"")</f>
        <v>[Team 14]</v>
      </c>
      <c r="C15" s="5">
        <f>IF(COUNTBLANK(B15)=0,'Automatic Scoresheet'!W134,"")</f>
        <v>341</v>
      </c>
    </row>
    <row r="16" spans="1:3" ht="12.75">
      <c r="A16" s="31">
        <v>15</v>
      </c>
      <c r="B16" t="str">
        <f>IF('Automatic Scoresheet'!W143&gt;0,'Automatic Scoresheet'!A136,"")</f>
        <v>[Team 15]</v>
      </c>
      <c r="C16" s="5">
        <f>IF(COUNTBLANK(B16)=0,'Automatic Scoresheet'!W143,"")</f>
        <v>355</v>
      </c>
    </row>
    <row r="17" spans="1:3" ht="12.75">
      <c r="A17" s="31">
        <v>16</v>
      </c>
      <c r="B17">
        <f>IF('Automatic Scoresheet'!W152&gt;0,'Automatic Scoresheet'!A145,"")</f>
      </c>
      <c r="C17" s="5">
        <f>IF(COUNTBLANK(B17)=0,'Automatic Scoresheet'!W152,"")</f>
      </c>
    </row>
    <row r="18" spans="1:3" ht="12.75">
      <c r="A18" s="31">
        <v>17</v>
      </c>
      <c r="B18">
        <f>IF('Automatic Scoresheet'!A161&gt;0,'Automatic Scoresheet'!A154,"")</f>
      </c>
      <c r="C18" s="5">
        <f>IF(COUNTBLANK(B18)=0,'Automatic Scoresheet'!W161,"")</f>
      </c>
    </row>
    <row r="19" spans="1:3" ht="12.75">
      <c r="A19" s="31">
        <v>18</v>
      </c>
      <c r="B19" t="str">
        <f>IF('Automatic Scoresheet'!W170&gt;0,'Automatic Scoresheet'!A163,"")</f>
        <v>[Team 18]</v>
      </c>
      <c r="C19" s="5">
        <f>IF(COUNTBLANK(B19)=0,'Automatic Scoresheet'!W170,"")</f>
        <v>335</v>
      </c>
    </row>
    <row r="20" spans="1:3" ht="12.75">
      <c r="A20" s="31">
        <v>19</v>
      </c>
      <c r="B20" t="str">
        <f>IF('Automatic Scoresheet'!W179&gt;0,'Automatic Scoresheet'!A172,"")</f>
        <v>[Team 19]</v>
      </c>
      <c r="C20" s="5">
        <f>IF(COUNTBLANK(B20)=0,'Automatic Scoresheet'!W179,"")</f>
        <v>354</v>
      </c>
    </row>
    <row r="21" spans="1:3" ht="12.75">
      <c r="A21" s="31">
        <v>20</v>
      </c>
      <c r="B21" t="str">
        <f>IF('Automatic Scoresheet'!W188&gt;0,'Automatic Scoresheet'!A181,"")</f>
        <v>[Team 20]</v>
      </c>
      <c r="C21" s="5">
        <f>IF(COUNTBLANK(B21)=0,'Automatic Scoresheet'!W188,"")</f>
        <v>317</v>
      </c>
    </row>
    <row r="22" spans="1:3" ht="12.75">
      <c r="A22" s="31">
        <v>21</v>
      </c>
      <c r="B22" t="str">
        <f>IF('Automatic Scoresheet'!W197&gt;0,'Automatic Scoresheet'!A190,"")</f>
        <v>[Team 21]</v>
      </c>
      <c r="C22" s="5">
        <f>IF(COUNTBLANK(B22)=0,'Automatic Scoresheet'!W197,"")</f>
        <v>396</v>
      </c>
    </row>
    <row r="23" spans="1:3" ht="12.75">
      <c r="A23" s="31">
        <v>22</v>
      </c>
      <c r="B23" t="str">
        <f>IF('Automatic Scoresheet'!W206&gt;0,'Automatic Scoresheet'!A199,"")</f>
        <v>[Team 22]</v>
      </c>
      <c r="C23" s="5">
        <f>IF(COUNTBLANK(B23)=0,'Automatic Scoresheet'!W206,"")</f>
        <v>459</v>
      </c>
    </row>
    <row r="24" spans="1:3" ht="12.75">
      <c r="A24" s="31">
        <v>23</v>
      </c>
      <c r="B24" t="str">
        <f>IF('Automatic Scoresheet'!W215&gt;0,'Automatic Scoresheet'!A208,"")</f>
        <v>[Team 23]</v>
      </c>
      <c r="C24" s="5">
        <f>IF(COUNTBLANK(B24)=0,'Automatic Scoresheet'!W215,"")</f>
        <v>342</v>
      </c>
    </row>
    <row r="25" spans="1:3" ht="12.75">
      <c r="A25" s="31">
        <v>24</v>
      </c>
      <c r="B25">
        <f>IF('Automatic Scoresheet'!W224&gt;0,'Automatic Scoresheet'!A217,"")</f>
      </c>
      <c r="C25" s="5">
        <f>IF(COUNTBLANK(B25)=0,'Automatic Scoresheet'!W224,"")</f>
      </c>
    </row>
    <row r="26" spans="1:3" ht="12.75">
      <c r="A26" s="31">
        <v>25</v>
      </c>
      <c r="B26">
        <f>IF('Automatic Scoresheet'!W232&gt;0,'Automatic Scoresheet'!A225,"")</f>
      </c>
      <c r="C26" s="5">
        <f>IF(COUNTBLANK(B26)=0,'Automatic Scoresheet'!W232,"")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44</v>
      </c>
      <c r="B1" s="3" t="s">
        <v>19</v>
      </c>
      <c r="C1" s="3" t="s">
        <v>32</v>
      </c>
      <c r="D1" s="4" t="s">
        <v>33</v>
      </c>
    </row>
    <row r="2" spans="1:4" s="3" customFormat="1" ht="12.75">
      <c r="A2" s="28">
        <v>1</v>
      </c>
      <c r="B2" t="str">
        <f>IF('Automatic Scoresheet'!W12&gt;0,'Automatic Scoresheet'!B12,"")</f>
        <v>Mark Topham</v>
      </c>
      <c r="C2" t="str">
        <f>IF(COUNTBLANK(B2)=1,"",'Automatic Scoresheet'!$A$10)</f>
        <v>Team #1</v>
      </c>
      <c r="D2" s="28">
        <f>IF(COUNTBLANK(B2)=1,"",'Automatic Scoresheet'!W12)</f>
        <v>84</v>
      </c>
    </row>
    <row r="3" spans="1:4" ht="12.75">
      <c r="A3" s="31">
        <v>2</v>
      </c>
      <c r="B3" t="str">
        <f>IF('Automatic Scoresheet'!W13&gt;0,'Automatic Scoresheet'!B13,"")</f>
        <v>Mike Bostwick</v>
      </c>
      <c r="C3" t="str">
        <f>IF(COUNTBLANK(B3)=1,"",'Automatic Scoresheet'!$A$10)</f>
        <v>Team #1</v>
      </c>
      <c r="D3" s="5">
        <f>IF(COUNTBLANK(B3)=1,"",'Automatic Scoresheet'!W13)</f>
        <v>82</v>
      </c>
    </row>
    <row r="4" spans="1:4" ht="12.75">
      <c r="A4" s="31">
        <v>3</v>
      </c>
      <c r="B4" t="str">
        <f>IF('Automatic Scoresheet'!W14&gt;0,'Automatic Scoresheet'!B14,"")</f>
        <v>Ryan Downing</v>
      </c>
      <c r="C4" t="str">
        <f>IF(COUNTBLANK(B4)=1,"",'Automatic Scoresheet'!$A$10)</f>
        <v>Team #1</v>
      </c>
      <c r="D4" s="5">
        <f>IF(COUNTBLANK(B4)=1,"",'Automatic Scoresheet'!W14)</f>
        <v>87</v>
      </c>
    </row>
    <row r="5" spans="1:4" ht="12.75">
      <c r="A5" s="28">
        <v>4</v>
      </c>
      <c r="B5" t="str">
        <f>IF('Automatic Scoresheet'!W15&gt;0,'Automatic Scoresheet'!B15,"")</f>
        <v>Will Hintz</v>
      </c>
      <c r="C5" t="str">
        <f>IF(COUNTBLANK(B5)=1,"",'Automatic Scoresheet'!$A$10)</f>
        <v>Team #1</v>
      </c>
      <c r="D5" s="5">
        <f>IF(COUNTBLANK(B5)=1,"",'Automatic Scoresheet'!W15)</f>
        <v>95</v>
      </c>
    </row>
    <row r="6" spans="1:4" ht="12.75">
      <c r="A6" s="31">
        <v>5</v>
      </c>
      <c r="B6" t="str">
        <f>IF('Automatic Scoresheet'!W16&gt;0,'Automatic Scoresheet'!B16,"")</f>
        <v>Jayson Baker</v>
      </c>
      <c r="C6" t="str">
        <f>IF(COUNTBLANK(B6)=1,"",'Automatic Scoresheet'!$A$10)</f>
        <v>Team #1</v>
      </c>
      <c r="D6" s="5">
        <f>IF(COUNTBLANK(B6)=1,"",'Automatic Scoresheet'!W16)</f>
        <v>103</v>
      </c>
    </row>
    <row r="7" spans="1:4" ht="12.75">
      <c r="A7" s="31">
        <v>6</v>
      </c>
      <c r="B7" t="str">
        <f>IF('Automatic Scoresheet'!W21&gt;0,'Automatic Scoresheet'!B21,"")</f>
        <v>Chapin Orr</v>
      </c>
      <c r="C7" t="str">
        <f>IF(COUNTBLANK(B7)=1,"",'Automatic Scoresheet'!$A$19)</f>
        <v>Team #2</v>
      </c>
      <c r="D7" s="5">
        <f>IF(COUNTBLANK(B7)=1,"",'Automatic Scoresheet'!W21)</f>
        <v>91</v>
      </c>
    </row>
    <row r="8" spans="1:4" ht="12.75">
      <c r="A8" s="28">
        <v>7</v>
      </c>
      <c r="B8" t="str">
        <f>IF('Automatic Scoresheet'!W22&gt;0,'Automatic Scoresheet'!B22,"")</f>
        <v>Nate Hottman</v>
      </c>
      <c r="C8" t="str">
        <f>IF(COUNTBLANK(B8)=1,"",'Automatic Scoresheet'!$A$19)</f>
        <v>Team #2</v>
      </c>
      <c r="D8" s="5">
        <f>IF(COUNTBLANK(B8)=1,"",'Automatic Scoresheet'!W22)</f>
        <v>93</v>
      </c>
    </row>
    <row r="9" spans="1:4" ht="12.75">
      <c r="A9" s="31">
        <v>8</v>
      </c>
      <c r="B9" t="str">
        <f>IF('Automatic Scoresheet'!W23&gt;0,'Automatic Scoresheet'!B23,"")</f>
        <v>Kory Beerkircher</v>
      </c>
      <c r="C9" t="str">
        <f>IF(COUNTBLANK(B9)=1,"",'Automatic Scoresheet'!$A$19)</f>
        <v>Team #2</v>
      </c>
      <c r="D9" s="5">
        <f>IF(COUNTBLANK(B9)=1,"",'Automatic Scoresheet'!W23)</f>
        <v>87</v>
      </c>
    </row>
    <row r="10" spans="1:4" ht="12.75">
      <c r="A10" s="31">
        <v>9</v>
      </c>
      <c r="B10" t="str">
        <f>IF('Automatic Scoresheet'!W24&gt;0,'Automatic Scoresheet'!B24,"")</f>
        <v>Michael Digman</v>
      </c>
      <c r="C10" t="str">
        <f>IF(COUNTBLANK(B10)=1,"",'Automatic Scoresheet'!$A$19)</f>
        <v>Team #2</v>
      </c>
      <c r="D10" s="5">
        <f>IF(COUNTBLANK(B10)=1,"",'Automatic Scoresheet'!W24)</f>
        <v>89</v>
      </c>
    </row>
    <row r="11" spans="1:4" ht="12.75">
      <c r="A11" s="28">
        <v>10</v>
      </c>
      <c r="B11" t="str">
        <f>IF('Automatic Scoresheet'!W25&gt;0,'Automatic Scoresheet'!B25,"")</f>
        <v>Garret Schiltz</v>
      </c>
      <c r="C11" t="str">
        <f>IF(COUNTBLANK(B11)=1,"",'Automatic Scoresheet'!$A$19)</f>
        <v>Team #2</v>
      </c>
      <c r="D11" s="5">
        <f>IF(COUNTBLANK(B11)=1,"",'Automatic Scoresheet'!W25)</f>
        <v>89</v>
      </c>
    </row>
    <row r="12" spans="1:4" ht="12.75">
      <c r="A12" s="31">
        <v>11</v>
      </c>
      <c r="B12" t="str">
        <f>IF('Automatic Scoresheet'!W30&gt;0,'Automatic Scoresheet'!B30,"")</f>
        <v>Kyle Schnieder</v>
      </c>
      <c r="C12" t="str">
        <f>IF(COUNTBLANK(B12)=1,"",'Automatic Scoresheet'!$A$28)</f>
        <v>Team #3</v>
      </c>
      <c r="D12" s="5">
        <f>IF(COUNTBLANK(B12)=1,"",'Automatic Scoresheet'!W30)</f>
        <v>93</v>
      </c>
    </row>
    <row r="13" spans="1:4" ht="12.75">
      <c r="A13" s="31">
        <v>12</v>
      </c>
      <c r="B13" t="str">
        <f>IF('Automatic Scoresheet'!W31&gt;0,'Automatic Scoresheet'!B31,"")</f>
        <v>Nate Ciske</v>
      </c>
      <c r="C13" t="str">
        <f>IF(COUNTBLANK(B13)=1,"",'Automatic Scoresheet'!$A$28)</f>
        <v>Team #3</v>
      </c>
      <c r="D13" s="5">
        <f>IF(COUNTBLANK(B13)=1,"",'Automatic Scoresheet'!W31)</f>
        <v>89</v>
      </c>
    </row>
    <row r="14" spans="1:4" ht="12.75">
      <c r="A14" s="28">
        <v>13</v>
      </c>
      <c r="B14" t="str">
        <f>IF('Automatic Scoresheet'!W32&gt;0,'Automatic Scoresheet'!B32,"")</f>
        <v>Nater Gilbert</v>
      </c>
      <c r="C14" t="str">
        <f>IF(COUNTBLANK(B14)=1,"",'Automatic Scoresheet'!$A$28)</f>
        <v>Team #3</v>
      </c>
      <c r="D14" s="5">
        <f>IF(COUNTBLANK(B14)=1,"",'Automatic Scoresheet'!W32)</f>
        <v>77</v>
      </c>
    </row>
    <row r="15" spans="1:4" ht="12.75">
      <c r="A15" s="31">
        <v>14</v>
      </c>
      <c r="B15" t="str">
        <f>IF('Automatic Scoresheet'!W33&gt;0,'Automatic Scoresheet'!B33,"")</f>
        <v>Mitch Strom</v>
      </c>
      <c r="C15" t="str">
        <f>IF(COUNTBLANK(B15)=1,"",'Automatic Scoresheet'!$A$28)</f>
        <v>Team #3</v>
      </c>
      <c r="D15" s="5">
        <f>IF(COUNTBLANK(B15)=1,"",'Automatic Scoresheet'!W33)</f>
        <v>103</v>
      </c>
    </row>
    <row r="16" spans="1:4" ht="12.75">
      <c r="A16" s="31">
        <v>15</v>
      </c>
      <c r="B16" t="str">
        <f>IF('Automatic Scoresheet'!W34&gt;0,'Automatic Scoresheet'!B34,"")</f>
        <v>Tyler Krauss</v>
      </c>
      <c r="C16" t="str">
        <f>IF(COUNTBLANK(B16)=1,"",'Automatic Scoresheet'!$A$28)</f>
        <v>Team #3</v>
      </c>
      <c r="D16" s="5">
        <f>IF(COUNTBLANK(B16)=1,"",'Automatic Scoresheet'!W34)</f>
        <v>93</v>
      </c>
    </row>
    <row r="17" spans="1:4" ht="12.75">
      <c r="A17" s="28">
        <v>16</v>
      </c>
      <c r="B17" t="str">
        <f>IF('Automatic Scoresheet'!W39&gt;0,'Automatic Scoresheet'!B39,"")</f>
        <v>Bennett Laxton </v>
      </c>
      <c r="C17" t="str">
        <f>IF(COUNTBLANK(B17)=1,"",'Automatic Scoresheet'!$A$37)</f>
        <v>[Team 4]</v>
      </c>
      <c r="D17" s="5">
        <f>IF(COUNTBLANK(B17)=1,"",'Automatic Scoresheet'!W39)</f>
        <v>76</v>
      </c>
    </row>
    <row r="18" spans="1:4" ht="12.75">
      <c r="A18" s="31">
        <v>17</v>
      </c>
      <c r="B18" t="str">
        <f>IF('Automatic Scoresheet'!W40&gt;0,'Automatic Scoresheet'!B40,"")</f>
        <v>Drew Schroeder</v>
      </c>
      <c r="C18" t="str">
        <f>IF(COUNTBLANK(B18)=1,"",'Automatic Scoresheet'!$A$37)</f>
        <v>[Team 4]</v>
      </c>
      <c r="D18" s="5">
        <f>IF(COUNTBLANK(B18)=1,"",'Automatic Scoresheet'!W40)</f>
        <v>77</v>
      </c>
    </row>
    <row r="19" spans="1:4" ht="12.75">
      <c r="A19" s="31">
        <v>18</v>
      </c>
      <c r="B19" t="str">
        <f>IF('Automatic Scoresheet'!W41&gt;0,'Automatic Scoresheet'!B41,"")</f>
        <v>Tyler Church</v>
      </c>
      <c r="C19" t="str">
        <f>IF(COUNTBLANK(B19)=1,"",'Automatic Scoresheet'!$A$37)</f>
        <v>[Team 4]</v>
      </c>
      <c r="D19" s="5">
        <f>IF(COUNTBLANK(B19)=1,"",'Automatic Scoresheet'!W41)</f>
        <v>80</v>
      </c>
    </row>
    <row r="20" spans="1:4" ht="12.75">
      <c r="A20" s="28">
        <v>19</v>
      </c>
      <c r="B20" t="str">
        <f>IF('Automatic Scoresheet'!W42&gt;0,'Automatic Scoresheet'!B42,"")</f>
        <v>Connor Frawley</v>
      </c>
      <c r="C20" t="str">
        <f>IF(COUNTBLANK(B20)=1,"",'Automatic Scoresheet'!$A$37)</f>
        <v>[Team 4]</v>
      </c>
      <c r="D20" s="5">
        <f>IF(COUNTBLANK(B20)=1,"",'Automatic Scoresheet'!W42)</f>
        <v>76</v>
      </c>
    </row>
    <row r="21" spans="1:4" ht="12.75">
      <c r="A21" s="31">
        <v>20</v>
      </c>
      <c r="B21" t="str">
        <f>IF('Automatic Scoresheet'!W43&gt;0,'Automatic Scoresheet'!B43,"")</f>
        <v>Joes Preeshl</v>
      </c>
      <c r="C21" t="str">
        <f>IF(COUNTBLANK(B21)=1,"",'Automatic Scoresheet'!$A$37)</f>
        <v>[Team 4]</v>
      </c>
      <c r="D21" s="5">
        <f>IF(COUNTBLANK(B21)=1,"",'Automatic Scoresheet'!W43)</f>
        <v>90</v>
      </c>
    </row>
    <row r="22" spans="1:4" ht="12.75">
      <c r="A22" s="31">
        <v>21</v>
      </c>
      <c r="B22" t="str">
        <f>IF('Automatic Scoresheet'!W48&gt;0,'Automatic Scoresheet'!B48,"")</f>
        <v>Jess Segura</v>
      </c>
      <c r="C22" t="str">
        <f>IF(COUNTBLANK(B22)=1,"",'Automatic Scoresheet'!$A$46)</f>
        <v>[Team 5]</v>
      </c>
      <c r="D22" s="5">
        <f>IF(COUNTBLANK(B22)=1,"",'Automatic Scoresheet'!W48)</f>
        <v>85</v>
      </c>
    </row>
    <row r="23" spans="1:4" ht="12.75">
      <c r="A23" s="28">
        <v>22</v>
      </c>
      <c r="B23">
        <f>IF('Automatic Scoresheet'!W49&gt;0,'Automatic Scoresheet'!B49,"")</f>
      </c>
      <c r="C23">
        <f>IF(COUNTBLANK(B23)=1,"",'Automatic Scoresheet'!$A$46)</f>
      </c>
      <c r="D23" s="5">
        <f>IF(COUNTBLANK(B23)=1,"",'Automatic Scoresheet'!W49)</f>
      </c>
    </row>
    <row r="24" spans="1:4" ht="12.75">
      <c r="A24" s="31">
        <v>23</v>
      </c>
      <c r="B24">
        <f>IF('Automatic Scoresheet'!W50&gt;0,'Automatic Scoresheet'!B50,"")</f>
      </c>
      <c r="C24">
        <f>IF(COUNTBLANK(B24)=1,"",'Automatic Scoresheet'!$A$46)</f>
      </c>
      <c r="D24" s="5">
        <f>IF(COUNTBLANK(B24)=1,"",'Automatic Scoresheet'!W50)</f>
      </c>
    </row>
    <row r="25" spans="1:4" ht="12.75">
      <c r="A25" s="31">
        <v>24</v>
      </c>
      <c r="B25">
        <f>IF('Automatic Scoresheet'!W51&gt;0,'Automatic Scoresheet'!B51,"")</f>
      </c>
      <c r="C25">
        <f>IF(COUNTBLANK(B25)=1,"",'Automatic Scoresheet'!$A$46)</f>
      </c>
      <c r="D25" s="5">
        <f>IF(COUNTBLANK(B25)=1,"",'Automatic Scoresheet'!W51)</f>
      </c>
    </row>
    <row r="26" spans="1:4" ht="12.75">
      <c r="A26" s="28">
        <v>25</v>
      </c>
      <c r="B26">
        <f>IF('Automatic Scoresheet'!W52&gt;0,'Automatic Scoresheet'!B52,"")</f>
      </c>
      <c r="C26">
        <f>IF(COUNTBLANK(B26)=1,"",'Automatic Scoresheet'!$A$46)</f>
      </c>
      <c r="D26" s="5">
        <f>IF(COUNTBLANK(B26)=1,"",'Automatic Scoresheet'!W52)</f>
      </c>
    </row>
    <row r="27" spans="1:4" ht="12.75">
      <c r="A27" s="31">
        <v>26</v>
      </c>
      <c r="B27" t="str">
        <f>IF('Automatic Scoresheet'!W57&gt;0,'Automatic Scoresheet'!B57,"")</f>
        <v>Devin Terry</v>
      </c>
      <c r="C27" t="str">
        <f>IF(COUNTBLANK(B27)=1,"",'Automatic Scoresheet'!$A$55)</f>
        <v>[Team 6]</v>
      </c>
      <c r="D27" s="5">
        <f>IF(COUNTBLANK(B27)=1,"",'Automatic Scoresheet'!W57)</f>
        <v>83</v>
      </c>
    </row>
    <row r="28" spans="1:4" ht="12.75">
      <c r="A28" s="31">
        <v>27</v>
      </c>
      <c r="B28" t="str">
        <f>IF('Automatic Scoresheet'!W58&gt;0,'Automatic Scoresheet'!B58,"")</f>
        <v>Nick Arenz</v>
      </c>
      <c r="C28" t="str">
        <f>IF(COUNTBLANK(B28)=1,"",'Automatic Scoresheet'!$A$55)</f>
        <v>[Team 6]</v>
      </c>
      <c r="D28" s="5">
        <f>IF(COUNTBLANK(B28)=1,"",'Automatic Scoresheet'!W58)</f>
        <v>104</v>
      </c>
    </row>
    <row r="29" spans="1:4" ht="12.75">
      <c r="A29" s="28">
        <v>28</v>
      </c>
      <c r="B29" t="str">
        <f>IF('Automatic Scoresheet'!W59&gt;0,'Automatic Scoresheet'!B59,"")</f>
        <v>Hayden Schmidt</v>
      </c>
      <c r="C29" t="str">
        <f>IF(COUNTBLANK(B29)=1,"",'Automatic Scoresheet'!$A$55)</f>
        <v>[Team 6]</v>
      </c>
      <c r="D29" s="5">
        <f>IF(COUNTBLANK(B29)=1,"",'Automatic Scoresheet'!W59)</f>
        <v>90</v>
      </c>
    </row>
    <row r="30" spans="1:4" ht="12.75">
      <c r="A30" s="31">
        <v>29</v>
      </c>
      <c r="B30" t="str">
        <f>IF('Automatic Scoresheet'!W60&gt;0,'Automatic Scoresheet'!B60,"")</f>
        <v>Trevor Schultz</v>
      </c>
      <c r="C30" t="str">
        <f>IF(COUNTBLANK(B30)=1,"",'Automatic Scoresheet'!$A$55)</f>
        <v>[Team 6]</v>
      </c>
      <c r="D30" s="5">
        <f>IF(COUNTBLANK(B30)=1,"",'Automatic Scoresheet'!W60)</f>
        <v>94</v>
      </c>
    </row>
    <row r="31" spans="1:4" ht="12.75">
      <c r="A31" s="31">
        <v>30</v>
      </c>
      <c r="B31" t="str">
        <f>IF('Automatic Scoresheet'!W61&gt;0,'Automatic Scoresheet'!B61,"")</f>
        <v>Jacob Wiedeman</v>
      </c>
      <c r="C31" t="str">
        <f>IF(COUNTBLANK(B31)=1,"",'Automatic Scoresheet'!$A$55)</f>
        <v>[Team 6]</v>
      </c>
      <c r="D31" s="5">
        <f>IF(COUNTBLANK(B31)=1,"",'Automatic Scoresheet'!W61)</f>
        <v>102</v>
      </c>
    </row>
    <row r="32" spans="1:4" ht="12.75">
      <c r="A32" s="28">
        <v>31</v>
      </c>
      <c r="B32" t="str">
        <f>IF('Automatic Scoresheet'!W66&gt;0,'Automatic Scoresheet'!B66,"")</f>
        <v>Jacob Grunholz</v>
      </c>
      <c r="C32" t="str">
        <f>IF(COUNTBLANK(B32)=1,"",'Automatic Scoresheet'!$A$64)</f>
        <v>[Team 7]</v>
      </c>
      <c r="D32" s="5">
        <f>IF(COUNTBLANK(B32)=1,"",'Automatic Scoresheet'!W66)</f>
        <v>89</v>
      </c>
    </row>
    <row r="33" spans="1:4" ht="12.75">
      <c r="A33" s="31">
        <v>32</v>
      </c>
      <c r="B33" t="e">
        <f>IF('Automatic Scoresheet'!W67&gt;0,'Automatic Scoresheet'!#REF!,"")</f>
        <v>#REF!</v>
      </c>
      <c r="C33" t="str">
        <f>IF(COUNTBLANK(B33)=1,"",'Automatic Scoresheet'!$A$64)</f>
        <v>[Team 7]</v>
      </c>
      <c r="D33" s="5">
        <f>IF(COUNTBLANK(B33)=1,"",'Automatic Scoresheet'!W67)</f>
        <v>92</v>
      </c>
    </row>
    <row r="34" spans="1:4" ht="12.75">
      <c r="A34" s="31">
        <v>33</v>
      </c>
      <c r="B34" t="str">
        <f>IF('Automatic Scoresheet'!W68&gt;0,'Automatic Scoresheet'!B67,"")</f>
        <v>Ben Gronwald</v>
      </c>
      <c r="C34" t="str">
        <f>IF(COUNTBLANK(B34)=1,"",'Automatic Scoresheet'!$A$64)</f>
        <v>[Team 7]</v>
      </c>
      <c r="D34" s="5">
        <f>IF(COUNTBLANK(B34)=1,"",'Automatic Scoresheet'!W68)</f>
        <v>97</v>
      </c>
    </row>
    <row r="35" spans="1:4" ht="12.75">
      <c r="A35" s="28">
        <v>34</v>
      </c>
      <c r="B35" t="str">
        <f>IF('Automatic Scoresheet'!W69&gt;0,'Automatic Scoresheet'!B69,"")</f>
        <v>Boyd Peterson</v>
      </c>
      <c r="C35" t="str">
        <f>IF(COUNTBLANK(B35)=1,"",'Automatic Scoresheet'!$A$64)</f>
        <v>[Team 7]</v>
      </c>
      <c r="D35" s="5">
        <f>IF(COUNTBLANK(B35)=1,"",'Automatic Scoresheet'!W69)</f>
        <v>121</v>
      </c>
    </row>
    <row r="36" spans="1:4" ht="12.75">
      <c r="A36" s="31">
        <v>35</v>
      </c>
      <c r="B36" t="str">
        <f>IF('Automatic Scoresheet'!W70&gt;0,'Automatic Scoresheet'!B70,"")</f>
        <v>Neil Young</v>
      </c>
      <c r="C36" t="str">
        <f>IF(COUNTBLANK(B36)=1,"",'Automatic Scoresheet'!$A$64)</f>
        <v>[Team 7]</v>
      </c>
      <c r="D36" s="5">
        <f>IF(COUNTBLANK(B36)=1,"",'Automatic Scoresheet'!W70)</f>
        <v>125</v>
      </c>
    </row>
    <row r="37" spans="1:4" ht="12.75">
      <c r="A37" s="31">
        <v>36</v>
      </c>
      <c r="B37" t="str">
        <f>IF('Automatic Scoresheet'!W75&gt;0,'Automatic Scoresheet'!B75,"")</f>
        <v>Zach Hentrich</v>
      </c>
      <c r="C37" t="str">
        <f>IF(COUNTBLANK(B37)=1,"",'Automatic Scoresheet'!$A$73)</f>
        <v>[Team 8]</v>
      </c>
      <c r="D37" s="5">
        <f>IF(COUNTBLANK(B37)=1,"",'Automatic Scoresheet'!W75)</f>
        <v>77</v>
      </c>
    </row>
    <row r="38" spans="1:4" ht="12.75">
      <c r="A38" s="28">
        <v>37</v>
      </c>
      <c r="B38" t="str">
        <f>IF('Automatic Scoresheet'!W76&gt;0,'Automatic Scoresheet'!B76,"")</f>
        <v>John VanDeltey</v>
      </c>
      <c r="C38" t="str">
        <f>IF(COUNTBLANK(B38)=1,"",'Automatic Scoresheet'!$A$73)</f>
        <v>[Team 8]</v>
      </c>
      <c r="D38" s="5">
        <f>IF(COUNTBLANK(B38)=1,"",'Automatic Scoresheet'!W76)</f>
        <v>80</v>
      </c>
    </row>
    <row r="39" spans="1:4" ht="12.75">
      <c r="A39" s="31">
        <v>38</v>
      </c>
      <c r="B39" t="str">
        <f>IF('Automatic Scoresheet'!W77&gt;0,'Automatic Scoresheet'!B77,"")</f>
        <v>Nathan Farrey</v>
      </c>
      <c r="C39" t="str">
        <f>IF(COUNTBLANK(B39)=1,"",'Automatic Scoresheet'!$A$73)</f>
        <v>[Team 8]</v>
      </c>
      <c r="D39" s="5">
        <f>IF(COUNTBLANK(B39)=1,"",'Automatic Scoresheet'!W77)</f>
        <v>96</v>
      </c>
    </row>
    <row r="40" spans="1:4" ht="12.75">
      <c r="A40" s="31">
        <v>39</v>
      </c>
      <c r="B40" t="str">
        <f>IF('Automatic Scoresheet'!W78&gt;0,'Automatic Scoresheet'!B78,"")</f>
        <v>Logan Thole</v>
      </c>
      <c r="C40" t="str">
        <f>IF(COUNTBLANK(B40)=1,"",'Automatic Scoresheet'!$A$73)</f>
        <v>[Team 8]</v>
      </c>
      <c r="D40" s="5">
        <f>IF(COUNTBLANK(B40)=1,"",'Automatic Scoresheet'!W78)</f>
        <v>81</v>
      </c>
    </row>
    <row r="41" spans="1:4" ht="12.75">
      <c r="A41" s="28">
        <v>40</v>
      </c>
      <c r="B41" t="str">
        <f>IF('Automatic Scoresheet'!W79&gt;0,'Automatic Scoresheet'!B79,"")</f>
        <v>Ryan Schauff</v>
      </c>
      <c r="C41" t="str">
        <f>IF(COUNTBLANK(B41)=1,"",'Automatic Scoresheet'!$A$73)</f>
        <v>[Team 8]</v>
      </c>
      <c r="D41" s="5">
        <f>IF(COUNTBLANK(B41)=1,"",'Automatic Scoresheet'!W79)</f>
        <v>89</v>
      </c>
    </row>
    <row r="42" spans="1:4" ht="12.75">
      <c r="A42" s="31">
        <v>41</v>
      </c>
      <c r="B42" t="str">
        <f>IF('Automatic Scoresheet'!W84&gt;0,'Automatic Scoresheet'!B84,"")</f>
        <v>Tyler Ruf</v>
      </c>
      <c r="C42" t="str">
        <f>IF(COUNTBLANK(B42)=1,"",'Automatic Scoresheet'!$A$82)</f>
        <v>[Team 9]</v>
      </c>
      <c r="D42" s="5">
        <f>IF(COUNTBLANK(B42)=1,"",'Automatic Scoresheet'!W84)</f>
        <v>111</v>
      </c>
    </row>
    <row r="43" spans="1:4" ht="12.75">
      <c r="A43" s="31">
        <v>42</v>
      </c>
      <c r="B43" t="str">
        <f>IF('Automatic Scoresheet'!W85&gt;0,'Automatic Scoresheet'!B85,"")</f>
        <v>Taylor Hanson</v>
      </c>
      <c r="C43" t="str">
        <f>IF(COUNTBLANK(B43)=1,"",'Automatic Scoresheet'!$A$82)</f>
        <v>[Team 9]</v>
      </c>
      <c r="D43" s="5">
        <f>IF(COUNTBLANK(B43)=1,"",'Automatic Scoresheet'!W85)</f>
        <v>89</v>
      </c>
    </row>
    <row r="44" spans="1:4" ht="12.75">
      <c r="A44" s="28">
        <v>43</v>
      </c>
      <c r="B44" t="str">
        <f>IF('Automatic Scoresheet'!W86&gt;0,'Automatic Scoresheet'!B86,"")</f>
        <v>Steven Ferguson</v>
      </c>
      <c r="C44" t="str">
        <f>IF(COUNTBLANK(B44)=1,"",'Automatic Scoresheet'!$A$82)</f>
        <v>[Team 9]</v>
      </c>
      <c r="D44" s="5">
        <f>IF(COUNTBLANK(B44)=1,"",'Automatic Scoresheet'!W86)</f>
        <v>95</v>
      </c>
    </row>
    <row r="45" spans="1:4" ht="12.75">
      <c r="A45" s="31">
        <v>44</v>
      </c>
      <c r="B45" t="str">
        <f>IF('Automatic Scoresheet'!W87&gt;0,'Automatic Scoresheet'!B87,"")</f>
        <v>Jack Orton</v>
      </c>
      <c r="C45" t="str">
        <f>IF(COUNTBLANK(B45)=1,"",'Automatic Scoresheet'!$A$82)</f>
        <v>[Team 9]</v>
      </c>
      <c r="D45" s="5">
        <f>IF(COUNTBLANK(B45)=1,"",'Automatic Scoresheet'!W87)</f>
        <v>112</v>
      </c>
    </row>
    <row r="46" spans="1:4" ht="12.75">
      <c r="A46" s="31">
        <v>45</v>
      </c>
      <c r="B46" t="str">
        <f>IF('Automatic Scoresheet'!W88&gt;0,'Automatic Scoresheet'!B88,"")</f>
        <v>Erik Delmore</v>
      </c>
      <c r="C46" t="str">
        <f>IF(COUNTBLANK(B46)=1,"",'Automatic Scoresheet'!$A$82)</f>
        <v>[Team 9]</v>
      </c>
      <c r="D46" s="5">
        <f>IF(COUNTBLANK(B46)=1,"",'Automatic Scoresheet'!W88)</f>
        <v>126</v>
      </c>
    </row>
    <row r="47" spans="1:4" ht="12.75">
      <c r="A47" s="28">
        <v>46</v>
      </c>
      <c r="B47" t="str">
        <f>IF('Automatic Scoresheet'!W93&gt;0,'Automatic Scoresheet'!B93,"")</f>
        <v>James Gandolph</v>
      </c>
      <c r="C47" t="str">
        <f>IF(COUNTBLANK(B47)=1,"",'Automatic Scoresheet'!$A$91)</f>
        <v>[Team 10]</v>
      </c>
      <c r="D47" s="5">
        <f>IF(COUNTBLANK(B47)=1,"",'Automatic Scoresheet'!W93)</f>
        <v>92</v>
      </c>
    </row>
    <row r="48" spans="1:4" ht="12.75">
      <c r="A48" s="31">
        <v>47</v>
      </c>
      <c r="B48" t="str">
        <f>IF('Automatic Scoresheet'!W94&gt;0,'Automatic Scoresheet'!B94,"")</f>
        <v>Geoffrey Krentz</v>
      </c>
      <c r="C48" t="str">
        <f>IF(COUNTBLANK(B48)=1,"",'Automatic Scoresheet'!$A$91)</f>
        <v>[Team 10]</v>
      </c>
      <c r="D48" s="5">
        <f>IF(COUNTBLANK(B48)=1,"",'Automatic Scoresheet'!W94)</f>
        <v>75</v>
      </c>
    </row>
    <row r="49" spans="1:4" ht="12.75">
      <c r="A49" s="31">
        <v>48</v>
      </c>
      <c r="B49" t="str">
        <f>IF('Automatic Scoresheet'!W95&gt;0,'Automatic Scoresheet'!B95,"")</f>
        <v>Chris Balboch</v>
      </c>
      <c r="C49" t="str">
        <f>IF(COUNTBLANK(B49)=1,"",'Automatic Scoresheet'!$A$91)</f>
        <v>[Team 10]</v>
      </c>
      <c r="D49" s="5">
        <f>IF(COUNTBLANK(B49)=1,"",'Automatic Scoresheet'!W95)</f>
        <v>83</v>
      </c>
    </row>
    <row r="50" spans="1:4" ht="12.75">
      <c r="A50" s="28">
        <v>49</v>
      </c>
      <c r="B50" t="str">
        <f>IF('Automatic Scoresheet'!W96&gt;0,'Automatic Scoresheet'!B96,"")</f>
        <v>Ryan Albert</v>
      </c>
      <c r="C50" t="str">
        <f>IF(COUNTBLANK(B50)=1,"",'Automatic Scoresheet'!$A$91)</f>
        <v>[Team 10]</v>
      </c>
      <c r="D50" s="5">
        <f>IF(COUNTBLANK(B50)=1,"",'Automatic Scoresheet'!W96)</f>
        <v>89</v>
      </c>
    </row>
    <row r="51" spans="1:4" ht="12.75">
      <c r="A51" s="31">
        <v>50</v>
      </c>
      <c r="B51" t="str">
        <f>IF('Automatic Scoresheet'!W97&gt;0,'Automatic Scoresheet'!B97,"")</f>
        <v>Frank Laufenberg</v>
      </c>
      <c r="C51" t="str">
        <f>IF(COUNTBLANK(B51)=1,"",'Automatic Scoresheet'!$A$91)</f>
        <v>[Team 10]</v>
      </c>
      <c r="D51" s="5">
        <f>IF(COUNTBLANK(B51)=1,"",'Automatic Scoresheet'!W97)</f>
        <v>87</v>
      </c>
    </row>
    <row r="52" spans="1:4" ht="12.75">
      <c r="A52" s="31">
        <v>51</v>
      </c>
      <c r="B52" t="str">
        <f>IF('Automatic Scoresheet'!W102&gt;0,'Automatic Scoresheet'!B102,"")</f>
        <v>Joel Feider</v>
      </c>
      <c r="C52" t="str">
        <f>IF(COUNTBLANK(B52)=1,"",'Automatic Scoresheet'!$A$100)</f>
        <v>[Team 11]</v>
      </c>
      <c r="D52" s="5">
        <f>IF(COUNTBLANK(B52)=1,"",'Automatic Scoresheet'!W102)</f>
        <v>86</v>
      </c>
    </row>
    <row r="53" spans="1:4" ht="12.75">
      <c r="A53" s="28">
        <v>52</v>
      </c>
      <c r="B53" t="str">
        <f>IF('Automatic Scoresheet'!W103&gt;0,'Automatic Scoresheet'!B103,"")</f>
        <v>Bill Jones</v>
      </c>
      <c r="C53" t="str">
        <f>IF(COUNTBLANK(B53)=1,"",'Automatic Scoresheet'!$A$100)</f>
        <v>[Team 11]</v>
      </c>
      <c r="D53" s="5">
        <f>IF(COUNTBLANK(B53)=1,"",'Automatic Scoresheet'!W103)</f>
        <v>80</v>
      </c>
    </row>
    <row r="54" spans="1:4" ht="12.75">
      <c r="A54" s="31">
        <v>53</v>
      </c>
      <c r="B54" t="str">
        <f>IF('Automatic Scoresheet'!W104&gt;0,'Automatic Scoresheet'!B104,"")</f>
        <v>Michael Voelker</v>
      </c>
      <c r="C54" t="str">
        <f>IF(COUNTBLANK(B54)=1,"",'Automatic Scoresheet'!$A$100)</f>
        <v>[Team 11]</v>
      </c>
      <c r="D54" s="5">
        <f>IF(COUNTBLANK(B54)=1,"",'Automatic Scoresheet'!W104)</f>
        <v>103</v>
      </c>
    </row>
    <row r="55" spans="1:4" ht="12.75">
      <c r="A55" s="31">
        <v>54</v>
      </c>
      <c r="B55" t="str">
        <f>IF('Automatic Scoresheet'!W105&gt;0,'Automatic Scoresheet'!B105,"")</f>
        <v>Austin Blackburn</v>
      </c>
      <c r="C55" t="str">
        <f>IF(COUNTBLANK(B55)=1,"",'Automatic Scoresheet'!$A$100)</f>
        <v>[Team 11]</v>
      </c>
      <c r="D55" s="5">
        <f>IF(COUNTBLANK(B55)=1,"",'Automatic Scoresheet'!W105)</f>
        <v>89</v>
      </c>
    </row>
    <row r="56" spans="1:4" ht="12.75">
      <c r="A56" s="28">
        <v>55</v>
      </c>
      <c r="B56" t="str">
        <f>IF('Automatic Scoresheet'!W106&gt;0,'Automatic Scoresheet'!B106,"")</f>
        <v>Blake Simon</v>
      </c>
      <c r="C56" t="str">
        <f>IF(COUNTBLANK(B56)=1,"",'Automatic Scoresheet'!$A$100)</f>
        <v>[Team 11]</v>
      </c>
      <c r="D56" s="5">
        <f>IF(COUNTBLANK(B56)=1,"",'Automatic Scoresheet'!W106)</f>
        <v>98</v>
      </c>
    </row>
    <row r="57" spans="1:4" ht="12.75">
      <c r="A57" s="31">
        <v>56</v>
      </c>
      <c r="B57" t="str">
        <f>IF('Automatic Scoresheet'!W111&gt;0,'Automatic Scoresheet'!B111,"")</f>
        <v>Matt Sieg</v>
      </c>
      <c r="C57" t="str">
        <f>IF(COUNTBLANK(B57)=1,"",'Automatic Scoresheet'!$A$109)</f>
        <v>[Team 12]</v>
      </c>
      <c r="D57" s="5">
        <f>IF(COUNTBLANK(B57)=1,"",'Automatic Scoresheet'!W111)</f>
        <v>76</v>
      </c>
    </row>
    <row r="58" spans="1:4" ht="12.75">
      <c r="A58" s="31">
        <v>57</v>
      </c>
      <c r="B58" t="str">
        <f>IF('Automatic Scoresheet'!W112&gt;0,'Automatic Scoresheet'!B112,"")</f>
        <v>Joe Markgren</v>
      </c>
      <c r="C58" t="str">
        <f>IF(COUNTBLANK(B58)=1,"",'Automatic Scoresheet'!$A$109)</f>
        <v>[Team 12]</v>
      </c>
      <c r="D58" s="5">
        <f>IF(COUNTBLANK(B58)=1,"",'Automatic Scoresheet'!W112)</f>
        <v>78</v>
      </c>
    </row>
    <row r="59" spans="1:4" ht="12.75">
      <c r="A59" s="28">
        <v>58</v>
      </c>
      <c r="B59" t="str">
        <f>IF('Automatic Scoresheet'!W113&gt;0,'Automatic Scoresheet'!B113,"")</f>
        <v>Robbie Ottestad</v>
      </c>
      <c r="C59" t="str">
        <f>IF(COUNTBLANK(B59)=1,"",'Automatic Scoresheet'!$A$109)</f>
        <v>[Team 12]</v>
      </c>
      <c r="D59" s="5">
        <f>IF(COUNTBLANK(B59)=1,"",'Automatic Scoresheet'!W113)</f>
        <v>88</v>
      </c>
    </row>
    <row r="60" spans="1:4" ht="12.75">
      <c r="A60" s="31">
        <v>59</v>
      </c>
      <c r="B60" t="str">
        <f>IF('Automatic Scoresheet'!W114&gt;0,'Automatic Scoresheet'!B114,"")</f>
        <v>Isaac McIlquham</v>
      </c>
      <c r="C60" t="str">
        <f>IF(COUNTBLANK(B60)=1,"",'Automatic Scoresheet'!$A$109)</f>
        <v>[Team 12]</v>
      </c>
      <c r="D60" s="5">
        <f>IF(COUNTBLANK(B60)=1,"",'Automatic Scoresheet'!W114)</f>
        <v>87</v>
      </c>
    </row>
    <row r="61" spans="1:4" ht="12.75">
      <c r="A61" s="31">
        <v>60</v>
      </c>
      <c r="B61" t="str">
        <f>IF('Automatic Scoresheet'!W115&gt;0,'Automatic Scoresheet'!B115,"")</f>
        <v>Peter Ottestad</v>
      </c>
      <c r="C61" t="str">
        <f>IF(COUNTBLANK(B61)=1,"",'Automatic Scoresheet'!$A$109)</f>
        <v>[Team 12]</v>
      </c>
      <c r="D61" s="5">
        <f>IF(COUNTBLANK(B61)=1,"",'Automatic Scoresheet'!W115)</f>
        <v>106</v>
      </c>
    </row>
    <row r="62" spans="1:4" ht="12.75">
      <c r="A62" s="28">
        <v>61</v>
      </c>
      <c r="B62" t="str">
        <f>IF('Automatic Scoresheet'!W120&gt;0,'Automatic Scoresheet'!B120,"")</f>
        <v>Parker Wilken</v>
      </c>
      <c r="C62" t="str">
        <f>IF(COUNTBLANK(B62)=1,"",'Automatic Scoresheet'!$A$100)</f>
        <v>[Team 11]</v>
      </c>
      <c r="D62" s="5">
        <f>IF(COUNTBLANK(B62)=1,"",'Automatic Scoresheet'!W120)</f>
        <v>78</v>
      </c>
    </row>
    <row r="63" spans="1:4" ht="12.75">
      <c r="A63" s="31">
        <v>62</v>
      </c>
      <c r="B63" t="str">
        <f>IF('Automatic Scoresheet'!W121&gt;0,'Automatic Scoresheet'!B121,"")</f>
        <v>Quincy Pick</v>
      </c>
      <c r="C63" t="str">
        <f>IF(COUNTBLANK(B63)=1,"",'Automatic Scoresheet'!$A$100)</f>
        <v>[Team 11]</v>
      </c>
      <c r="D63" s="5">
        <f>IF(COUNTBLANK(B63)=1,"",'Automatic Scoresheet'!W121)</f>
        <v>88</v>
      </c>
    </row>
    <row r="64" spans="1:4" ht="12.75">
      <c r="A64" s="31">
        <v>63</v>
      </c>
      <c r="B64" t="str">
        <f>IF('Automatic Scoresheet'!W122&gt;0,'Automatic Scoresheet'!B122,"")</f>
        <v>Alex Iverson</v>
      </c>
      <c r="C64" t="str">
        <f>IF(COUNTBLANK(B64)=1,"",'Automatic Scoresheet'!$A$100)</f>
        <v>[Team 11]</v>
      </c>
      <c r="D64" s="5">
        <f>IF(COUNTBLANK(B64)=1,"",'Automatic Scoresheet'!W122)</f>
        <v>99</v>
      </c>
    </row>
    <row r="65" spans="1:4" ht="12.75">
      <c r="A65" s="28">
        <v>64</v>
      </c>
      <c r="B65" t="str">
        <f>IF('Automatic Scoresheet'!W123&gt;0,'Automatic Scoresheet'!B123,"")</f>
        <v>Josh Beck</v>
      </c>
      <c r="C65" t="str">
        <f>IF(COUNTBLANK(B65)=1,"",'Automatic Scoresheet'!$A$100)</f>
        <v>[Team 11]</v>
      </c>
      <c r="D65" s="5">
        <f>IF(COUNTBLANK(B65)=1,"",'Automatic Scoresheet'!W123)</f>
        <v>96</v>
      </c>
    </row>
    <row r="66" spans="1:4" ht="12.75">
      <c r="A66" s="31">
        <v>65</v>
      </c>
      <c r="B66" t="str">
        <f>IF('Automatic Scoresheet'!W124&gt;0,'Automatic Scoresheet'!B124,"")</f>
        <v>Clayton Stanton</v>
      </c>
      <c r="C66" t="str">
        <f>IF(COUNTBLANK(B66)=1,"",'Automatic Scoresheet'!$A$100)</f>
        <v>[Team 11]</v>
      </c>
      <c r="D66" s="5">
        <f>IF(COUNTBLANK(B66)=1,"",'Automatic Scoresheet'!W124)</f>
        <v>94</v>
      </c>
    </row>
    <row r="67" spans="1:4" ht="12.75">
      <c r="A67" s="31">
        <v>66</v>
      </c>
      <c r="B67" t="str">
        <f>IF('Automatic Scoresheet'!W129&gt;0,'Automatic Scoresheet'!B129,"")</f>
        <v>Aaron Olson</v>
      </c>
      <c r="C67" t="str">
        <f>IF(COUNTBLANK(B67)=1,"",'Automatic Scoresheet'!$A$91)</f>
        <v>[Team 10]</v>
      </c>
      <c r="D67" s="5">
        <f>IF(COUNTBLANK(B67)=1,"",'Automatic Scoresheet'!W129)</f>
        <v>89</v>
      </c>
    </row>
    <row r="68" spans="1:4" ht="12.75">
      <c r="A68" s="28">
        <v>67</v>
      </c>
      <c r="B68" t="str">
        <f>IF('Automatic Scoresheet'!W130&gt;0,'Automatic Scoresheet'!B130,"")</f>
        <v>Ben Herwig</v>
      </c>
      <c r="C68" t="str">
        <f>IF(COUNTBLANK(B68)=1,"",'Automatic Scoresheet'!$A$91)</f>
        <v>[Team 10]</v>
      </c>
      <c r="D68" s="5">
        <f>IF(COUNTBLANK(B68)=1,"",'Automatic Scoresheet'!W130)</f>
        <v>86</v>
      </c>
    </row>
    <row r="69" spans="1:4" ht="12.75">
      <c r="A69" s="31">
        <v>68</v>
      </c>
      <c r="B69" t="str">
        <f>IF('Automatic Scoresheet'!W131&gt;0,'Automatic Scoresheet'!B131,"")</f>
        <v>Patrick Lindmen</v>
      </c>
      <c r="C69" t="str">
        <f>IF(COUNTBLANK(B69)=1,"",'Automatic Scoresheet'!$A$91)</f>
        <v>[Team 10]</v>
      </c>
      <c r="D69" s="5">
        <f>IF(COUNTBLANK(B69)=1,"",'Automatic Scoresheet'!W131)</f>
        <v>83</v>
      </c>
    </row>
    <row r="70" spans="1:4" ht="12.75">
      <c r="A70" s="31">
        <v>69</v>
      </c>
      <c r="B70" t="str">
        <f>IF('Automatic Scoresheet'!W132&gt;0,'Automatic Scoresheet'!B132,"")</f>
        <v>Nick Hepler</v>
      </c>
      <c r="C70" t="str">
        <f>IF(COUNTBLANK(B70)=1,"",'Automatic Scoresheet'!$A$91)</f>
        <v>[Team 10]</v>
      </c>
      <c r="D70" s="5">
        <f>IF(COUNTBLANK(B70)=1,"",'Automatic Scoresheet'!W132)</f>
        <v>84</v>
      </c>
    </row>
    <row r="71" spans="1:4" ht="12.75">
      <c r="A71" s="28">
        <v>70</v>
      </c>
      <c r="B71" t="str">
        <f>IF('Automatic Scoresheet'!W133&gt;0,'Automatic Scoresheet'!B133,"")</f>
        <v>Caleb Walters</v>
      </c>
      <c r="C71" t="str">
        <f>IF(COUNTBLANK(B71)=1,"",'Automatic Scoresheet'!$A$91)</f>
        <v>[Team 10]</v>
      </c>
      <c r="D71" s="5">
        <f>IF(COUNTBLANK(B71)=1,"",'Automatic Scoresheet'!W133)</f>
        <v>88</v>
      </c>
    </row>
    <row r="72" spans="1:4" ht="12.75">
      <c r="A72" s="31">
        <v>71</v>
      </c>
      <c r="B72" t="str">
        <f>IF('Automatic Scoresheet'!W138&gt;0,'Automatic Scoresheet'!B138,"")</f>
        <v>Kris Graewin</v>
      </c>
      <c r="C72" t="str">
        <f>IF(COUNTBLANK(B72)=1,"",'Automatic Scoresheet'!$A$100)</f>
        <v>[Team 11]</v>
      </c>
      <c r="D72" s="5">
        <f>IF(COUNTBLANK(B72)=1,"",'Automatic Scoresheet'!W138)</f>
        <v>76</v>
      </c>
    </row>
    <row r="73" spans="1:4" ht="12.75">
      <c r="A73" s="31">
        <v>72</v>
      </c>
      <c r="B73" t="str">
        <f>IF('Automatic Scoresheet'!W139&gt;0,'Automatic Scoresheet'!B139,"")</f>
        <v>John David</v>
      </c>
      <c r="C73" t="str">
        <f>IF(COUNTBLANK(B73)=1,"",'Automatic Scoresheet'!$A$100)</f>
        <v>[Team 11]</v>
      </c>
      <c r="D73" s="5">
        <f>IF(COUNTBLANK(B73)=1,"",'Automatic Scoresheet'!W139)</f>
        <v>91</v>
      </c>
    </row>
    <row r="74" spans="1:4" ht="12.75">
      <c r="A74" s="28">
        <v>73</v>
      </c>
      <c r="B74" t="str">
        <f>IF('Automatic Scoresheet'!W140&gt;0,'Automatic Scoresheet'!B140,"")</f>
        <v>Dan Adamany</v>
      </c>
      <c r="C74" t="str">
        <f>IF(COUNTBLANK(B74)=1,"",'Automatic Scoresheet'!$A$100)</f>
        <v>[Team 11]</v>
      </c>
      <c r="D74" s="5">
        <f>IF(COUNTBLANK(B74)=1,"",'Automatic Scoresheet'!W140)</f>
        <v>91</v>
      </c>
    </row>
    <row r="75" spans="1:4" ht="12.75">
      <c r="A75" s="31">
        <v>74</v>
      </c>
      <c r="B75" t="str">
        <f>IF('Automatic Scoresheet'!W141&gt;0,'Automatic Scoresheet'!B141,"")</f>
        <v>Nate Stram</v>
      </c>
      <c r="C75" t="str">
        <f>IF(COUNTBLANK(B75)=1,"",'Automatic Scoresheet'!$A$100)</f>
        <v>[Team 11]</v>
      </c>
      <c r="D75" s="5">
        <f>IF(COUNTBLANK(B75)=1,"",'Automatic Scoresheet'!W141)</f>
        <v>97</v>
      </c>
    </row>
    <row r="76" spans="1:4" ht="12.75">
      <c r="A76" s="31">
        <v>75</v>
      </c>
      <c r="B76" t="str">
        <f>IF('Automatic Scoresheet'!W142&gt;0,'Automatic Scoresheet'!B142,"")</f>
        <v>Pierce Lach</v>
      </c>
      <c r="C76" t="str">
        <f>IF(COUNTBLANK(B76)=1,"",'Automatic Scoresheet'!$A$100)</f>
        <v>[Team 11]</v>
      </c>
      <c r="D76" s="5">
        <f>IF(COUNTBLANK(B76)=1,"",'Automatic Scoresheet'!W142)</f>
        <v>106</v>
      </c>
    </row>
    <row r="77" spans="1:4" ht="12.75">
      <c r="A77" s="28">
        <v>76</v>
      </c>
      <c r="B77" t="str">
        <f>IF('Automatic Scoresheet'!W147&gt;0,'Automatic Scoresheet'!B147,"")</f>
        <v>Adam Mortimer</v>
      </c>
      <c r="C77" t="str">
        <f>IF(COUNTBLANK(B77)=1,"",'Automatic Scoresheet'!$A$145)</f>
        <v>[Team 16]</v>
      </c>
      <c r="D77" s="5">
        <f>IF(COUNTBLANK(B77)=1,"",'Automatic Scoresheet'!W147)</f>
        <v>82</v>
      </c>
    </row>
    <row r="78" spans="1:4" ht="12.75">
      <c r="A78" s="31">
        <v>77</v>
      </c>
      <c r="B78">
        <f>IF('Automatic Scoresheet'!W148&gt;0,'Automatic Scoresheet'!B148,"")</f>
      </c>
      <c r="C78">
        <f>IF(COUNTBLANK(B78)=1,"",'Automatic Scoresheet'!$A$145)</f>
      </c>
      <c r="D78" s="5">
        <f>IF(COUNTBLANK(B78)=1,"",'Automatic Scoresheet'!W148)</f>
      </c>
    </row>
    <row r="79" spans="1:4" ht="12.75">
      <c r="A79" s="31">
        <v>78</v>
      </c>
      <c r="B79">
        <f>IF('Automatic Scoresheet'!W149&gt;0,'Automatic Scoresheet'!B149,"")</f>
      </c>
      <c r="C79">
        <f>IF(COUNTBLANK(B79)=1,"",'Automatic Scoresheet'!$A$145)</f>
      </c>
      <c r="D79" s="5">
        <f>IF(COUNTBLANK(B79)=1,"",'Automatic Scoresheet'!W149)</f>
      </c>
    </row>
    <row r="80" spans="1:4" ht="12.75">
      <c r="A80" s="28">
        <v>79</v>
      </c>
      <c r="B80">
        <f>IF('Automatic Scoresheet'!W150&gt;0,'Automatic Scoresheet'!B150,"")</f>
      </c>
      <c r="C80">
        <f>IF(COUNTBLANK(B80)=1,"",'Automatic Scoresheet'!$A$145)</f>
      </c>
      <c r="D80" s="5">
        <f>IF(COUNTBLANK(B80)=1,"",'Automatic Scoresheet'!W150)</f>
      </c>
    </row>
    <row r="81" spans="1:4" ht="12.75">
      <c r="A81" s="31">
        <v>80</v>
      </c>
      <c r="B81">
        <f>IF('Automatic Scoresheet'!W151&gt;0,'Automatic Scoresheet'!B151,"")</f>
      </c>
      <c r="C81">
        <f>IF(COUNTBLANK(B81)=1,"",'Automatic Scoresheet'!$A$145)</f>
      </c>
      <c r="D81" s="5">
        <f>IF(COUNTBLANK(B81)=1,"",'Automatic Scoresheet'!W151)</f>
      </c>
    </row>
    <row r="82" spans="1:4" ht="12.75">
      <c r="A82" s="31">
        <v>81</v>
      </c>
      <c r="B82" t="str">
        <f>IF('Automatic Scoresheet'!W156&gt;0,'Automatic Scoresheet'!B156,"")</f>
        <v>RJ Budd</v>
      </c>
      <c r="C82" t="str">
        <f>IF(COUNTBLANK(B82)=1,"",'Automatic Scoresheet'!$A$154)</f>
        <v>[Team 17]</v>
      </c>
      <c r="D82" s="5">
        <f>IF(COUNTBLANK(B82)=1,"",'Automatic Scoresheet'!W156)</f>
        <v>76</v>
      </c>
    </row>
    <row r="83" spans="1:4" ht="12.75">
      <c r="A83" s="28">
        <v>82</v>
      </c>
      <c r="B83" t="str">
        <f>IF('Automatic Scoresheet'!W157&gt;0,'Automatic Scoresheet'!B157,"")</f>
        <v>David Gilbertson</v>
      </c>
      <c r="C83" t="str">
        <f>IF(COUNTBLANK(B83)=1,"",'Automatic Scoresheet'!$A$154)</f>
        <v>[Team 17]</v>
      </c>
      <c r="D83" s="5">
        <f>IF(COUNTBLANK(B83)=1,"",'Automatic Scoresheet'!W157)</f>
        <v>89</v>
      </c>
    </row>
    <row r="84" spans="1:4" ht="12.75">
      <c r="A84" s="31">
        <v>83</v>
      </c>
      <c r="B84" t="str">
        <f>IF('Automatic Scoresheet'!W158&gt;0,'Automatic Scoresheet'!B158,"")</f>
        <v>Jack Rauner</v>
      </c>
      <c r="C84" t="str">
        <f>IF(COUNTBLANK(B84)=1,"",'Automatic Scoresheet'!$A$154)</f>
        <v>[Team 17]</v>
      </c>
      <c r="D84" s="5">
        <f>IF(COUNTBLANK(B84)=1,"",'Automatic Scoresheet'!W158)</f>
        <v>85</v>
      </c>
    </row>
    <row r="85" spans="1:4" ht="12.75">
      <c r="A85" s="31">
        <v>84</v>
      </c>
      <c r="B85" t="str">
        <f>IF('Automatic Scoresheet'!W159&gt;0,'Automatic Scoresheet'!B159,"")</f>
        <v>Darrin Pulsfus</v>
      </c>
      <c r="C85" t="str">
        <f>IF(COUNTBLANK(B85)=1,"",'Automatic Scoresheet'!$A$154)</f>
        <v>[Team 17]</v>
      </c>
      <c r="D85" s="5">
        <f>IF(COUNTBLANK(B85)=1,"",'Automatic Scoresheet'!W159)</f>
        <v>88</v>
      </c>
    </row>
    <row r="86" spans="1:4" ht="12.75">
      <c r="A86" s="28">
        <v>85</v>
      </c>
      <c r="B86" t="str">
        <f>IF('Automatic Scoresheet'!W160&gt;0,'Automatic Scoresheet'!B160,"")</f>
        <v>Nick Huerth</v>
      </c>
      <c r="C86" t="str">
        <f>IF(COUNTBLANK(B86)=1,"",'Automatic Scoresheet'!$A$154)</f>
        <v>[Team 17]</v>
      </c>
      <c r="D86" s="5">
        <f>IF(COUNTBLANK(B86)=1,"",'Automatic Scoresheet'!W160)</f>
        <v>91</v>
      </c>
    </row>
    <row r="87" spans="1:4" ht="12.75">
      <c r="A87" s="31">
        <v>86</v>
      </c>
      <c r="B87" t="str">
        <f>IF('Automatic Scoresheet'!W165&gt;0,'Automatic Scoresheet'!B165,"")</f>
        <v>Garrett Geier</v>
      </c>
      <c r="C87" t="str">
        <f>IF(COUNTBLANK(B87)=1,"",'Automatic Scoresheet'!$A$163)</f>
        <v>[Team 18]</v>
      </c>
      <c r="D87" s="5">
        <f>IF(COUNTBLANK(B87)=1,"",'Automatic Scoresheet'!W165)</f>
        <v>90</v>
      </c>
    </row>
    <row r="88" spans="1:4" ht="12.75">
      <c r="A88" s="31">
        <v>87</v>
      </c>
      <c r="B88" t="str">
        <f>IF('Automatic Scoresheet'!W166&gt;0,'Automatic Scoresheet'!B166,"")</f>
        <v>Mitchel Pauley</v>
      </c>
      <c r="C88" t="str">
        <f>IF(COUNTBLANK(B88)=1,"",'Automatic Scoresheet'!$A$163)</f>
        <v>[Team 18]</v>
      </c>
      <c r="D88" s="5">
        <f>IF(COUNTBLANK(B88)=1,"",'Automatic Scoresheet'!W166)</f>
        <v>83</v>
      </c>
    </row>
    <row r="89" spans="1:4" ht="12.75">
      <c r="A89" s="28">
        <v>88</v>
      </c>
      <c r="B89" t="str">
        <f>IF('Automatic Scoresheet'!W167&gt;0,'Automatic Scoresheet'!B167,"")</f>
        <v>Derek Von Ruden</v>
      </c>
      <c r="C89" t="str">
        <f>IF(COUNTBLANK(B89)=1,"",'Automatic Scoresheet'!$A$163)</f>
        <v>[Team 18]</v>
      </c>
      <c r="D89" s="5">
        <f>IF(COUNTBLANK(B89)=1,"",'Automatic Scoresheet'!W167)</f>
        <v>76</v>
      </c>
    </row>
    <row r="90" spans="1:4" ht="12.75">
      <c r="A90" s="31">
        <v>89</v>
      </c>
      <c r="B90" t="str">
        <f>IF('Automatic Scoresheet'!W168&gt;0,'Automatic Scoresheet'!B168,"")</f>
        <v>Levi Spaeth</v>
      </c>
      <c r="C90" t="str">
        <f>IF(COUNTBLANK(B90)=1,"",'Automatic Scoresheet'!$A$163)</f>
        <v>[Team 18]</v>
      </c>
      <c r="D90" s="5">
        <f>IF(COUNTBLANK(B90)=1,"",'Automatic Scoresheet'!W168)</f>
        <v>93</v>
      </c>
    </row>
    <row r="91" spans="1:4" ht="12.75">
      <c r="A91" s="31">
        <v>90</v>
      </c>
      <c r="B91" t="str">
        <f>IF('Automatic Scoresheet'!W169&gt;0,'Automatic Scoresheet'!B169,"")</f>
        <v>Jake Hutchinson</v>
      </c>
      <c r="C91" t="str">
        <f>IF(COUNTBLANK(B91)=1,"",'Automatic Scoresheet'!$A$163)</f>
        <v>[Team 18]</v>
      </c>
      <c r="D91" s="5">
        <f>IF(COUNTBLANK(B91)=1,"",'Automatic Scoresheet'!W169)</f>
        <v>86</v>
      </c>
    </row>
    <row r="92" spans="1:4" ht="12.75">
      <c r="A92" s="28">
        <v>91</v>
      </c>
      <c r="B92" t="str">
        <f>IF('Automatic Scoresheet'!W174&gt;0,'Automatic Scoresheet'!B174,"")</f>
        <v>Trey Hewuse</v>
      </c>
      <c r="C92" t="str">
        <f>IF(COUNTBLANK(B92)=1,"",'Automatic Scoresheet'!$A$172)</f>
        <v>[Team 19]</v>
      </c>
      <c r="D92" s="5">
        <f>IF(COUNTBLANK(B92)=1,"",'Automatic Scoresheet'!W174)</f>
        <v>91</v>
      </c>
    </row>
    <row r="93" spans="1:4" ht="12.75">
      <c r="A93" s="31">
        <v>92</v>
      </c>
      <c r="B93" t="str">
        <f>IF('Automatic Scoresheet'!W175&gt;0,'Automatic Scoresheet'!B175,"")</f>
        <v>Erik Krahenruhl</v>
      </c>
      <c r="C93" t="str">
        <f>IF(COUNTBLANK(B93)=1,"",'Automatic Scoresheet'!$A$172)</f>
        <v>[Team 19]</v>
      </c>
      <c r="D93" s="5">
        <f>IF(COUNTBLANK(B93)=1,"",'Automatic Scoresheet'!W175)</f>
        <v>85</v>
      </c>
    </row>
    <row r="94" spans="1:4" ht="12.75">
      <c r="A94" s="31">
        <v>93</v>
      </c>
      <c r="B94" t="str">
        <f>IF('Automatic Scoresheet'!W176&gt;0,'Automatic Scoresheet'!B176,"")</f>
        <v>Matt Stees</v>
      </c>
      <c r="C94" t="str">
        <f>IF(COUNTBLANK(B94)=1,"",'Automatic Scoresheet'!$A$172)</f>
        <v>[Team 19]</v>
      </c>
      <c r="D94" s="5">
        <f>IF(COUNTBLANK(B94)=1,"",'Automatic Scoresheet'!W176)</f>
        <v>85</v>
      </c>
    </row>
    <row r="95" spans="1:4" ht="12.75">
      <c r="A95" s="28">
        <v>94</v>
      </c>
      <c r="B95" t="str">
        <f>IF('Automatic Scoresheet'!W177&gt;0,'Automatic Scoresheet'!B177,"")</f>
        <v>Damon Gnewikow</v>
      </c>
      <c r="C95" t="str">
        <f>IF(COUNTBLANK(B95)=1,"",'Automatic Scoresheet'!$A$172)</f>
        <v>[Team 19]</v>
      </c>
      <c r="D95" s="5">
        <f>IF(COUNTBLANK(B95)=1,"",'Automatic Scoresheet'!W177)</f>
        <v>93</v>
      </c>
    </row>
    <row r="96" spans="1:4" ht="12.75">
      <c r="A96" s="31">
        <v>95</v>
      </c>
      <c r="B96" t="str">
        <f>IF('Automatic Scoresheet'!W178&gt;0,'Automatic Scoresheet'!B178,"")</f>
        <v>Hunter Costello</v>
      </c>
      <c r="D96" s="5">
        <f>IF(COUNTBLANK(B96)=1,"",'Automatic Scoresheet'!W178)</f>
        <v>101</v>
      </c>
    </row>
    <row r="97" spans="1:4" ht="12.75">
      <c r="A97" s="31">
        <v>96</v>
      </c>
      <c r="B97" t="str">
        <f>IF('Automatic Scoresheet'!W183&gt;0,'Automatic Scoresheet'!B183,"")</f>
        <v>Zach Gaugert</v>
      </c>
      <c r="C97" t="str">
        <f>IF(COUNTBLANK(B97)=1,"",'Automatic Scoresheet'!$A$181)</f>
        <v>[Team 20]</v>
      </c>
      <c r="D97" s="5">
        <f>IF(COUNTBLANK(B97)=1,"",'Automatic Scoresheet'!W183)</f>
        <v>75</v>
      </c>
    </row>
    <row r="98" spans="1:4" ht="12.75">
      <c r="A98" s="28">
        <v>97</v>
      </c>
      <c r="B98" t="str">
        <f>IF('Automatic Scoresheet'!W184&gt;0,'Automatic Scoresheet'!B184,"")</f>
        <v>Austin Braska</v>
      </c>
      <c r="C98" t="str">
        <f>IF(COUNTBLANK(B98)=1,"",'Automatic Scoresheet'!$A$181)</f>
        <v>[Team 20]</v>
      </c>
      <c r="D98" s="5">
        <f>IF(COUNTBLANK(B98)=1,"",'Automatic Scoresheet'!W184)</f>
        <v>73</v>
      </c>
    </row>
    <row r="99" spans="1:4" ht="12.75">
      <c r="A99" s="31">
        <v>98</v>
      </c>
      <c r="B99" t="str">
        <f>IF('Automatic Scoresheet'!W185&gt;0,'Automatic Scoresheet'!B185,"")</f>
        <v>Deviin Lysne</v>
      </c>
      <c r="C99" t="str">
        <f>IF(COUNTBLANK(B99)=1,"",'Automatic Scoresheet'!$A$181)</f>
        <v>[Team 20]</v>
      </c>
      <c r="D99" s="5">
        <f>IF(COUNTBLANK(B99)=1,"",'Automatic Scoresheet'!W185)</f>
        <v>88</v>
      </c>
    </row>
    <row r="100" spans="1:4" ht="12.75">
      <c r="A100" s="31">
        <v>99</v>
      </c>
      <c r="B100" t="str">
        <f>IF('Automatic Scoresheet'!W186&gt;0,'Automatic Scoresheet'!B186,"")</f>
        <v>Luke Briesath</v>
      </c>
      <c r="C100" t="str">
        <f>IF(COUNTBLANK(B100)=1,"",'Automatic Scoresheet'!$A$181)</f>
        <v>[Team 20]</v>
      </c>
      <c r="D100" s="5">
        <f>IF(COUNTBLANK(B100)=1,"",'Automatic Scoresheet'!W186)</f>
        <v>87</v>
      </c>
    </row>
    <row r="101" spans="1:4" ht="12.75">
      <c r="A101" s="28">
        <v>100</v>
      </c>
      <c r="B101" t="str">
        <f>IF('Automatic Scoresheet'!W187&gt;0,'Automatic Scoresheet'!B187,"")</f>
        <v>Max Murphy</v>
      </c>
      <c r="C101" t="str">
        <f>IF(COUNTBLANK(B101)=1,"",'Automatic Scoresheet'!$A$181)</f>
        <v>[Team 20]</v>
      </c>
      <c r="D101" s="5">
        <f>IF(COUNTBLANK(B101)=1,"",'Automatic Scoresheet'!W187)</f>
        <v>82</v>
      </c>
    </row>
    <row r="102" spans="1:4" ht="12.75">
      <c r="A102" s="31">
        <v>101</v>
      </c>
      <c r="B102" t="str">
        <f>IF('Automatic Scoresheet'!W192&gt;0,'Automatic Scoresheet'!B192,"")</f>
        <v>Bryce Buesing</v>
      </c>
      <c r="C102" t="str">
        <f>IF(COUNTBLANK(B102)=1,"",'Automatic Scoresheet'!$A$190)</f>
        <v>[Team 21]</v>
      </c>
      <c r="D102" s="5">
        <f>IF(COUNTBLANK(B102)=1,"",'Automatic Scoresheet'!W192)</f>
        <v>92</v>
      </c>
    </row>
    <row r="103" spans="1:4" ht="12.75">
      <c r="A103" s="31">
        <v>102</v>
      </c>
      <c r="B103" t="str">
        <f>IF('Automatic Scoresheet'!W193&gt;0,'Automatic Scoresheet'!B193,"")</f>
        <v>Cole Fischer</v>
      </c>
      <c r="C103" t="str">
        <f>IF(COUNTBLANK(B103)=1,"",'Automatic Scoresheet'!$A$190)</f>
        <v>[Team 21]</v>
      </c>
      <c r="D103" s="5">
        <f>IF(COUNTBLANK(B103)=1,"",'Automatic Scoresheet'!W193)</f>
        <v>105</v>
      </c>
    </row>
    <row r="104" spans="1:4" ht="12.75">
      <c r="A104" s="28">
        <v>103</v>
      </c>
      <c r="B104" t="str">
        <f>IF('Automatic Scoresheet'!W194&gt;0,'Automatic Scoresheet'!B194,"")</f>
        <v>Logan Brown</v>
      </c>
      <c r="C104" t="str">
        <f>IF(COUNTBLANK(B104)=1,"",'Automatic Scoresheet'!$A$190)</f>
        <v>[Team 21]</v>
      </c>
      <c r="D104" s="5">
        <f>IF(COUNTBLANK(B104)=1,"",'Automatic Scoresheet'!W194)</f>
        <v>97</v>
      </c>
    </row>
    <row r="105" spans="1:4" ht="12.75">
      <c r="A105" s="31">
        <v>104</v>
      </c>
      <c r="B105" t="str">
        <f>IF('Automatic Scoresheet'!W195&gt;0,'Automatic Scoresheet'!B195,"")</f>
        <v>Brad Purdy</v>
      </c>
      <c r="C105" t="str">
        <f>IF(COUNTBLANK(B105)=1,"",'Automatic Scoresheet'!$A$190)</f>
        <v>[Team 21]</v>
      </c>
      <c r="D105" s="5">
        <f>IF(COUNTBLANK(B105)=1,"",'Automatic Scoresheet'!W195)</f>
        <v>102</v>
      </c>
    </row>
    <row r="106" spans="1:4" ht="12.75">
      <c r="A106" s="31">
        <v>105</v>
      </c>
      <c r="B106" t="str">
        <f>IF('Automatic Scoresheet'!W196&gt;0,'Automatic Scoresheet'!B196,"")</f>
        <v>Roarke Horton</v>
      </c>
      <c r="C106" t="str">
        <f>IF(COUNTBLANK(B106)=1,"",'Automatic Scoresheet'!$A$190)</f>
        <v>[Team 21]</v>
      </c>
      <c r="D106" s="5">
        <f>IF(COUNTBLANK(B106)=1,"",'Automatic Scoresheet'!W196)</f>
        <v>109</v>
      </c>
    </row>
    <row r="107" spans="1:4" ht="12.75">
      <c r="A107" s="28">
        <v>106</v>
      </c>
      <c r="B107" t="str">
        <f>IF('Automatic Scoresheet'!W201&gt;0,'Automatic Scoresheet'!B201,"")</f>
        <v>Daulton Frame</v>
      </c>
      <c r="C107" t="str">
        <f>IF(COUNTBLANK(B107)=1,"",'Automatic Scoresheet'!$A$199)</f>
        <v>[Team 22]</v>
      </c>
      <c r="D107" s="5">
        <f>IF(COUNTBLANK(B107)=1,"",'Automatic Scoresheet'!W201)</f>
        <v>106</v>
      </c>
    </row>
    <row r="108" spans="1:4" ht="12.75">
      <c r="A108" s="31">
        <v>107</v>
      </c>
      <c r="B108" t="str">
        <f>IF('Automatic Scoresheet'!W202&gt;0,'Automatic Scoresheet'!B202,"")</f>
        <v>George Heathcote</v>
      </c>
      <c r="C108" t="str">
        <f>IF(COUNTBLANK(B108)=1,"",'Automatic Scoresheet'!$A$199)</f>
        <v>[Team 22]</v>
      </c>
      <c r="D108" s="5">
        <f>IF(COUNTBLANK(B108)=1,"",'Automatic Scoresheet'!W202)</f>
        <v>103</v>
      </c>
    </row>
    <row r="109" spans="1:4" ht="12.75">
      <c r="A109" s="31">
        <v>108</v>
      </c>
      <c r="B109" t="str">
        <f>IF('Automatic Scoresheet'!W203&gt;0,'Automatic Scoresheet'!B203,"")</f>
        <v>Jordan Jupke</v>
      </c>
      <c r="C109" t="str">
        <f>IF(COUNTBLANK(B109)=1,"",'Automatic Scoresheet'!$A$199)</f>
        <v>[Team 22]</v>
      </c>
      <c r="D109" s="5">
        <f>IF(COUNTBLANK(B109)=1,"",'Automatic Scoresheet'!W203)</f>
        <v>134</v>
      </c>
    </row>
    <row r="110" spans="1:4" ht="12.75">
      <c r="A110" s="28">
        <v>109</v>
      </c>
      <c r="B110" t="str">
        <f>IF('Automatic Scoresheet'!W204&gt;0,'Automatic Scoresheet'!B204,"")</f>
        <v>Dylan Kahl</v>
      </c>
      <c r="C110" t="str">
        <f>IF(COUNTBLANK(B110)=1,"",'Automatic Scoresheet'!$A$199)</f>
        <v>[Team 22]</v>
      </c>
      <c r="D110" s="5">
        <f>IF(COUNTBLANK(B110)=1,"",'Automatic Scoresheet'!W204)</f>
        <v>127</v>
      </c>
    </row>
    <row r="111" spans="1:4" ht="12.75">
      <c r="A111" s="31">
        <v>110</v>
      </c>
      <c r="B111" t="str">
        <f>IF('Automatic Scoresheet'!W205&gt;0,'Automatic Scoresheet'!B205,"")</f>
        <v>Darren Esser</v>
      </c>
      <c r="C111" t="str">
        <f>IF(COUNTBLANK(B111)=1,"",'Automatic Scoresheet'!$A$199)</f>
        <v>[Team 22]</v>
      </c>
      <c r="D111" s="5">
        <f>IF(COUNTBLANK(B111)=1,"",'Automatic Scoresheet'!W205)</f>
        <v>123</v>
      </c>
    </row>
    <row r="112" spans="1:4" ht="12.75">
      <c r="A112" s="31">
        <v>111</v>
      </c>
      <c r="B112" t="str">
        <f>IF('Automatic Scoresheet'!W210&gt;0,'Automatic Scoresheet'!B210,"")</f>
        <v>Matt Garrison</v>
      </c>
      <c r="C112" t="str">
        <f>IF(COUNTBLANK(B112)=1,"",'Automatic Scoresheet'!$A$208)</f>
        <v>[Team 23]</v>
      </c>
      <c r="D112" s="5">
        <f>IF(COUNTBLANK(B112)=1,"",'Automatic Scoresheet'!W210)</f>
        <v>77</v>
      </c>
    </row>
    <row r="113" spans="1:4" ht="12.75">
      <c r="A113" s="28">
        <v>112</v>
      </c>
      <c r="B113" t="str">
        <f>IF('Automatic Scoresheet'!W211&gt;0,'Automatic Scoresheet'!B211,"")</f>
        <v>Brandon Anderson</v>
      </c>
      <c r="C113" t="str">
        <f>IF(COUNTBLANK(B113)=1,"",'Automatic Scoresheet'!$A$208)</f>
        <v>[Team 23]</v>
      </c>
      <c r="D113" s="5">
        <f>IF(COUNTBLANK(B113)=1,"",'Automatic Scoresheet'!W211)</f>
        <v>89</v>
      </c>
    </row>
    <row r="114" spans="1:4" ht="12.75">
      <c r="A114" s="31">
        <v>113</v>
      </c>
      <c r="B114" t="str">
        <f>IF('Automatic Scoresheet'!W212&gt;0,'Automatic Scoresheet'!B212,"")</f>
        <v>Kyle Burmeister</v>
      </c>
      <c r="C114" t="str">
        <f>IF(COUNTBLANK(B114)=1,"",'Automatic Scoresheet'!$A$208)</f>
        <v>[Team 23]</v>
      </c>
      <c r="D114" s="5">
        <f>IF(COUNTBLANK(B114)=1,"",'Automatic Scoresheet'!W212)</f>
        <v>93</v>
      </c>
    </row>
    <row r="115" spans="1:4" ht="12.75">
      <c r="A115" s="31">
        <v>114</v>
      </c>
      <c r="B115" t="str">
        <f>IF('Automatic Scoresheet'!W213&gt;0,'Automatic Scoresheet'!B213,"")</f>
        <v>Brandon Whitney</v>
      </c>
      <c r="C115" t="str">
        <f>IF(COUNTBLANK(B115)=1,"",'Automatic Scoresheet'!$A$208)</f>
        <v>[Team 23]</v>
      </c>
      <c r="D115" s="5">
        <f>IF(COUNTBLANK(B115)=1,"",'Automatic Scoresheet'!W213)</f>
        <v>87</v>
      </c>
    </row>
    <row r="116" spans="1:4" ht="12.75">
      <c r="A116" s="28">
        <v>115</v>
      </c>
      <c r="B116" t="str">
        <f>IF('Automatic Scoresheet'!W214&gt;0,'Automatic Scoresheet'!B214,"")</f>
        <v>Tanner Keel</v>
      </c>
      <c r="C116" t="str">
        <f>IF(COUNTBLANK(B116)=1,"",'Automatic Scoresheet'!$A$208)</f>
        <v>[Team 23]</v>
      </c>
      <c r="D116" s="5">
        <f>IF(COUNTBLANK(B116)=1,"",'Automatic Scoresheet'!W214)</f>
        <v>89</v>
      </c>
    </row>
    <row r="117" spans="1:4" ht="12.75">
      <c r="A117" s="31">
        <v>116</v>
      </c>
      <c r="B117">
        <f>IF('Automatic Scoresheet'!W219&gt;0,'Automatic Scoresheet'!B219,"")</f>
      </c>
      <c r="C117">
        <f>IF(COUNTBLANK(B117)=1,"",'Automatic Scoresheet'!$A$217)</f>
      </c>
      <c r="D117" s="5">
        <f>IF(COUNTBLANK(B117)=1,"",'Automatic Scoresheet'!W219)</f>
      </c>
    </row>
    <row r="118" spans="1:4" ht="12.75">
      <c r="A118" s="31">
        <v>117</v>
      </c>
      <c r="B118">
        <f>IF('Automatic Scoresheet'!W220&gt;0,'Automatic Scoresheet'!B220,"")</f>
      </c>
      <c r="C118">
        <f>IF(COUNTBLANK(B118)=1,"",'Automatic Scoresheet'!$A$217)</f>
      </c>
      <c r="D118" s="5">
        <f>IF(COUNTBLANK(B118)=1,"",'Automatic Scoresheet'!W220)</f>
      </c>
    </row>
    <row r="119" spans="1:4" ht="12.75">
      <c r="A119" s="28">
        <v>118</v>
      </c>
      <c r="B119">
        <f>IF('Automatic Scoresheet'!W221&gt;0,'Automatic Scoresheet'!B221,"")</f>
      </c>
      <c r="C119">
        <f>IF(COUNTBLANK(B119)=1,"",'Automatic Scoresheet'!$A$217)</f>
      </c>
      <c r="D119" s="5">
        <f>IF(COUNTBLANK(B119)=1,"",'Automatic Scoresheet'!W221)</f>
      </c>
    </row>
    <row r="120" spans="1:4" ht="12.75">
      <c r="A120" s="31">
        <v>119</v>
      </c>
      <c r="B120">
        <f>IF('Automatic Scoresheet'!W222&gt;0,'Automatic Scoresheet'!B222,"")</f>
      </c>
      <c r="C120">
        <f>IF(COUNTBLANK(B120)=1,"",'Automatic Scoresheet'!$A$217)</f>
      </c>
      <c r="D120" s="5">
        <f>IF(COUNTBLANK(B120)=1,"",'Automatic Scoresheet'!W222)</f>
      </c>
    </row>
    <row r="121" spans="1:4" ht="12.75">
      <c r="A121" s="31">
        <v>120</v>
      </c>
      <c r="B121">
        <f>IF('Automatic Scoresheet'!W223&gt;0,'Automatic Scoresheet'!B223,"")</f>
      </c>
      <c r="C121">
        <f>IF(COUNTBLANK(B121)=1,"",'Automatic Scoresheet'!$A$217)</f>
      </c>
      <c r="D121" s="5">
        <f>IF(COUNTBLANK(B121)=1,"",'Automatic Scoresheet'!W223)</f>
      </c>
    </row>
    <row r="122" spans="1:4" ht="12.75">
      <c r="A122" s="28">
        <v>121</v>
      </c>
      <c r="B122">
        <f>IF('Automatic Scoresheet'!W227&gt;0,'Automatic Scoresheet'!B227,"")</f>
      </c>
      <c r="C122">
        <f>IF(COUNTBLANK(B122)=1,"",'Automatic Scoresheet'!$A$225)</f>
      </c>
      <c r="D122" s="5">
        <f>IF(COUNTBLANK(B122)=1,"",'Automatic Scoresheet'!W227)</f>
      </c>
    </row>
    <row r="123" spans="1:4" ht="12.75">
      <c r="A123" s="31">
        <v>122</v>
      </c>
      <c r="B123">
        <f>IF('Automatic Scoresheet'!W228&gt;0,'Automatic Scoresheet'!B228,"")</f>
      </c>
      <c r="C123">
        <f>IF(COUNTBLANK(B123)=1,"",'Automatic Scoresheet'!$A$225)</f>
      </c>
      <c r="D123" s="5">
        <f>IF(COUNTBLANK(B123)=1,"",'Automatic Scoresheet'!W228)</f>
      </c>
    </row>
    <row r="124" spans="1:4" ht="12.75">
      <c r="A124" s="31">
        <v>123</v>
      </c>
      <c r="B124">
        <f>IF('Automatic Scoresheet'!W229&gt;0,'Automatic Scoresheet'!B229,"")</f>
      </c>
      <c r="C124">
        <f>IF(COUNTBLANK(B124)=1,"",'Automatic Scoresheet'!$A$225)</f>
      </c>
      <c r="D124" s="5">
        <f>IF(COUNTBLANK(B124)=1,"",'Automatic Scoresheet'!W229)</f>
      </c>
    </row>
    <row r="125" spans="1:4" ht="12.75">
      <c r="A125" s="28">
        <v>124</v>
      </c>
      <c r="B125">
        <f>IF('Automatic Scoresheet'!W230&gt;0,'Automatic Scoresheet'!B230,"")</f>
      </c>
      <c r="C125">
        <f>IF(COUNTBLANK(B125)=1,"",'Automatic Scoresheet'!$A$225)</f>
      </c>
      <c r="D125" s="5">
        <f>IF(COUNTBLANK(B125)=1,"",'Automatic Scoresheet'!W230)</f>
      </c>
    </row>
    <row r="126" spans="1:4" ht="12.75">
      <c r="A126" s="31">
        <v>125</v>
      </c>
      <c r="B126">
        <f>IF('Automatic Scoresheet'!W231&gt;0,'Automatic Scoresheet'!B231,"")</f>
      </c>
      <c r="C126">
        <f>IF(COUNTBLANK(B126)=1,"",'Automatic Scoresheet'!$A$225)</f>
      </c>
      <c r="D126" s="5">
        <f>IF(COUNTBLANK(B126)=1,"",'Automatic Scoresheet'!W231)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 Family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2012-05-16T00:27:33Z</dcterms:modified>
  <cp:category/>
  <cp:version/>
  <cp:contentType/>
  <cp:contentStatus/>
</cp:coreProperties>
</file>