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780" windowWidth="10300" windowHeight="8800" activeTab="1"/>
  </bookViews>
  <sheets>
    <sheet name="Automatic Scoresheet" sheetId="1" r:id="rId1"/>
    <sheet name="Individual Results" sheetId="2" r:id="rId2"/>
    <sheet name="Team Result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<sst xmlns="http://schemas.openxmlformats.org/spreadsheetml/2006/main" count="78" uniqueCount="50">
  <si>
    <t>Player</t>
  </si>
  <si>
    <t>In</t>
  </si>
  <si>
    <t>Out</t>
  </si>
  <si>
    <t>Total</t>
  </si>
  <si>
    <t>Team</t>
  </si>
  <si>
    <t>Strokes</t>
  </si>
  <si>
    <t>Sort</t>
  </si>
  <si>
    <t>Par by Hole</t>
  </si>
  <si>
    <t>DCE</t>
  </si>
  <si>
    <t>MARSHFIELD</t>
  </si>
  <si>
    <t>STEVENS POINT</t>
  </si>
  <si>
    <t>WAUSAU EAST</t>
  </si>
  <si>
    <t>WAUSAU WEST</t>
  </si>
  <si>
    <t>WISCONSIN RAPIDS</t>
  </si>
  <si>
    <t>Points</t>
  </si>
  <si>
    <t>MERRILL</t>
  </si>
  <si>
    <t>Josh Yang</t>
  </si>
  <si>
    <t>Ben Langlois</t>
  </si>
  <si>
    <t>Austin Hillery</t>
  </si>
  <si>
    <t>Christian Bardarson</t>
  </si>
  <si>
    <t>Ryan Gill</t>
  </si>
  <si>
    <t>Jacob Vollert</t>
  </si>
  <si>
    <t>Ryan Kizewski</t>
  </si>
  <si>
    <t>Dawson Simon</t>
  </si>
  <si>
    <t>Spencer Sparks</t>
  </si>
  <si>
    <t>Matt Tuman</t>
  </si>
  <si>
    <t>Landon Dehnel</t>
  </si>
  <si>
    <t>Charlie Okray</t>
  </si>
  <si>
    <t>Evan Thomas</t>
  </si>
  <si>
    <t>Taylor Thomas</t>
  </si>
  <si>
    <t>Jake Hofmeister</t>
  </si>
  <si>
    <t>Max Bancker</t>
  </si>
  <si>
    <t>Michael LaPree</t>
  </si>
  <si>
    <t>Tanner Petit</t>
  </si>
  <si>
    <t>Hunter Wallace</t>
  </si>
  <si>
    <t>Derek Michalski</t>
  </si>
  <si>
    <t>Joe Kirschnik</t>
  </si>
  <si>
    <t>Brendan Schneider</t>
  </si>
  <si>
    <t>Zach Hanson</t>
  </si>
  <si>
    <t>Grant Michaelis</t>
  </si>
  <si>
    <t>Brad Goetsch</t>
  </si>
  <si>
    <t>Ben Peloquin</t>
  </si>
  <si>
    <t>Nate White</t>
  </si>
  <si>
    <t>Lucas Mathson</t>
  </si>
  <si>
    <t>Mike Schmidt</t>
  </si>
  <si>
    <t>Gabe McGinnity</t>
  </si>
  <si>
    <t>Sam Crispell</t>
  </si>
  <si>
    <t>Jarod Maxson</t>
  </si>
  <si>
    <t>Mitchael Cammack</t>
  </si>
  <si>
    <t>Wesley McIntyre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</si>
</sst>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5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7" fillId="0" borderId="13" xfId="0" applyFont="1" applyBorder="1" applyAlignment="1" applyProtection="1">
      <alignment/>
      <protection locked="0"/>
    </xf>
    <xf numFmtId="1" fontId="7" fillId="0" borderId="13" xfId="0" applyNumberFormat="1" applyFont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5" borderId="13" xfId="0" applyNumberFormat="1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left"/>
      <protection locked="0"/>
    </xf>
    <xf numFmtId="2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14" xfId="0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1" fontId="7" fillId="36" borderId="14" xfId="0" applyNumberFormat="1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X510"/>
  <sheetViews>
    <sheetView zoomScale="150" zoomScaleNormal="150" workbookViewId="0" topLeftCell="A32">
      <selection activeCell="X45" sqref="X45"/>
    </sheetView>
  </sheetViews>
  <sheetFormatPr defaultColWidth="9.140625" defaultRowHeight="12.75"/>
  <cols>
    <col min="1" max="1" width="3.7109375" style="1" customWidth="1"/>
    <col min="2" max="2" width="8.421875" style="25" customWidth="1"/>
    <col min="3" max="3" width="20.00390625" style="19" customWidth="1"/>
    <col min="4" max="12" width="2.7109375" style="24" customWidth="1"/>
    <col min="13" max="13" width="4.00390625" style="24" bestFit="1" customWidth="1"/>
    <col min="14" max="16" width="2.7109375" style="24" customWidth="1"/>
    <col min="17" max="22" width="2.7109375" style="20" customWidth="1"/>
    <col min="23" max="23" width="4.00390625" style="20" customWidth="1"/>
    <col min="24" max="24" width="6.421875" style="20" customWidth="1"/>
    <col min="25" max="25" width="9.140625" style="1" bestFit="1" customWidth="1"/>
    <col min="26" max="16384" width="9.140625" style="1" customWidth="1"/>
  </cols>
  <sheetData>
    <row r="1" spans="2:24" ht="12">
      <c r="B1" s="7" t="s">
        <v>8</v>
      </c>
      <c r="C1" s="38" t="s">
        <v>7</v>
      </c>
      <c r="D1" s="39">
        <v>4</v>
      </c>
      <c r="E1" s="40">
        <v>5</v>
      </c>
      <c r="F1" s="40">
        <v>4</v>
      </c>
      <c r="G1" s="40">
        <v>4</v>
      </c>
      <c r="H1" s="40">
        <v>3</v>
      </c>
      <c r="I1" s="40">
        <v>5</v>
      </c>
      <c r="J1" s="40">
        <v>4</v>
      </c>
      <c r="K1" s="40">
        <v>4</v>
      </c>
      <c r="L1" s="40">
        <v>3</v>
      </c>
      <c r="M1" s="41">
        <f>IF(COUNTBLANK(D1:L1)&gt;0,"",SUM(D1:L1))</f>
        <v>36</v>
      </c>
      <c r="N1" s="42">
        <v>4</v>
      </c>
      <c r="O1" s="40">
        <v>4</v>
      </c>
      <c r="P1" s="40">
        <v>3</v>
      </c>
      <c r="Q1" s="40">
        <v>4</v>
      </c>
      <c r="R1" s="40">
        <v>4</v>
      </c>
      <c r="S1" s="40">
        <v>5</v>
      </c>
      <c r="T1" s="40">
        <v>4</v>
      </c>
      <c r="U1" s="40">
        <v>3</v>
      </c>
      <c r="V1" s="40">
        <v>4</v>
      </c>
      <c r="W1" s="41">
        <f>IF(COUNTBLANK(N1:V1)&gt;0,"",SUM(N1:V1))</f>
        <v>35</v>
      </c>
      <c r="X1" s="43">
        <f>IF(COUNT(M1,W1)&gt;0,SUM(M1,W1),0)</f>
        <v>71</v>
      </c>
    </row>
    <row r="2" spans="2:24" ht="12">
      <c r="B2" s="5" t="s">
        <v>0</v>
      </c>
      <c r="C2" s="9"/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 t="s">
        <v>1</v>
      </c>
      <c r="N2" s="10">
        <v>10</v>
      </c>
      <c r="O2" s="10">
        <v>11</v>
      </c>
      <c r="P2" s="10">
        <v>12</v>
      </c>
      <c r="Q2" s="10">
        <v>13</v>
      </c>
      <c r="R2" s="10">
        <v>14</v>
      </c>
      <c r="S2" s="10">
        <v>15</v>
      </c>
      <c r="T2" s="10">
        <v>16</v>
      </c>
      <c r="U2" s="10">
        <v>17</v>
      </c>
      <c r="V2" s="10">
        <v>18</v>
      </c>
      <c r="W2" s="11" t="s">
        <v>2</v>
      </c>
      <c r="X2" s="12" t="s">
        <v>3</v>
      </c>
    </row>
    <row r="3" spans="2:24" ht="12">
      <c r="B3" s="26">
        <v>1</v>
      </c>
      <c r="C3" s="13" t="s">
        <v>40</v>
      </c>
      <c r="D3" s="14">
        <v>5</v>
      </c>
      <c r="E3" s="14">
        <v>6</v>
      </c>
      <c r="F3" s="14">
        <v>4</v>
      </c>
      <c r="G3" s="14">
        <v>5</v>
      </c>
      <c r="H3" s="14">
        <v>5</v>
      </c>
      <c r="I3" s="14">
        <v>5</v>
      </c>
      <c r="J3" s="14">
        <v>5</v>
      </c>
      <c r="K3" s="14">
        <v>4</v>
      </c>
      <c r="L3" s="14">
        <v>3</v>
      </c>
      <c r="M3" s="15">
        <f>IF(COUNTBLANK(D3:L3)&gt;0,"",SUM(D3:L3))</f>
        <v>42</v>
      </c>
      <c r="N3" s="14">
        <v>5</v>
      </c>
      <c r="O3" s="14">
        <v>5</v>
      </c>
      <c r="P3" s="14">
        <v>3</v>
      </c>
      <c r="Q3" s="14">
        <v>5</v>
      </c>
      <c r="R3" s="14">
        <v>5</v>
      </c>
      <c r="S3" s="14">
        <v>6</v>
      </c>
      <c r="T3" s="14">
        <v>5</v>
      </c>
      <c r="U3" s="14">
        <v>4</v>
      </c>
      <c r="V3" s="14">
        <v>5</v>
      </c>
      <c r="W3" s="15">
        <f>IF(COUNTBLANK(N3:V3)&gt;0,"",SUM(N3:V3))</f>
        <v>43</v>
      </c>
      <c r="X3" s="16">
        <f>IF(COUNT(M3,W3)&gt;0,SUM(M3,W3),0)</f>
        <v>85</v>
      </c>
    </row>
    <row r="4" spans="2:24" ht="12">
      <c r="B4" s="26">
        <v>2</v>
      </c>
      <c r="C4" s="17" t="s">
        <v>41</v>
      </c>
      <c r="D4" s="14">
        <v>4</v>
      </c>
      <c r="E4" s="14">
        <v>5</v>
      </c>
      <c r="F4" s="14">
        <v>5</v>
      </c>
      <c r="G4" s="14">
        <v>4</v>
      </c>
      <c r="H4" s="14">
        <v>7</v>
      </c>
      <c r="I4" s="14">
        <v>6</v>
      </c>
      <c r="J4" s="14">
        <v>4</v>
      </c>
      <c r="K4" s="14">
        <v>4</v>
      </c>
      <c r="L4" s="14">
        <v>3</v>
      </c>
      <c r="M4" s="15">
        <f>IF(COUNTBLANK(D4:L4)&gt;0,"",SUM(D4:L4))</f>
        <v>42</v>
      </c>
      <c r="N4" s="14">
        <v>5</v>
      </c>
      <c r="O4" s="14">
        <v>3</v>
      </c>
      <c r="P4" s="14">
        <v>4</v>
      </c>
      <c r="Q4" s="18">
        <v>4</v>
      </c>
      <c r="R4" s="18">
        <v>4</v>
      </c>
      <c r="S4" s="18">
        <v>5</v>
      </c>
      <c r="T4" s="18">
        <v>6</v>
      </c>
      <c r="U4" s="18">
        <v>3</v>
      </c>
      <c r="V4" s="18">
        <v>5</v>
      </c>
      <c r="W4" s="15">
        <f>IF(COUNTBLANK(N4:V4)&gt;0,"",SUM(N4:V4))</f>
        <v>39</v>
      </c>
      <c r="X4" s="16">
        <f>IF(COUNT(M4,W4)&gt;0,SUM(M4,W4),0)</f>
        <v>81</v>
      </c>
    </row>
    <row r="5" spans="2:24" ht="12">
      <c r="B5" s="26">
        <v>3</v>
      </c>
      <c r="C5" s="17" t="s">
        <v>44</v>
      </c>
      <c r="D5" s="14">
        <v>6</v>
      </c>
      <c r="E5" s="14">
        <v>5</v>
      </c>
      <c r="F5" s="14">
        <v>5</v>
      </c>
      <c r="G5" s="14">
        <v>6</v>
      </c>
      <c r="H5" s="14">
        <v>4</v>
      </c>
      <c r="I5" s="14">
        <v>7</v>
      </c>
      <c r="J5" s="14">
        <v>10</v>
      </c>
      <c r="K5" s="14">
        <v>6</v>
      </c>
      <c r="L5" s="14">
        <v>3</v>
      </c>
      <c r="M5" s="15">
        <f>IF(COUNTBLANK(D5:L5)&gt;0,"",SUM(D5:L5))</f>
        <v>52</v>
      </c>
      <c r="N5" s="14">
        <v>5</v>
      </c>
      <c r="O5" s="14">
        <v>7</v>
      </c>
      <c r="P5" s="14">
        <v>4</v>
      </c>
      <c r="Q5" s="18">
        <v>8</v>
      </c>
      <c r="R5" s="18">
        <v>5</v>
      </c>
      <c r="S5" s="18">
        <v>5</v>
      </c>
      <c r="T5" s="18">
        <v>5</v>
      </c>
      <c r="U5" s="18">
        <v>3</v>
      </c>
      <c r="V5" s="18">
        <v>5</v>
      </c>
      <c r="W5" s="15">
        <f>IF(COUNTBLANK(N5:V5)&gt;0,"",SUM(N5:V5))</f>
        <v>47</v>
      </c>
      <c r="X5" s="16">
        <f>IF(COUNT(M5,W5)&gt;0,SUM(M5,W5),0)</f>
        <v>99</v>
      </c>
    </row>
    <row r="6" spans="2:24" ht="12">
      <c r="B6" s="26">
        <v>4</v>
      </c>
      <c r="C6" s="17" t="s">
        <v>43</v>
      </c>
      <c r="D6" s="14">
        <v>5</v>
      </c>
      <c r="E6" s="14">
        <v>7</v>
      </c>
      <c r="F6" s="14">
        <v>5</v>
      </c>
      <c r="G6" s="14">
        <v>5</v>
      </c>
      <c r="H6" s="14">
        <v>6</v>
      </c>
      <c r="I6" s="14">
        <v>7</v>
      </c>
      <c r="J6" s="14">
        <v>6</v>
      </c>
      <c r="K6" s="14">
        <v>5</v>
      </c>
      <c r="L6" s="14">
        <v>3</v>
      </c>
      <c r="M6" s="15">
        <f>IF(COUNTBLANK(D6:L6)&gt;0,"",SUM(D6:L6))</f>
        <v>49</v>
      </c>
      <c r="N6" s="14">
        <v>5</v>
      </c>
      <c r="O6" s="14">
        <v>5</v>
      </c>
      <c r="P6" s="14">
        <v>6</v>
      </c>
      <c r="Q6" s="18">
        <v>7</v>
      </c>
      <c r="R6" s="18">
        <v>5</v>
      </c>
      <c r="S6" s="18">
        <v>7</v>
      </c>
      <c r="T6" s="18">
        <v>7</v>
      </c>
      <c r="U6" s="18">
        <v>4</v>
      </c>
      <c r="V6" s="18">
        <v>6</v>
      </c>
      <c r="W6" s="15">
        <f>IF(COUNTBLANK(N6:V6)&gt;0,"",SUM(N6:V6))</f>
        <v>52</v>
      </c>
      <c r="X6" s="16">
        <f>IF(COUNT(M6,W6)&gt;0,SUM(M6,W6),0)</f>
        <v>101</v>
      </c>
    </row>
    <row r="7" spans="2:24" ht="12">
      <c r="B7" s="26">
        <v>5</v>
      </c>
      <c r="C7" s="17" t="s">
        <v>42</v>
      </c>
      <c r="D7" s="14">
        <v>7</v>
      </c>
      <c r="E7" s="14">
        <v>6</v>
      </c>
      <c r="F7" s="14">
        <v>5</v>
      </c>
      <c r="G7" s="14">
        <v>7</v>
      </c>
      <c r="H7" s="14">
        <v>4</v>
      </c>
      <c r="I7" s="14">
        <v>7</v>
      </c>
      <c r="J7" s="14">
        <v>7</v>
      </c>
      <c r="K7" s="14">
        <v>4</v>
      </c>
      <c r="L7" s="14">
        <v>4</v>
      </c>
      <c r="M7" s="15">
        <f>IF(COUNTBLANK(D7:L7)&gt;0,"",SUM(D7:L7))</f>
        <v>51</v>
      </c>
      <c r="N7" s="14">
        <v>5</v>
      </c>
      <c r="O7" s="14">
        <v>5</v>
      </c>
      <c r="P7" s="14">
        <v>4</v>
      </c>
      <c r="Q7" s="18">
        <v>5</v>
      </c>
      <c r="R7" s="18">
        <v>7</v>
      </c>
      <c r="S7" s="18">
        <v>7</v>
      </c>
      <c r="T7" s="18">
        <v>6</v>
      </c>
      <c r="U7" s="18">
        <v>3</v>
      </c>
      <c r="V7" s="18">
        <v>5</v>
      </c>
      <c r="W7" s="15">
        <f>IF(COUNTBLANK(N7:V7)&gt;0,"",SUM(N7:V7))</f>
        <v>47</v>
      </c>
      <c r="X7" s="16">
        <f>IF(COUNT(M7,W7)&gt;0,SUM(M7,W7),0)</f>
        <v>98</v>
      </c>
    </row>
    <row r="8" spans="4:24" ht="12">
      <c r="D8" s="20"/>
      <c r="E8" s="20"/>
      <c r="F8" s="20"/>
      <c r="G8" s="20"/>
      <c r="H8" s="20"/>
      <c r="I8" s="20"/>
      <c r="J8" s="20"/>
      <c r="K8" s="20"/>
      <c r="L8" s="20"/>
      <c r="M8" s="21">
        <f>(SUM(M3:M7))-(MAX(M3:M7))</f>
        <v>184</v>
      </c>
      <c r="N8" s="20"/>
      <c r="O8" s="20"/>
      <c r="P8" s="20"/>
      <c r="W8" s="21"/>
      <c r="X8" s="22">
        <f>IF(COUNT(X3:X7)=5,(SUM(X3:X7))-(MAX(X3:X7)),(IF(COUNT(X3:X7)=4,SUM(X3:X7),IF(COUNTBLANK(X3:X7)&gt;0,SUM(X3:X7),"DQ"))))</f>
        <v>363</v>
      </c>
    </row>
    <row r="9" spans="2:24" ht="12">
      <c r="B9" s="7" t="s">
        <v>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2:24" ht="12">
      <c r="B10" s="5" t="s">
        <v>0</v>
      </c>
      <c r="C10" s="9"/>
      <c r="D10" s="10">
        <v>1</v>
      </c>
      <c r="E10" s="10">
        <v>2</v>
      </c>
      <c r="F10" s="10">
        <v>3</v>
      </c>
      <c r="G10" s="10">
        <v>4</v>
      </c>
      <c r="H10" s="10">
        <v>5</v>
      </c>
      <c r="I10" s="10">
        <v>6</v>
      </c>
      <c r="J10" s="10">
        <v>7</v>
      </c>
      <c r="K10" s="10">
        <v>8</v>
      </c>
      <c r="L10" s="10">
        <v>9</v>
      </c>
      <c r="M10" s="10" t="s">
        <v>1</v>
      </c>
      <c r="N10" s="10">
        <v>10</v>
      </c>
      <c r="O10" s="10">
        <v>11</v>
      </c>
      <c r="P10" s="10">
        <v>12</v>
      </c>
      <c r="Q10" s="10">
        <v>13</v>
      </c>
      <c r="R10" s="10">
        <v>14</v>
      </c>
      <c r="S10" s="10">
        <v>15</v>
      </c>
      <c r="T10" s="10">
        <v>16</v>
      </c>
      <c r="U10" s="10">
        <v>17</v>
      </c>
      <c r="V10" s="10">
        <v>18</v>
      </c>
      <c r="W10" s="11" t="s">
        <v>2</v>
      </c>
      <c r="X10" s="12" t="s">
        <v>3</v>
      </c>
    </row>
    <row r="11" spans="2:24" ht="12">
      <c r="B11" s="26">
        <v>1</v>
      </c>
      <c r="C11" s="13" t="s">
        <v>35</v>
      </c>
      <c r="D11" s="14">
        <v>4</v>
      </c>
      <c r="E11" s="14">
        <v>5</v>
      </c>
      <c r="F11" s="14">
        <v>4</v>
      </c>
      <c r="G11" s="14">
        <v>4</v>
      </c>
      <c r="H11" s="14">
        <v>4</v>
      </c>
      <c r="I11" s="14">
        <v>6</v>
      </c>
      <c r="J11" s="14">
        <v>5</v>
      </c>
      <c r="K11" s="14">
        <v>5</v>
      </c>
      <c r="L11" s="14">
        <v>4</v>
      </c>
      <c r="M11" s="15">
        <f>IF(COUNTBLANK(D11:L11)&gt;0,"",SUM(D11:L11))</f>
        <v>41</v>
      </c>
      <c r="N11" s="14">
        <v>4</v>
      </c>
      <c r="O11" s="14">
        <v>8</v>
      </c>
      <c r="P11" s="14">
        <v>4</v>
      </c>
      <c r="Q11" s="14">
        <v>4</v>
      </c>
      <c r="R11" s="14">
        <v>4</v>
      </c>
      <c r="S11" s="14">
        <v>7</v>
      </c>
      <c r="T11" s="14">
        <v>4</v>
      </c>
      <c r="U11" s="14">
        <v>4</v>
      </c>
      <c r="V11" s="14">
        <v>5</v>
      </c>
      <c r="W11" s="15">
        <f>IF(COUNTBLANK(N11:V11)&gt;0,"",SUM(N11:V11))</f>
        <v>44</v>
      </c>
      <c r="X11" s="16">
        <f>IF(COUNT(M11,W11)&gt;0,SUM(M11,W11),0)</f>
        <v>85</v>
      </c>
    </row>
    <row r="12" spans="2:24" ht="12">
      <c r="B12" s="26">
        <v>2</v>
      </c>
      <c r="C12" s="17" t="s">
        <v>36</v>
      </c>
      <c r="D12" s="14">
        <v>3</v>
      </c>
      <c r="E12" s="14">
        <v>5</v>
      </c>
      <c r="F12" s="14">
        <v>5</v>
      </c>
      <c r="G12" s="14">
        <v>5</v>
      </c>
      <c r="H12" s="14">
        <v>4</v>
      </c>
      <c r="I12" s="14">
        <v>7</v>
      </c>
      <c r="J12" s="14">
        <v>4</v>
      </c>
      <c r="K12" s="14">
        <v>4</v>
      </c>
      <c r="L12" s="14">
        <v>3</v>
      </c>
      <c r="M12" s="15">
        <f>IF(COUNTBLANK(D12:L12)&gt;0,"",SUM(D12:L12))</f>
        <v>40</v>
      </c>
      <c r="N12" s="14">
        <v>4</v>
      </c>
      <c r="O12" s="14">
        <v>6</v>
      </c>
      <c r="P12" s="14">
        <v>4</v>
      </c>
      <c r="Q12" s="18">
        <v>5</v>
      </c>
      <c r="R12" s="18">
        <v>6</v>
      </c>
      <c r="S12" s="18">
        <v>7</v>
      </c>
      <c r="T12" s="18">
        <v>4</v>
      </c>
      <c r="U12" s="18">
        <v>4</v>
      </c>
      <c r="V12" s="18">
        <v>4</v>
      </c>
      <c r="W12" s="15">
        <f>IF(COUNTBLANK(N12:V12)&gt;0,"",SUM(N12:V12))</f>
        <v>44</v>
      </c>
      <c r="X12" s="16">
        <f>IF(COUNT(M12,W12)&gt;0,SUM(M12,W12),0)</f>
        <v>84</v>
      </c>
    </row>
    <row r="13" spans="2:24" ht="12">
      <c r="B13" s="26">
        <v>3</v>
      </c>
      <c r="C13" s="17" t="s">
        <v>37</v>
      </c>
      <c r="D13" s="14">
        <v>5</v>
      </c>
      <c r="E13" s="14">
        <v>6</v>
      </c>
      <c r="F13" s="14">
        <v>7</v>
      </c>
      <c r="G13" s="14">
        <v>6</v>
      </c>
      <c r="H13" s="14">
        <v>3</v>
      </c>
      <c r="I13" s="14">
        <v>6</v>
      </c>
      <c r="J13" s="14">
        <v>5</v>
      </c>
      <c r="K13" s="14">
        <v>3</v>
      </c>
      <c r="L13" s="14">
        <v>4</v>
      </c>
      <c r="M13" s="15">
        <f>IF(COUNTBLANK(D13:L13)&gt;0,"",SUM(D13:L13))</f>
        <v>45</v>
      </c>
      <c r="N13" s="14">
        <v>5</v>
      </c>
      <c r="O13" s="14">
        <v>5</v>
      </c>
      <c r="P13" s="14">
        <v>3</v>
      </c>
      <c r="Q13" s="18">
        <v>6</v>
      </c>
      <c r="R13" s="18">
        <v>5</v>
      </c>
      <c r="S13" s="18">
        <v>6</v>
      </c>
      <c r="T13" s="18">
        <v>8</v>
      </c>
      <c r="U13" s="18">
        <v>3</v>
      </c>
      <c r="V13" s="18">
        <v>6</v>
      </c>
      <c r="W13" s="15">
        <f>IF(COUNTBLANK(N13:V13)&gt;0,"",SUM(N13:V13))</f>
        <v>47</v>
      </c>
      <c r="X13" s="16">
        <f>IF(COUNT(M13,W13)&gt;0,SUM(M13,W13),0)</f>
        <v>92</v>
      </c>
    </row>
    <row r="14" spans="2:24" ht="12">
      <c r="B14" s="26">
        <v>4</v>
      </c>
      <c r="C14" s="17" t="s">
        <v>38</v>
      </c>
      <c r="D14" s="14">
        <v>5</v>
      </c>
      <c r="E14" s="14">
        <v>6</v>
      </c>
      <c r="F14" s="14">
        <v>5</v>
      </c>
      <c r="G14" s="14">
        <v>5</v>
      </c>
      <c r="H14" s="14">
        <v>4</v>
      </c>
      <c r="I14" s="14">
        <v>5</v>
      </c>
      <c r="J14" s="14">
        <v>6</v>
      </c>
      <c r="K14" s="14">
        <v>4</v>
      </c>
      <c r="L14" s="14">
        <v>4</v>
      </c>
      <c r="M14" s="15">
        <f>IF(COUNTBLANK(D14:L14)&gt;0,"",SUM(D14:L14))</f>
        <v>44</v>
      </c>
      <c r="N14" s="14">
        <v>4</v>
      </c>
      <c r="O14" s="14">
        <v>7</v>
      </c>
      <c r="P14" s="14">
        <v>4</v>
      </c>
      <c r="Q14" s="18">
        <v>5</v>
      </c>
      <c r="R14" s="18">
        <v>6</v>
      </c>
      <c r="S14" s="18">
        <v>6</v>
      </c>
      <c r="T14" s="18">
        <v>6</v>
      </c>
      <c r="U14" s="18">
        <v>3</v>
      </c>
      <c r="V14" s="18">
        <v>6</v>
      </c>
      <c r="W14" s="15">
        <f>IF(COUNTBLANK(N14:V14)&gt;0,"",SUM(N14:V14))</f>
        <v>47</v>
      </c>
      <c r="X14" s="16">
        <f>IF(COUNT(M14,W14)&gt;0,SUM(M14,W14),0)</f>
        <v>91</v>
      </c>
    </row>
    <row r="15" spans="2:24" ht="12">
      <c r="B15" s="26">
        <v>5</v>
      </c>
      <c r="C15" s="17" t="s">
        <v>39</v>
      </c>
      <c r="D15" s="14">
        <v>4</v>
      </c>
      <c r="E15" s="14">
        <v>7</v>
      </c>
      <c r="F15" s="14">
        <v>5</v>
      </c>
      <c r="G15" s="14">
        <v>6</v>
      </c>
      <c r="H15" s="14">
        <v>3</v>
      </c>
      <c r="I15" s="14">
        <v>7</v>
      </c>
      <c r="J15" s="14">
        <v>6</v>
      </c>
      <c r="K15" s="14">
        <v>4</v>
      </c>
      <c r="L15" s="14">
        <v>6</v>
      </c>
      <c r="M15" s="15">
        <f>IF(COUNTBLANK(D15:L15)&gt;0,"",SUM(D15:L15))</f>
        <v>48</v>
      </c>
      <c r="N15" s="14">
        <v>7</v>
      </c>
      <c r="O15" s="14">
        <v>4</v>
      </c>
      <c r="P15" s="14">
        <v>4</v>
      </c>
      <c r="Q15" s="18">
        <v>4</v>
      </c>
      <c r="R15" s="18">
        <v>6</v>
      </c>
      <c r="S15" s="18">
        <v>5</v>
      </c>
      <c r="T15" s="18">
        <v>6</v>
      </c>
      <c r="U15" s="18">
        <v>4</v>
      </c>
      <c r="V15" s="18">
        <v>6</v>
      </c>
      <c r="W15" s="15">
        <f>IF(COUNTBLANK(N15:V15)&gt;0,"",SUM(N15:V15))</f>
        <v>46</v>
      </c>
      <c r="X15" s="16">
        <f>IF(COUNT(M15,W15)&gt;0,SUM(M15,W15),0)</f>
        <v>94</v>
      </c>
    </row>
    <row r="16" spans="4:24" ht="12">
      <c r="D16" s="20"/>
      <c r="E16" s="20"/>
      <c r="F16" s="20"/>
      <c r="G16" s="20"/>
      <c r="H16" s="20"/>
      <c r="I16" s="20"/>
      <c r="J16" s="20"/>
      <c r="K16" s="20"/>
      <c r="L16" s="20"/>
      <c r="M16" s="21">
        <f>(SUM(M11:M15))-(MAX(M11:M15))</f>
        <v>170</v>
      </c>
      <c r="N16" s="20"/>
      <c r="O16" s="20"/>
      <c r="P16" s="20"/>
      <c r="W16" s="21"/>
      <c r="X16" s="22">
        <f>IF(COUNT(X11:X15)=5,(SUM(X11:X15))-(MAX(X11:X15)),(IF(COUNT(X11:X15)=4,SUM(X11:X15),IF(COUNTBLANK(X11:X15)&gt;0,SUM(X11:X15),"DQ"))))</f>
        <v>352</v>
      </c>
    </row>
    <row r="17" spans="2:24" ht="15" customHeight="1">
      <c r="B17" s="7" t="s">
        <v>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2:24" ht="12">
      <c r="B18" s="5" t="s">
        <v>0</v>
      </c>
      <c r="C18" s="9"/>
      <c r="D18" s="10">
        <v>1</v>
      </c>
      <c r="E18" s="10">
        <v>2</v>
      </c>
      <c r="F18" s="10">
        <v>3</v>
      </c>
      <c r="G18" s="10">
        <v>4</v>
      </c>
      <c r="H18" s="10">
        <v>5</v>
      </c>
      <c r="I18" s="10">
        <v>6</v>
      </c>
      <c r="J18" s="10">
        <v>7</v>
      </c>
      <c r="K18" s="10">
        <v>8</v>
      </c>
      <c r="L18" s="10">
        <v>9</v>
      </c>
      <c r="M18" s="10" t="s">
        <v>1</v>
      </c>
      <c r="N18" s="10">
        <v>10</v>
      </c>
      <c r="O18" s="10">
        <v>11</v>
      </c>
      <c r="P18" s="10">
        <v>12</v>
      </c>
      <c r="Q18" s="10">
        <v>13</v>
      </c>
      <c r="R18" s="10">
        <v>14</v>
      </c>
      <c r="S18" s="10">
        <v>15</v>
      </c>
      <c r="T18" s="10">
        <v>16</v>
      </c>
      <c r="U18" s="10">
        <v>17</v>
      </c>
      <c r="V18" s="10">
        <v>18</v>
      </c>
      <c r="W18" s="11" t="s">
        <v>2</v>
      </c>
      <c r="X18" s="12" t="s">
        <v>3</v>
      </c>
    </row>
    <row r="19" spans="2:24" ht="12">
      <c r="B19" s="26">
        <v>1</v>
      </c>
      <c r="C19" s="13" t="s">
        <v>33</v>
      </c>
      <c r="D19" s="14">
        <v>6</v>
      </c>
      <c r="E19" s="14">
        <v>6</v>
      </c>
      <c r="F19" s="14">
        <v>4</v>
      </c>
      <c r="G19" s="14">
        <v>5</v>
      </c>
      <c r="H19" s="14">
        <v>4</v>
      </c>
      <c r="I19" s="14">
        <v>6</v>
      </c>
      <c r="J19" s="14">
        <v>5</v>
      </c>
      <c r="K19" s="14">
        <v>5</v>
      </c>
      <c r="L19" s="14">
        <v>4</v>
      </c>
      <c r="M19" s="15">
        <f>IF(COUNTBLANK(D19:L19)&gt;0,"",SUM(D19:L19))</f>
        <v>45</v>
      </c>
      <c r="N19" s="14">
        <v>4</v>
      </c>
      <c r="O19" s="14">
        <v>8</v>
      </c>
      <c r="P19" s="14">
        <v>4</v>
      </c>
      <c r="Q19" s="14">
        <v>5</v>
      </c>
      <c r="R19" s="14">
        <v>5</v>
      </c>
      <c r="S19" s="14">
        <v>7</v>
      </c>
      <c r="T19" s="14">
        <v>7</v>
      </c>
      <c r="U19" s="14">
        <v>3</v>
      </c>
      <c r="V19" s="14">
        <v>5</v>
      </c>
      <c r="W19" s="15">
        <f>IF(COUNTBLANK(N19:V19)&gt;0,"",SUM(N19:V19))</f>
        <v>48</v>
      </c>
      <c r="X19" s="16">
        <f>IF(COUNT(M19,W19)&gt;0,SUM(M19,W19),0)</f>
        <v>93</v>
      </c>
    </row>
    <row r="20" spans="2:24" ht="12">
      <c r="B20" s="26">
        <v>2</v>
      </c>
      <c r="C20" s="17" t="s">
        <v>34</v>
      </c>
      <c r="D20" s="14">
        <v>5</v>
      </c>
      <c r="E20" s="14">
        <v>6</v>
      </c>
      <c r="F20" s="14">
        <v>5</v>
      </c>
      <c r="G20" s="14">
        <v>6</v>
      </c>
      <c r="H20" s="14">
        <v>3</v>
      </c>
      <c r="I20" s="14">
        <v>6</v>
      </c>
      <c r="J20" s="14">
        <v>7</v>
      </c>
      <c r="K20" s="14">
        <v>4</v>
      </c>
      <c r="L20" s="14">
        <v>5</v>
      </c>
      <c r="M20" s="15">
        <f>IF(COUNTBLANK(D20:L20)&gt;0,"",SUM(D20:L20))</f>
        <v>47</v>
      </c>
      <c r="N20" s="14">
        <v>5</v>
      </c>
      <c r="O20" s="14">
        <v>7</v>
      </c>
      <c r="P20" s="14">
        <v>5</v>
      </c>
      <c r="Q20" s="18">
        <v>4</v>
      </c>
      <c r="R20" s="18">
        <v>5</v>
      </c>
      <c r="S20" s="18">
        <v>7</v>
      </c>
      <c r="T20" s="18">
        <v>6</v>
      </c>
      <c r="U20" s="18">
        <v>3</v>
      </c>
      <c r="V20" s="18">
        <v>8</v>
      </c>
      <c r="W20" s="15">
        <f>IF(COUNTBLANK(N20:V20)&gt;0,"",SUM(N20:V20))</f>
        <v>50</v>
      </c>
      <c r="X20" s="16">
        <f>IF(COUNT(M20,W20)&gt;0,SUM(M20,W20),0)</f>
        <v>97</v>
      </c>
    </row>
    <row r="21" spans="2:24" ht="12">
      <c r="B21" s="26">
        <v>3</v>
      </c>
      <c r="C21" s="17" t="s">
        <v>48</v>
      </c>
      <c r="D21" s="14">
        <v>12</v>
      </c>
      <c r="E21" s="14">
        <v>7</v>
      </c>
      <c r="F21" s="14">
        <v>9</v>
      </c>
      <c r="G21" s="14">
        <v>8</v>
      </c>
      <c r="H21" s="14">
        <v>6</v>
      </c>
      <c r="I21" s="14">
        <v>12</v>
      </c>
      <c r="J21" s="14">
        <v>10</v>
      </c>
      <c r="K21" s="14">
        <v>5</v>
      </c>
      <c r="L21" s="14">
        <v>7</v>
      </c>
      <c r="M21" s="15">
        <f>IF(COUNTBLANK(D21:L21)&gt;0,"",SUM(D21:L21))</f>
        <v>76</v>
      </c>
      <c r="N21" s="14">
        <v>7</v>
      </c>
      <c r="O21" s="14">
        <v>9</v>
      </c>
      <c r="P21" s="14">
        <v>7</v>
      </c>
      <c r="Q21" s="18">
        <v>7</v>
      </c>
      <c r="R21" s="18">
        <v>7</v>
      </c>
      <c r="S21" s="18">
        <v>8</v>
      </c>
      <c r="T21" s="18">
        <v>10</v>
      </c>
      <c r="U21" s="18">
        <v>6</v>
      </c>
      <c r="V21" s="18">
        <v>6</v>
      </c>
      <c r="W21" s="15">
        <f>IF(COUNTBLANK(N21:V21)&gt;0,"",SUM(N21:V21))</f>
        <v>67</v>
      </c>
      <c r="X21" s="16">
        <f>IF(COUNT(M21,W21)&gt;0,SUM(M21,W21),0)</f>
        <v>143</v>
      </c>
    </row>
    <row r="22" spans="2:24" ht="12">
      <c r="B22" s="26">
        <v>4</v>
      </c>
      <c r="C22" s="17" t="s">
        <v>49</v>
      </c>
      <c r="D22" s="14">
        <v>6</v>
      </c>
      <c r="E22" s="14">
        <v>13</v>
      </c>
      <c r="F22" s="14">
        <v>8</v>
      </c>
      <c r="G22" s="14">
        <v>6</v>
      </c>
      <c r="H22" s="14">
        <v>6</v>
      </c>
      <c r="I22" s="14">
        <v>8</v>
      </c>
      <c r="J22" s="14">
        <v>7</v>
      </c>
      <c r="K22" s="14">
        <v>6</v>
      </c>
      <c r="L22" s="14">
        <v>5</v>
      </c>
      <c r="M22" s="15">
        <f>IF(COUNTBLANK(D22:L22)&gt;0,"",SUM(D22:L22))</f>
        <v>65</v>
      </c>
      <c r="N22" s="14">
        <v>7</v>
      </c>
      <c r="O22" s="14">
        <v>12</v>
      </c>
      <c r="P22" s="14">
        <v>7</v>
      </c>
      <c r="Q22" s="18">
        <v>6</v>
      </c>
      <c r="R22" s="18">
        <v>7</v>
      </c>
      <c r="S22" s="18">
        <v>8</v>
      </c>
      <c r="T22" s="18">
        <v>7</v>
      </c>
      <c r="U22" s="18">
        <v>6</v>
      </c>
      <c r="V22" s="18">
        <v>7</v>
      </c>
      <c r="W22" s="15">
        <f>IF(COUNTBLANK(N22:V22)&gt;0,"",SUM(N22:V22))</f>
        <v>67</v>
      </c>
      <c r="X22" s="16">
        <f>IF(COUNT(M22,W22)&gt;0,SUM(M22,W22),0)</f>
        <v>132</v>
      </c>
    </row>
    <row r="23" spans="2:24" ht="12">
      <c r="B23" s="26">
        <v>5</v>
      </c>
      <c r="C23" s="17"/>
      <c r="D23" s="14">
        <v>9</v>
      </c>
      <c r="E23" s="14">
        <v>9</v>
      </c>
      <c r="F23" s="14">
        <v>9</v>
      </c>
      <c r="G23" s="14">
        <v>9</v>
      </c>
      <c r="H23" s="14">
        <v>9</v>
      </c>
      <c r="I23" s="14">
        <v>9</v>
      </c>
      <c r="J23" s="14">
        <v>9</v>
      </c>
      <c r="K23" s="14">
        <v>9</v>
      </c>
      <c r="L23" s="14">
        <v>9</v>
      </c>
      <c r="M23" s="15">
        <f>IF(COUNTBLANK(D23:L23)&gt;0,"",SUM(D23:L23))</f>
        <v>81</v>
      </c>
      <c r="N23" s="14">
        <v>9</v>
      </c>
      <c r="O23" s="14">
        <v>9</v>
      </c>
      <c r="P23" s="14">
        <v>9</v>
      </c>
      <c r="Q23" s="18">
        <v>9</v>
      </c>
      <c r="R23" s="18">
        <v>9</v>
      </c>
      <c r="S23" s="18">
        <v>9</v>
      </c>
      <c r="T23" s="18">
        <v>9</v>
      </c>
      <c r="U23" s="18">
        <v>9</v>
      </c>
      <c r="V23" s="18">
        <v>9</v>
      </c>
      <c r="W23" s="15">
        <f>IF(COUNTBLANK(N23:V23)&gt;0,"",SUM(N23:V23))</f>
        <v>81</v>
      </c>
      <c r="X23" s="16">
        <f>IF(COUNT(M23,W23)&gt;0,SUM(M23,W23),0)</f>
        <v>162</v>
      </c>
    </row>
    <row r="24" spans="4:24" ht="12">
      <c r="D24" s="20"/>
      <c r="E24" s="20"/>
      <c r="F24" s="20"/>
      <c r="G24" s="20"/>
      <c r="H24" s="20"/>
      <c r="I24" s="20"/>
      <c r="J24" s="20"/>
      <c r="K24" s="20"/>
      <c r="L24" s="20"/>
      <c r="M24" s="21">
        <f>(SUM(M19:M23))-(MAX(M19:M23))</f>
        <v>233</v>
      </c>
      <c r="N24" s="20"/>
      <c r="O24" s="20"/>
      <c r="P24" s="20"/>
      <c r="W24" s="21"/>
      <c r="X24" s="22">
        <f>IF(COUNT(X19:X23)=5,(SUM(X19:X23))-(MAX(X19:X23)),(IF(COUNT(X19:X23)=4,SUM(X19:X23),IF(COUNTBLANK(X19:X23)&gt;0,SUM(X19:X23),"DQ"))))</f>
        <v>465</v>
      </c>
    </row>
    <row r="25" spans="2:24" ht="12">
      <c r="B25" s="6" t="s">
        <v>10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2:24" ht="12">
      <c r="B26" s="5" t="s">
        <v>0</v>
      </c>
      <c r="C26" s="9"/>
      <c r="D26" s="10">
        <v>1</v>
      </c>
      <c r="E26" s="10">
        <v>2</v>
      </c>
      <c r="F26" s="10">
        <v>3</v>
      </c>
      <c r="G26" s="10">
        <v>4</v>
      </c>
      <c r="H26" s="10">
        <v>5</v>
      </c>
      <c r="I26" s="10">
        <v>6</v>
      </c>
      <c r="J26" s="10">
        <v>7</v>
      </c>
      <c r="K26" s="10">
        <v>8</v>
      </c>
      <c r="L26" s="10">
        <v>9</v>
      </c>
      <c r="M26" s="10" t="s">
        <v>1</v>
      </c>
      <c r="N26" s="10">
        <v>10</v>
      </c>
      <c r="O26" s="10">
        <v>11</v>
      </c>
      <c r="P26" s="10">
        <v>12</v>
      </c>
      <c r="Q26" s="10">
        <v>13</v>
      </c>
      <c r="R26" s="10">
        <v>14</v>
      </c>
      <c r="S26" s="10">
        <v>15</v>
      </c>
      <c r="T26" s="10">
        <v>16</v>
      </c>
      <c r="U26" s="10">
        <v>17</v>
      </c>
      <c r="V26" s="10">
        <v>18</v>
      </c>
      <c r="W26" s="11" t="s">
        <v>2</v>
      </c>
      <c r="X26" s="12" t="s">
        <v>3</v>
      </c>
    </row>
    <row r="27" spans="2:24" ht="12">
      <c r="B27" s="26">
        <v>1</v>
      </c>
      <c r="C27" s="13" t="s">
        <v>29</v>
      </c>
      <c r="D27" s="14">
        <v>5</v>
      </c>
      <c r="E27" s="14">
        <v>6</v>
      </c>
      <c r="F27" s="14">
        <v>4</v>
      </c>
      <c r="G27" s="14">
        <v>5</v>
      </c>
      <c r="H27" s="14">
        <v>5</v>
      </c>
      <c r="I27" s="14">
        <v>5</v>
      </c>
      <c r="J27" s="14">
        <v>5</v>
      </c>
      <c r="K27" s="14">
        <v>4</v>
      </c>
      <c r="L27" s="14">
        <v>3</v>
      </c>
      <c r="M27" s="15">
        <f>IF(COUNTBLANK(D27:L27)&gt;0,"",SUM(D27:L27))</f>
        <v>42</v>
      </c>
      <c r="N27" s="14">
        <v>5</v>
      </c>
      <c r="O27" s="14">
        <v>5</v>
      </c>
      <c r="P27" s="14">
        <v>4</v>
      </c>
      <c r="Q27" s="14">
        <v>4</v>
      </c>
      <c r="R27" s="14">
        <v>5</v>
      </c>
      <c r="S27" s="14">
        <v>5</v>
      </c>
      <c r="T27" s="14">
        <v>5</v>
      </c>
      <c r="U27" s="14">
        <v>3</v>
      </c>
      <c r="V27" s="14">
        <v>6</v>
      </c>
      <c r="W27" s="15">
        <f>IF(COUNTBLANK(N27:V27)&gt;0,"",SUM(N27:V27))</f>
        <v>42</v>
      </c>
      <c r="X27" s="16">
        <f>IF(COUNT(M27,W27)&gt;0,SUM(M27,W27),0)</f>
        <v>84</v>
      </c>
    </row>
    <row r="28" spans="2:24" ht="12">
      <c r="B28" s="26">
        <v>2</v>
      </c>
      <c r="C28" s="17" t="s">
        <v>30</v>
      </c>
      <c r="D28" s="14">
        <v>4</v>
      </c>
      <c r="E28" s="14">
        <v>6</v>
      </c>
      <c r="F28" s="14">
        <v>4</v>
      </c>
      <c r="G28" s="14">
        <v>4</v>
      </c>
      <c r="H28" s="14">
        <v>4</v>
      </c>
      <c r="I28" s="14">
        <v>5</v>
      </c>
      <c r="J28" s="14">
        <v>5</v>
      </c>
      <c r="K28" s="14">
        <v>4</v>
      </c>
      <c r="L28" s="14">
        <v>3</v>
      </c>
      <c r="M28" s="15">
        <f>IF(COUNTBLANK(D28:L28)&gt;0,"",SUM(D28:L28))</f>
        <v>39</v>
      </c>
      <c r="N28" s="14">
        <v>5</v>
      </c>
      <c r="O28" s="14">
        <v>4</v>
      </c>
      <c r="P28" s="14">
        <v>3</v>
      </c>
      <c r="Q28" s="18">
        <v>4</v>
      </c>
      <c r="R28" s="18">
        <v>3</v>
      </c>
      <c r="S28" s="18">
        <v>5</v>
      </c>
      <c r="T28" s="18">
        <v>5</v>
      </c>
      <c r="U28" s="18">
        <v>4</v>
      </c>
      <c r="V28" s="18">
        <v>5</v>
      </c>
      <c r="W28" s="15">
        <f>IF(COUNTBLANK(N28:V28)&gt;0,"",SUM(N28:V28))</f>
        <v>38</v>
      </c>
      <c r="X28" s="16">
        <f>IF(COUNT(M28,W28)&gt;0,SUM(M28,W28),0)</f>
        <v>77</v>
      </c>
    </row>
    <row r="29" spans="2:24" ht="12">
      <c r="B29" s="26">
        <v>3</v>
      </c>
      <c r="C29" s="17" t="s">
        <v>31</v>
      </c>
      <c r="D29" s="14">
        <v>5</v>
      </c>
      <c r="E29" s="14">
        <v>6</v>
      </c>
      <c r="F29" s="14">
        <v>5</v>
      </c>
      <c r="G29" s="14">
        <v>4</v>
      </c>
      <c r="H29" s="14">
        <v>4</v>
      </c>
      <c r="I29" s="14">
        <v>5</v>
      </c>
      <c r="J29" s="14">
        <v>5</v>
      </c>
      <c r="K29" s="14">
        <v>4</v>
      </c>
      <c r="L29" s="14">
        <v>4</v>
      </c>
      <c r="M29" s="15">
        <f>IF(COUNTBLANK(D29:L29)&gt;0,"",SUM(D29:L29))</f>
        <v>42</v>
      </c>
      <c r="N29" s="14">
        <v>4</v>
      </c>
      <c r="O29" s="14">
        <v>3</v>
      </c>
      <c r="P29" s="14">
        <v>4</v>
      </c>
      <c r="Q29" s="18">
        <v>6</v>
      </c>
      <c r="R29" s="18">
        <v>5</v>
      </c>
      <c r="S29" s="18">
        <v>6</v>
      </c>
      <c r="T29" s="18">
        <v>4</v>
      </c>
      <c r="U29" s="18">
        <v>4</v>
      </c>
      <c r="V29" s="18">
        <v>3</v>
      </c>
      <c r="W29" s="15">
        <f>IF(COUNTBLANK(N29:V29)&gt;0,"",SUM(N29:V29))</f>
        <v>39</v>
      </c>
      <c r="X29" s="16">
        <f>IF(COUNT(M29,W29)&gt;0,SUM(M29,W29),0)</f>
        <v>81</v>
      </c>
    </row>
    <row r="30" spans="2:24" ht="12">
      <c r="B30" s="26">
        <v>4</v>
      </c>
      <c r="C30" s="17" t="s">
        <v>28</v>
      </c>
      <c r="D30" s="14">
        <v>5</v>
      </c>
      <c r="E30" s="14">
        <v>5</v>
      </c>
      <c r="F30" s="14">
        <v>5</v>
      </c>
      <c r="G30" s="14">
        <v>4</v>
      </c>
      <c r="H30" s="14">
        <v>3</v>
      </c>
      <c r="I30" s="14">
        <v>6</v>
      </c>
      <c r="J30" s="14">
        <v>5</v>
      </c>
      <c r="K30" s="14">
        <v>4</v>
      </c>
      <c r="L30" s="14">
        <v>4</v>
      </c>
      <c r="M30" s="15">
        <f>IF(COUNTBLANK(D30:L30)&gt;0,"",SUM(D30:L30))</f>
        <v>41</v>
      </c>
      <c r="N30" s="14">
        <v>5</v>
      </c>
      <c r="O30" s="14">
        <v>7</v>
      </c>
      <c r="P30" s="14">
        <v>3</v>
      </c>
      <c r="Q30" s="18">
        <v>4</v>
      </c>
      <c r="R30" s="18">
        <v>5</v>
      </c>
      <c r="S30" s="18">
        <v>6</v>
      </c>
      <c r="T30" s="18">
        <v>3</v>
      </c>
      <c r="U30" s="18">
        <v>4</v>
      </c>
      <c r="V30" s="18">
        <v>5</v>
      </c>
      <c r="W30" s="15">
        <f>IF(COUNTBLANK(N30:V30)&gt;0,"",SUM(N30:V30))</f>
        <v>42</v>
      </c>
      <c r="X30" s="16">
        <f>IF(COUNT(M30,W30)&gt;0,SUM(M30,W30),0)</f>
        <v>83</v>
      </c>
    </row>
    <row r="31" spans="2:24" ht="12">
      <c r="B31" s="26">
        <v>5</v>
      </c>
      <c r="C31" s="17" t="s">
        <v>27</v>
      </c>
      <c r="D31" s="14">
        <v>5</v>
      </c>
      <c r="E31" s="14">
        <v>5</v>
      </c>
      <c r="F31" s="14">
        <v>5</v>
      </c>
      <c r="G31" s="14">
        <v>5</v>
      </c>
      <c r="H31" s="14">
        <v>4</v>
      </c>
      <c r="I31" s="14">
        <v>6</v>
      </c>
      <c r="J31" s="14">
        <v>5</v>
      </c>
      <c r="K31" s="14">
        <v>4</v>
      </c>
      <c r="L31" s="14">
        <v>4</v>
      </c>
      <c r="M31" s="15">
        <f>IF(COUNTBLANK(D31:L31)&gt;0,"",SUM(D31:L31))</f>
        <v>43</v>
      </c>
      <c r="N31" s="14">
        <v>4</v>
      </c>
      <c r="O31" s="14">
        <v>5</v>
      </c>
      <c r="P31" s="14">
        <v>4</v>
      </c>
      <c r="Q31" s="18">
        <v>8</v>
      </c>
      <c r="R31" s="18">
        <v>5</v>
      </c>
      <c r="S31" s="18">
        <v>5</v>
      </c>
      <c r="T31" s="18">
        <v>5</v>
      </c>
      <c r="U31" s="18">
        <v>4</v>
      </c>
      <c r="V31" s="18">
        <v>7</v>
      </c>
      <c r="W31" s="15">
        <f>IF(COUNTBLANK(N31:V31)&gt;0,"",SUM(N31:V31))</f>
        <v>47</v>
      </c>
      <c r="X31" s="16">
        <f>IF(COUNT(M31,W31)&gt;0,SUM(M31,W31),0)</f>
        <v>90</v>
      </c>
    </row>
    <row r="32" spans="4:24" ht="12">
      <c r="D32" s="20"/>
      <c r="E32" s="20"/>
      <c r="F32" s="20"/>
      <c r="G32" s="20"/>
      <c r="H32" s="20"/>
      <c r="I32" s="20"/>
      <c r="J32" s="20"/>
      <c r="K32" s="20"/>
      <c r="L32" s="20"/>
      <c r="M32" s="21">
        <f>(SUM(M27:M31))-(MAX(M27:M31))</f>
        <v>164</v>
      </c>
      <c r="N32" s="20"/>
      <c r="O32" s="20"/>
      <c r="P32" s="20"/>
      <c r="W32" s="21"/>
      <c r="X32" s="22">
        <f>IF(COUNT(X27:X31)=5,(SUM(X27:X31))-(MAX(X27:X31)),(IF(COUNT(X27:X31)=4,SUM(X27:X31),IF(COUNTBLANK(X27:X31)&gt;0,SUM(X27:X31),"DQ"))))</f>
        <v>325</v>
      </c>
    </row>
    <row r="33" spans="2:24" ht="12">
      <c r="B33" s="6" t="s">
        <v>11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2:24" ht="12">
      <c r="B34" s="5" t="s">
        <v>0</v>
      </c>
      <c r="C34" s="9"/>
      <c r="D34" s="10">
        <v>1</v>
      </c>
      <c r="E34" s="10">
        <v>2</v>
      </c>
      <c r="F34" s="10">
        <v>3</v>
      </c>
      <c r="G34" s="10">
        <v>4</v>
      </c>
      <c r="H34" s="10">
        <v>5</v>
      </c>
      <c r="I34" s="10">
        <v>6</v>
      </c>
      <c r="J34" s="10">
        <v>7</v>
      </c>
      <c r="K34" s="10">
        <v>8</v>
      </c>
      <c r="L34" s="10">
        <v>9</v>
      </c>
      <c r="M34" s="10" t="s">
        <v>1</v>
      </c>
      <c r="N34" s="10">
        <v>10</v>
      </c>
      <c r="O34" s="10">
        <v>11</v>
      </c>
      <c r="P34" s="10">
        <v>12</v>
      </c>
      <c r="Q34" s="10">
        <v>13</v>
      </c>
      <c r="R34" s="10">
        <v>14</v>
      </c>
      <c r="S34" s="10">
        <v>15</v>
      </c>
      <c r="T34" s="10">
        <v>16</v>
      </c>
      <c r="U34" s="10">
        <v>17</v>
      </c>
      <c r="V34" s="10">
        <v>18</v>
      </c>
      <c r="W34" s="11" t="s">
        <v>2</v>
      </c>
      <c r="X34" s="12" t="s">
        <v>3</v>
      </c>
    </row>
    <row r="35" spans="2:24" ht="12">
      <c r="B35" s="26">
        <v>1</v>
      </c>
      <c r="C35" s="13" t="s">
        <v>25</v>
      </c>
      <c r="D35" s="14">
        <v>5</v>
      </c>
      <c r="E35" s="14">
        <v>6</v>
      </c>
      <c r="F35" s="14">
        <v>4</v>
      </c>
      <c r="G35" s="14">
        <v>4</v>
      </c>
      <c r="H35" s="14">
        <v>4</v>
      </c>
      <c r="I35" s="14">
        <v>6</v>
      </c>
      <c r="J35" s="14">
        <v>4</v>
      </c>
      <c r="K35" s="14">
        <v>4</v>
      </c>
      <c r="L35" s="14">
        <v>3</v>
      </c>
      <c r="M35" s="15">
        <f>IF(COUNTBLANK(D35:L35)&gt;0,"",SUM(D35:L35))</f>
        <v>40</v>
      </c>
      <c r="N35" s="14">
        <v>4</v>
      </c>
      <c r="O35" s="14">
        <v>4</v>
      </c>
      <c r="P35" s="14">
        <v>3</v>
      </c>
      <c r="Q35" s="14">
        <v>4</v>
      </c>
      <c r="R35" s="14">
        <v>4</v>
      </c>
      <c r="S35" s="14">
        <v>4</v>
      </c>
      <c r="T35" s="14">
        <v>5</v>
      </c>
      <c r="U35" s="14">
        <v>3</v>
      </c>
      <c r="V35" s="14">
        <v>6</v>
      </c>
      <c r="W35" s="15">
        <f>IF(COUNTBLANK(N35:V35)&gt;0,"",SUM(N35:V35))</f>
        <v>37</v>
      </c>
      <c r="X35" s="16">
        <f>IF(COUNT(M35,W35)&gt;0,SUM(M35,W35),0)</f>
        <v>77</v>
      </c>
    </row>
    <row r="36" spans="2:24" ht="12">
      <c r="B36" s="26">
        <v>2</v>
      </c>
      <c r="C36" s="17" t="s">
        <v>26</v>
      </c>
      <c r="D36" s="14">
        <v>4</v>
      </c>
      <c r="E36" s="14">
        <v>5</v>
      </c>
      <c r="F36" s="14">
        <v>5</v>
      </c>
      <c r="G36" s="14">
        <v>4</v>
      </c>
      <c r="H36" s="14">
        <v>4</v>
      </c>
      <c r="I36" s="14">
        <v>6</v>
      </c>
      <c r="J36" s="14">
        <v>5</v>
      </c>
      <c r="K36" s="14">
        <v>4</v>
      </c>
      <c r="L36" s="14">
        <v>2</v>
      </c>
      <c r="M36" s="15">
        <f>IF(COUNTBLANK(D36:L36)&gt;0,"",SUM(D36:L36))</f>
        <v>39</v>
      </c>
      <c r="N36" s="14">
        <v>4</v>
      </c>
      <c r="O36" s="14">
        <v>8</v>
      </c>
      <c r="P36" s="14">
        <v>3</v>
      </c>
      <c r="Q36" s="18">
        <v>4</v>
      </c>
      <c r="R36" s="18">
        <v>5</v>
      </c>
      <c r="S36" s="18">
        <v>5</v>
      </c>
      <c r="T36" s="18">
        <v>5</v>
      </c>
      <c r="U36" s="18">
        <v>4</v>
      </c>
      <c r="V36" s="18">
        <v>5</v>
      </c>
      <c r="W36" s="15">
        <f>IF(COUNTBLANK(N36:V36)&gt;0,"",SUM(N36:V36))</f>
        <v>43</v>
      </c>
      <c r="X36" s="16">
        <f>IF(COUNT(M36,W36)&gt;0,SUM(M36,W36),0)</f>
        <v>82</v>
      </c>
    </row>
    <row r="37" spans="2:24" ht="12">
      <c r="B37" s="26">
        <v>3</v>
      </c>
      <c r="C37" s="17" t="s">
        <v>32</v>
      </c>
      <c r="D37" s="14">
        <v>5</v>
      </c>
      <c r="E37" s="14">
        <v>6</v>
      </c>
      <c r="F37" s="14">
        <v>5</v>
      </c>
      <c r="G37" s="14">
        <v>5</v>
      </c>
      <c r="H37" s="14">
        <v>3</v>
      </c>
      <c r="I37" s="14">
        <v>6</v>
      </c>
      <c r="J37" s="14">
        <v>5</v>
      </c>
      <c r="K37" s="14">
        <v>5</v>
      </c>
      <c r="L37" s="14">
        <v>5</v>
      </c>
      <c r="M37" s="15">
        <f>IF(COUNTBLANK(D37:L37)&gt;0,"",SUM(D37:L37))</f>
        <v>45</v>
      </c>
      <c r="N37" s="14">
        <v>5</v>
      </c>
      <c r="O37" s="14">
        <v>6</v>
      </c>
      <c r="P37" s="14">
        <v>4</v>
      </c>
      <c r="Q37" s="18">
        <v>4</v>
      </c>
      <c r="R37" s="18">
        <v>5</v>
      </c>
      <c r="S37" s="18">
        <v>5</v>
      </c>
      <c r="T37" s="18">
        <v>4</v>
      </c>
      <c r="U37" s="18">
        <v>4</v>
      </c>
      <c r="V37" s="18">
        <v>6</v>
      </c>
      <c r="W37" s="15">
        <f>IF(COUNTBLANK(N37:V37)&gt;0,"",SUM(N37:V37))</f>
        <v>43</v>
      </c>
      <c r="X37" s="16">
        <f>IF(COUNT(M37,W37)&gt;0,SUM(M37,W37),0)</f>
        <v>88</v>
      </c>
    </row>
    <row r="38" spans="2:24" ht="12">
      <c r="B38" s="26">
        <v>4</v>
      </c>
      <c r="C38" s="17" t="s">
        <v>45</v>
      </c>
      <c r="D38" s="14">
        <v>5</v>
      </c>
      <c r="E38" s="14">
        <v>6</v>
      </c>
      <c r="F38" s="14">
        <v>5</v>
      </c>
      <c r="G38" s="14">
        <v>5</v>
      </c>
      <c r="H38" s="14">
        <v>4</v>
      </c>
      <c r="I38" s="14">
        <v>7</v>
      </c>
      <c r="J38" s="14">
        <v>5</v>
      </c>
      <c r="K38" s="14">
        <v>5</v>
      </c>
      <c r="L38" s="14">
        <v>5</v>
      </c>
      <c r="M38" s="15">
        <f>IF(COUNTBLANK(D38:L38)&gt;0,"",SUM(D38:L38))</f>
        <v>47</v>
      </c>
      <c r="N38" s="14">
        <v>6</v>
      </c>
      <c r="O38" s="14">
        <v>5</v>
      </c>
      <c r="P38" s="14">
        <v>5</v>
      </c>
      <c r="Q38" s="18">
        <v>5</v>
      </c>
      <c r="R38" s="18">
        <v>4</v>
      </c>
      <c r="S38" s="18">
        <v>5</v>
      </c>
      <c r="T38" s="18">
        <v>5</v>
      </c>
      <c r="U38" s="18">
        <v>2</v>
      </c>
      <c r="V38" s="18">
        <v>7</v>
      </c>
      <c r="W38" s="15">
        <f>IF(COUNTBLANK(N38:V38)&gt;0,"",SUM(N38:V38))</f>
        <v>44</v>
      </c>
      <c r="X38" s="16">
        <f>IF(COUNT(M38,W38)&gt;0,SUM(M38,W38),0)</f>
        <v>91</v>
      </c>
    </row>
    <row r="39" spans="2:24" ht="12">
      <c r="B39" s="26">
        <v>5</v>
      </c>
      <c r="C39" s="17" t="s">
        <v>46</v>
      </c>
      <c r="D39" s="14">
        <v>5</v>
      </c>
      <c r="E39" s="14">
        <v>7</v>
      </c>
      <c r="F39" s="14">
        <v>6</v>
      </c>
      <c r="G39" s="14">
        <v>6</v>
      </c>
      <c r="H39" s="14">
        <v>4</v>
      </c>
      <c r="I39" s="14">
        <v>7</v>
      </c>
      <c r="J39" s="14">
        <v>4</v>
      </c>
      <c r="K39" s="14">
        <v>5</v>
      </c>
      <c r="L39" s="14">
        <v>5</v>
      </c>
      <c r="M39" s="15">
        <f>IF(COUNTBLANK(D39:L39)&gt;0,"",SUM(D39:L39))</f>
        <v>49</v>
      </c>
      <c r="N39" s="14">
        <v>5</v>
      </c>
      <c r="O39" s="14">
        <v>6</v>
      </c>
      <c r="P39" s="14">
        <v>6</v>
      </c>
      <c r="Q39" s="18">
        <v>4</v>
      </c>
      <c r="R39" s="18">
        <v>4</v>
      </c>
      <c r="S39" s="18">
        <v>6</v>
      </c>
      <c r="T39" s="18">
        <v>4</v>
      </c>
      <c r="U39" s="18">
        <v>5</v>
      </c>
      <c r="V39" s="18">
        <v>7</v>
      </c>
      <c r="W39" s="15">
        <f>IF(COUNTBLANK(N39:V39)&gt;0,"",SUM(N39:V39))</f>
        <v>47</v>
      </c>
      <c r="X39" s="16">
        <f>IF(COUNT(M39,W39)&gt;0,SUM(M39,W39),0)</f>
        <v>96</v>
      </c>
    </row>
    <row r="40" spans="4:24" ht="12">
      <c r="D40" s="20"/>
      <c r="E40" s="20"/>
      <c r="F40" s="20"/>
      <c r="G40" s="20"/>
      <c r="H40" s="20"/>
      <c r="I40" s="20"/>
      <c r="J40" s="20"/>
      <c r="K40" s="20"/>
      <c r="L40" s="20"/>
      <c r="M40" s="21">
        <f>(SUM(M35:M39))-(MAX(M35:M39))</f>
        <v>171</v>
      </c>
      <c r="N40" s="20"/>
      <c r="O40" s="20"/>
      <c r="P40" s="20"/>
      <c r="W40" s="21"/>
      <c r="X40" s="22">
        <f>IF(COUNT(X35:X39)=5,(SUM(X35:X39))-(MAX(X35:X39)),(IF(COUNT(X35:X39)=4,SUM(X35:X39),IF(COUNTBLANK(X35:X39)&gt;0,SUM(X35:X39),"DQ"))))</f>
        <v>338</v>
      </c>
    </row>
    <row r="41" spans="2:24" ht="12">
      <c r="B41" s="6" t="s">
        <v>12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2:24" ht="12">
      <c r="B42" s="5" t="s">
        <v>0</v>
      </c>
      <c r="C42" s="9"/>
      <c r="D42" s="10">
        <v>1</v>
      </c>
      <c r="E42" s="10">
        <v>2</v>
      </c>
      <c r="F42" s="10">
        <v>3</v>
      </c>
      <c r="G42" s="10">
        <v>4</v>
      </c>
      <c r="H42" s="10">
        <v>5</v>
      </c>
      <c r="I42" s="10">
        <v>6</v>
      </c>
      <c r="J42" s="10">
        <v>7</v>
      </c>
      <c r="K42" s="10">
        <v>8</v>
      </c>
      <c r="L42" s="10">
        <v>9</v>
      </c>
      <c r="M42" s="10" t="s">
        <v>1</v>
      </c>
      <c r="N42" s="10">
        <v>10</v>
      </c>
      <c r="O42" s="10">
        <v>11</v>
      </c>
      <c r="P42" s="10">
        <v>12</v>
      </c>
      <c r="Q42" s="10">
        <v>13</v>
      </c>
      <c r="R42" s="10">
        <v>14</v>
      </c>
      <c r="S42" s="10">
        <v>15</v>
      </c>
      <c r="T42" s="10">
        <v>16</v>
      </c>
      <c r="U42" s="10">
        <v>17</v>
      </c>
      <c r="V42" s="10">
        <v>18</v>
      </c>
      <c r="W42" s="11" t="s">
        <v>2</v>
      </c>
      <c r="X42" s="12" t="s">
        <v>3</v>
      </c>
    </row>
    <row r="43" spans="2:24" ht="12">
      <c r="B43" s="26">
        <v>1</v>
      </c>
      <c r="C43" s="13" t="s">
        <v>16</v>
      </c>
      <c r="D43" s="14">
        <v>4</v>
      </c>
      <c r="E43" s="14">
        <v>5</v>
      </c>
      <c r="F43" s="14">
        <v>5</v>
      </c>
      <c r="G43" s="14">
        <v>3</v>
      </c>
      <c r="H43" s="14">
        <v>4</v>
      </c>
      <c r="I43" s="14">
        <v>5</v>
      </c>
      <c r="J43" s="14">
        <v>5</v>
      </c>
      <c r="K43" s="14">
        <v>4</v>
      </c>
      <c r="L43" s="14">
        <v>4</v>
      </c>
      <c r="M43" s="15">
        <f>IF(COUNTBLANK(D43:L43)&gt;0,"",SUM(D43:L43))</f>
        <v>39</v>
      </c>
      <c r="N43" s="14">
        <v>4</v>
      </c>
      <c r="O43" s="14">
        <v>4</v>
      </c>
      <c r="P43" s="14">
        <v>3</v>
      </c>
      <c r="Q43" s="14">
        <v>4</v>
      </c>
      <c r="R43" s="14">
        <v>4</v>
      </c>
      <c r="S43" s="14">
        <v>5</v>
      </c>
      <c r="T43" s="14">
        <v>4</v>
      </c>
      <c r="U43" s="14">
        <v>4</v>
      </c>
      <c r="V43" s="14">
        <v>6</v>
      </c>
      <c r="W43" s="15">
        <f>IF(COUNTBLANK(N43:V43)&gt;0,"",SUM(N43:V43))</f>
        <v>38</v>
      </c>
      <c r="X43" s="16">
        <f>IF(COUNT(M43,W43)&gt;0,SUM(M43,W43),0)</f>
        <v>77</v>
      </c>
    </row>
    <row r="44" spans="2:24" ht="12">
      <c r="B44" s="26">
        <v>2</v>
      </c>
      <c r="C44" s="17" t="s">
        <v>17</v>
      </c>
      <c r="D44" s="14">
        <v>7</v>
      </c>
      <c r="E44" s="14">
        <v>5</v>
      </c>
      <c r="F44" s="14">
        <v>6</v>
      </c>
      <c r="G44" s="14">
        <v>5</v>
      </c>
      <c r="H44" s="14">
        <v>4</v>
      </c>
      <c r="I44" s="14">
        <v>5</v>
      </c>
      <c r="J44" s="14">
        <v>4</v>
      </c>
      <c r="K44" s="14">
        <v>4</v>
      </c>
      <c r="L44" s="14">
        <v>4</v>
      </c>
      <c r="M44" s="15">
        <f>IF(COUNTBLANK(D44:L44)&gt;0,"",SUM(D44:L44))</f>
        <v>44</v>
      </c>
      <c r="N44" s="14">
        <v>6</v>
      </c>
      <c r="O44" s="14">
        <v>5</v>
      </c>
      <c r="P44" s="14">
        <v>5</v>
      </c>
      <c r="Q44" s="18">
        <v>3</v>
      </c>
      <c r="R44" s="18">
        <v>5</v>
      </c>
      <c r="S44" s="18">
        <v>6</v>
      </c>
      <c r="T44" s="18">
        <v>4</v>
      </c>
      <c r="U44" s="18">
        <v>3</v>
      </c>
      <c r="V44" s="18">
        <v>5</v>
      </c>
      <c r="W44" s="15">
        <f>IF(COUNTBLANK(N44:V44)&gt;0,"",SUM(N44:V44))</f>
        <v>42</v>
      </c>
      <c r="X44" s="16">
        <f>IF(COUNT(M44,W44)&gt;0,SUM(M44,W44),0)</f>
        <v>86</v>
      </c>
    </row>
    <row r="45" spans="2:24" ht="12">
      <c r="B45" s="26">
        <v>3</v>
      </c>
      <c r="C45" s="17" t="s">
        <v>18</v>
      </c>
      <c r="D45" s="14">
        <v>5</v>
      </c>
      <c r="E45" s="14">
        <v>6</v>
      </c>
      <c r="F45" s="14">
        <v>6</v>
      </c>
      <c r="G45" s="14">
        <v>6</v>
      </c>
      <c r="H45" s="14">
        <v>3</v>
      </c>
      <c r="I45" s="14">
        <v>6</v>
      </c>
      <c r="J45" s="14">
        <v>6</v>
      </c>
      <c r="K45" s="14">
        <v>5</v>
      </c>
      <c r="L45" s="14">
        <v>4</v>
      </c>
      <c r="M45" s="15">
        <f>IF(COUNTBLANK(D45:L45)&gt;0,"",SUM(D45:L45))</f>
        <v>47</v>
      </c>
      <c r="N45" s="14">
        <v>5</v>
      </c>
      <c r="O45" s="14">
        <v>5</v>
      </c>
      <c r="P45" s="14">
        <v>3</v>
      </c>
      <c r="Q45" s="18">
        <v>4</v>
      </c>
      <c r="R45" s="18">
        <v>7</v>
      </c>
      <c r="S45" s="18">
        <v>7</v>
      </c>
      <c r="T45" s="18">
        <v>5</v>
      </c>
      <c r="U45" s="18">
        <v>3</v>
      </c>
      <c r="V45" s="18">
        <v>4</v>
      </c>
      <c r="W45" s="15">
        <f>IF(COUNTBLANK(N45:V45)&gt;0,"",SUM(N45:V45))</f>
        <v>43</v>
      </c>
      <c r="X45" s="16">
        <f>IF(COUNT(M45,W45)&gt;0,SUM(M45,W45),0)</f>
        <v>90</v>
      </c>
    </row>
    <row r="46" spans="2:24" ht="12">
      <c r="B46" s="26">
        <v>4</v>
      </c>
      <c r="C46" s="17" t="s">
        <v>19</v>
      </c>
      <c r="D46" s="14">
        <v>4</v>
      </c>
      <c r="E46" s="14">
        <v>5</v>
      </c>
      <c r="F46" s="14">
        <v>4</v>
      </c>
      <c r="G46" s="14">
        <v>3</v>
      </c>
      <c r="H46" s="14">
        <v>4</v>
      </c>
      <c r="I46" s="14">
        <v>7</v>
      </c>
      <c r="J46" s="14">
        <v>5</v>
      </c>
      <c r="K46" s="14">
        <v>3</v>
      </c>
      <c r="L46" s="14">
        <v>6</v>
      </c>
      <c r="M46" s="15">
        <f>IF(COUNTBLANK(D46:L46)&gt;0,"",SUM(D46:L46))</f>
        <v>41</v>
      </c>
      <c r="N46" s="14">
        <v>4</v>
      </c>
      <c r="O46" s="14">
        <v>7</v>
      </c>
      <c r="P46" s="14">
        <v>5</v>
      </c>
      <c r="Q46" s="18">
        <v>6</v>
      </c>
      <c r="R46" s="18">
        <v>4</v>
      </c>
      <c r="S46" s="18">
        <v>7</v>
      </c>
      <c r="T46" s="18">
        <v>5</v>
      </c>
      <c r="U46" s="18">
        <v>5</v>
      </c>
      <c r="V46" s="18">
        <v>5</v>
      </c>
      <c r="W46" s="15">
        <f>IF(COUNTBLANK(N46:V46)&gt;0,"",SUM(N46:V46))</f>
        <v>48</v>
      </c>
      <c r="X46" s="16">
        <f>IF(COUNT(M46,W46)&gt;0,SUM(M46,W46),0)</f>
        <v>89</v>
      </c>
    </row>
    <row r="47" spans="2:24" ht="12">
      <c r="B47" s="26">
        <v>5</v>
      </c>
      <c r="C47" s="17" t="s">
        <v>47</v>
      </c>
      <c r="D47" s="14">
        <v>4</v>
      </c>
      <c r="E47" s="14">
        <v>6</v>
      </c>
      <c r="F47" s="14">
        <v>5</v>
      </c>
      <c r="G47" s="14">
        <v>4</v>
      </c>
      <c r="H47" s="14">
        <v>4</v>
      </c>
      <c r="I47" s="14">
        <v>6</v>
      </c>
      <c r="J47" s="14">
        <v>5</v>
      </c>
      <c r="K47" s="14">
        <v>4</v>
      </c>
      <c r="L47" s="14">
        <v>4</v>
      </c>
      <c r="M47" s="15">
        <f>IF(COUNTBLANK(D47:L47)&gt;0,"",SUM(D47:L47))</f>
        <v>42</v>
      </c>
      <c r="N47" s="14">
        <v>7</v>
      </c>
      <c r="O47" s="14">
        <v>7</v>
      </c>
      <c r="P47" s="14">
        <v>4</v>
      </c>
      <c r="Q47" s="18">
        <v>5</v>
      </c>
      <c r="R47" s="18">
        <v>6</v>
      </c>
      <c r="S47" s="18">
        <v>5</v>
      </c>
      <c r="T47" s="18">
        <v>5</v>
      </c>
      <c r="U47" s="18">
        <v>4</v>
      </c>
      <c r="V47" s="18">
        <v>6</v>
      </c>
      <c r="W47" s="15">
        <f>IF(COUNTBLANK(N47:V47)&gt;0,"",SUM(N47:V47))</f>
        <v>49</v>
      </c>
      <c r="X47" s="16">
        <f>IF(COUNT(M47,W47)&gt;0,SUM(M47,W47),0)</f>
        <v>91</v>
      </c>
    </row>
    <row r="48" spans="4:24" ht="12">
      <c r="D48" s="20"/>
      <c r="E48" s="20"/>
      <c r="F48" s="20"/>
      <c r="G48" s="20"/>
      <c r="H48" s="20"/>
      <c r="I48" s="20"/>
      <c r="J48" s="20"/>
      <c r="K48" s="20"/>
      <c r="L48" s="20"/>
      <c r="M48" s="21">
        <f>(SUM(M43:M47))-(MAX(M43:M47))</f>
        <v>166</v>
      </c>
      <c r="N48" s="20"/>
      <c r="O48" s="20"/>
      <c r="P48" s="20"/>
      <c r="W48" s="21"/>
      <c r="X48" s="22">
        <f>IF(COUNT(X43:X47)=5,(SUM(X43:X47))-(MAX(X43:X47)),(IF(COUNT(X43:X47)=4,SUM(X43:X47),IF(COUNTBLANK(X43:X47)&gt;0,SUM(X43:X47),"DQ"))))</f>
        <v>342</v>
      </c>
    </row>
    <row r="49" spans="2:24" ht="12">
      <c r="B49" s="6" t="s">
        <v>13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2:24" ht="12">
      <c r="B50" s="5" t="s">
        <v>0</v>
      </c>
      <c r="C50" s="9"/>
      <c r="D50" s="10">
        <v>1</v>
      </c>
      <c r="E50" s="10">
        <v>2</v>
      </c>
      <c r="F50" s="10">
        <v>3</v>
      </c>
      <c r="G50" s="10">
        <v>4</v>
      </c>
      <c r="H50" s="10">
        <v>5</v>
      </c>
      <c r="I50" s="10">
        <v>6</v>
      </c>
      <c r="J50" s="10">
        <v>7</v>
      </c>
      <c r="K50" s="10">
        <v>8</v>
      </c>
      <c r="L50" s="10">
        <v>9</v>
      </c>
      <c r="M50" s="10" t="s">
        <v>1</v>
      </c>
      <c r="N50" s="10">
        <v>10</v>
      </c>
      <c r="O50" s="10">
        <v>11</v>
      </c>
      <c r="P50" s="10">
        <v>12</v>
      </c>
      <c r="Q50" s="10">
        <v>13</v>
      </c>
      <c r="R50" s="10">
        <v>14</v>
      </c>
      <c r="S50" s="10">
        <v>15</v>
      </c>
      <c r="T50" s="10">
        <v>16</v>
      </c>
      <c r="U50" s="10">
        <v>17</v>
      </c>
      <c r="V50" s="10">
        <v>18</v>
      </c>
      <c r="W50" s="11" t="s">
        <v>2</v>
      </c>
      <c r="X50" s="12" t="s">
        <v>3</v>
      </c>
    </row>
    <row r="51" spans="2:24" ht="12">
      <c r="B51" s="26">
        <v>1</v>
      </c>
      <c r="C51" s="13" t="s">
        <v>24</v>
      </c>
      <c r="D51" s="14">
        <v>4</v>
      </c>
      <c r="E51" s="14">
        <v>5</v>
      </c>
      <c r="F51" s="14">
        <v>5</v>
      </c>
      <c r="G51" s="14">
        <v>6</v>
      </c>
      <c r="H51" s="14">
        <v>4</v>
      </c>
      <c r="I51" s="14">
        <v>7</v>
      </c>
      <c r="J51" s="14">
        <v>7</v>
      </c>
      <c r="K51" s="14">
        <v>4</v>
      </c>
      <c r="L51" s="14">
        <v>4</v>
      </c>
      <c r="M51" s="15">
        <f>IF(COUNTBLANK(D51:L51)&gt;0,"",SUM(D51:L51))</f>
        <v>46</v>
      </c>
      <c r="N51" s="14">
        <v>6</v>
      </c>
      <c r="O51" s="14">
        <v>4</v>
      </c>
      <c r="P51" s="14">
        <v>4</v>
      </c>
      <c r="Q51" s="14">
        <v>4</v>
      </c>
      <c r="R51" s="14">
        <v>5</v>
      </c>
      <c r="S51" s="14">
        <v>5</v>
      </c>
      <c r="T51" s="14">
        <v>6</v>
      </c>
      <c r="U51" s="14">
        <v>3</v>
      </c>
      <c r="V51" s="14">
        <v>4</v>
      </c>
      <c r="W51" s="15">
        <f>IF(COUNTBLANK(N51:V51)&gt;0,"",SUM(N51:V51))</f>
        <v>41</v>
      </c>
      <c r="X51" s="16">
        <f>IF(COUNT(M51,W51)&gt;0,SUM(M51,W51),0)</f>
        <v>87</v>
      </c>
    </row>
    <row r="52" spans="2:24" ht="12">
      <c r="B52" s="26">
        <v>2</v>
      </c>
      <c r="C52" s="17" t="s">
        <v>23</v>
      </c>
      <c r="D52" s="14">
        <v>5</v>
      </c>
      <c r="E52" s="14">
        <v>6</v>
      </c>
      <c r="F52" s="14">
        <v>6</v>
      </c>
      <c r="G52" s="14">
        <v>7</v>
      </c>
      <c r="H52" s="14">
        <v>5</v>
      </c>
      <c r="I52" s="14">
        <v>6</v>
      </c>
      <c r="J52" s="14">
        <v>5</v>
      </c>
      <c r="K52" s="14">
        <v>4</v>
      </c>
      <c r="L52" s="14">
        <v>4</v>
      </c>
      <c r="M52" s="15">
        <f>IF(COUNTBLANK(D52:L52)&gt;0,"",SUM(D52:L52))</f>
        <v>48</v>
      </c>
      <c r="N52" s="14">
        <v>6</v>
      </c>
      <c r="O52" s="14">
        <v>6</v>
      </c>
      <c r="P52" s="14">
        <v>3</v>
      </c>
      <c r="Q52" s="18">
        <v>7</v>
      </c>
      <c r="R52" s="18">
        <v>5</v>
      </c>
      <c r="S52" s="18">
        <v>6</v>
      </c>
      <c r="T52" s="18">
        <v>6</v>
      </c>
      <c r="U52" s="18">
        <v>4</v>
      </c>
      <c r="V52" s="18">
        <v>5</v>
      </c>
      <c r="W52" s="15">
        <f>IF(COUNTBLANK(N52:V52)&gt;0,"",SUM(N52:V52))</f>
        <v>48</v>
      </c>
      <c r="X52" s="16">
        <f>IF(COUNT(M52,W52)&gt;0,SUM(M52,W52),0)</f>
        <v>96</v>
      </c>
    </row>
    <row r="53" spans="2:24" ht="12">
      <c r="B53" s="26">
        <v>3</v>
      </c>
      <c r="C53" s="17" t="s">
        <v>22</v>
      </c>
      <c r="D53" s="14">
        <v>5</v>
      </c>
      <c r="E53" s="14">
        <v>7</v>
      </c>
      <c r="F53" s="14">
        <v>6</v>
      </c>
      <c r="G53" s="14">
        <v>6</v>
      </c>
      <c r="H53" s="14">
        <v>4</v>
      </c>
      <c r="I53" s="14">
        <v>7</v>
      </c>
      <c r="J53" s="14">
        <v>6</v>
      </c>
      <c r="K53" s="14">
        <v>5</v>
      </c>
      <c r="L53" s="14">
        <v>6</v>
      </c>
      <c r="M53" s="15">
        <f>IF(COUNTBLANK(D53:L53)&gt;0,"",SUM(D53:L53))</f>
        <v>52</v>
      </c>
      <c r="N53" s="14">
        <v>5</v>
      </c>
      <c r="O53" s="14">
        <v>7</v>
      </c>
      <c r="P53" s="14">
        <v>5</v>
      </c>
      <c r="Q53" s="18">
        <v>6</v>
      </c>
      <c r="R53" s="18">
        <v>6</v>
      </c>
      <c r="S53" s="18">
        <v>7</v>
      </c>
      <c r="T53" s="18">
        <v>6</v>
      </c>
      <c r="U53" s="18">
        <v>4</v>
      </c>
      <c r="V53" s="18">
        <v>8</v>
      </c>
      <c r="W53" s="15">
        <f>IF(COUNTBLANK(N53:V53)&gt;0,"",SUM(N53:V53))</f>
        <v>54</v>
      </c>
      <c r="X53" s="16">
        <f>IF(COUNT(M53,W53)&gt;0,SUM(M53,W53),0)</f>
        <v>106</v>
      </c>
    </row>
    <row r="54" spans="2:24" ht="12">
      <c r="B54" s="26">
        <v>4</v>
      </c>
      <c r="C54" s="17" t="s">
        <v>21</v>
      </c>
      <c r="D54" s="14">
        <v>4</v>
      </c>
      <c r="E54" s="14">
        <v>5</v>
      </c>
      <c r="F54" s="14">
        <v>5</v>
      </c>
      <c r="G54" s="14">
        <v>5</v>
      </c>
      <c r="H54" s="14">
        <v>3</v>
      </c>
      <c r="I54" s="14">
        <v>6</v>
      </c>
      <c r="J54" s="14">
        <v>6</v>
      </c>
      <c r="K54" s="14">
        <v>4</v>
      </c>
      <c r="L54" s="14">
        <v>3</v>
      </c>
      <c r="M54" s="15">
        <f>IF(COUNTBLANK(D54:L54)&gt;0,"",SUM(D54:L54))</f>
        <v>41</v>
      </c>
      <c r="N54" s="14">
        <v>4</v>
      </c>
      <c r="O54" s="14">
        <v>5</v>
      </c>
      <c r="P54" s="14">
        <v>4</v>
      </c>
      <c r="Q54" s="18">
        <v>6</v>
      </c>
      <c r="R54" s="18">
        <v>4</v>
      </c>
      <c r="S54" s="18">
        <v>5</v>
      </c>
      <c r="T54" s="18">
        <v>5</v>
      </c>
      <c r="U54" s="18">
        <v>3</v>
      </c>
      <c r="V54" s="18">
        <v>6</v>
      </c>
      <c r="W54" s="15">
        <f>IF(COUNTBLANK(N54:V54)&gt;0,"",SUM(N54:V54))</f>
        <v>42</v>
      </c>
      <c r="X54" s="16">
        <f>IF(COUNT(M54,W54)&gt;0,SUM(M54,W54),0)</f>
        <v>83</v>
      </c>
    </row>
    <row r="55" spans="2:24" ht="12">
      <c r="B55" s="26">
        <v>5</v>
      </c>
      <c r="C55" s="17" t="s">
        <v>20</v>
      </c>
      <c r="D55" s="14">
        <v>9</v>
      </c>
      <c r="E55" s="14">
        <v>6</v>
      </c>
      <c r="F55" s="14">
        <v>6</v>
      </c>
      <c r="G55" s="14">
        <v>5</v>
      </c>
      <c r="H55" s="14">
        <v>6</v>
      </c>
      <c r="I55" s="14">
        <v>7</v>
      </c>
      <c r="J55" s="14">
        <v>7</v>
      </c>
      <c r="K55" s="14">
        <v>5</v>
      </c>
      <c r="L55" s="14">
        <v>4</v>
      </c>
      <c r="M55" s="15">
        <f>IF(COUNTBLANK(D55:L55)&gt;0,"",SUM(D55:L55))</f>
        <v>55</v>
      </c>
      <c r="N55" s="14">
        <v>5</v>
      </c>
      <c r="O55" s="14">
        <v>5</v>
      </c>
      <c r="P55" s="14">
        <v>4</v>
      </c>
      <c r="Q55" s="18">
        <v>6</v>
      </c>
      <c r="R55" s="18">
        <v>6</v>
      </c>
      <c r="S55" s="18">
        <v>6</v>
      </c>
      <c r="T55" s="18">
        <v>6</v>
      </c>
      <c r="U55" s="18">
        <v>5</v>
      </c>
      <c r="V55" s="18">
        <v>7</v>
      </c>
      <c r="W55" s="15">
        <f>IF(COUNTBLANK(N55:V55)&gt;0,"",SUM(N55:V55))</f>
        <v>50</v>
      </c>
      <c r="X55" s="16">
        <f>IF(COUNT(M55,W55)&gt;0,SUM(M55,W55),0)</f>
        <v>105</v>
      </c>
    </row>
    <row r="56" spans="4:24" ht="12">
      <c r="D56" s="20"/>
      <c r="E56" s="20"/>
      <c r="F56" s="20"/>
      <c r="G56" s="20"/>
      <c r="H56" s="20"/>
      <c r="I56" s="20"/>
      <c r="J56" s="20"/>
      <c r="K56" s="20"/>
      <c r="L56" s="20"/>
      <c r="M56" s="21">
        <f>(SUM(M51:M55))-(MAX(M51:M55))</f>
        <v>187</v>
      </c>
      <c r="N56" s="20"/>
      <c r="O56" s="20"/>
      <c r="P56" s="20"/>
      <c r="W56" s="21"/>
      <c r="X56" s="22">
        <f>IF(COUNT(X51:X55)=5,(SUM(X51:X55))-(MAX(X51:X55)),(IF(COUNT(X51:X55)=4,SUM(X51:X55),IF(COUNTBLANK(X51:X55)&gt;0,SUM(X51:X55),"DQ"))))</f>
        <v>371</v>
      </c>
    </row>
    <row r="57" spans="2:24" ht="12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2:24" ht="12">
      <c r="B58" s="30"/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1"/>
      <c r="X58" s="31"/>
    </row>
    <row r="59" spans="2:24" ht="12">
      <c r="B59" s="33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</row>
    <row r="60" spans="2:24" ht="12">
      <c r="B60" s="33"/>
      <c r="C60" s="3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7"/>
      <c r="R60" s="37"/>
      <c r="S60" s="37"/>
      <c r="T60" s="37"/>
      <c r="U60" s="37"/>
      <c r="V60" s="37"/>
      <c r="W60" s="35"/>
      <c r="X60" s="35"/>
    </row>
    <row r="61" spans="2:24" ht="12">
      <c r="B61" s="33"/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7"/>
      <c r="R61" s="37"/>
      <c r="S61" s="37"/>
      <c r="T61" s="37"/>
      <c r="U61" s="37"/>
      <c r="V61" s="37"/>
      <c r="W61" s="35"/>
      <c r="X61" s="35"/>
    </row>
    <row r="62" spans="2:24" ht="12">
      <c r="B62" s="33"/>
      <c r="C62" s="3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7"/>
      <c r="R62" s="37"/>
      <c r="S62" s="37"/>
      <c r="T62" s="37"/>
      <c r="U62" s="37"/>
      <c r="V62" s="37"/>
      <c r="W62" s="35"/>
      <c r="X62" s="35"/>
    </row>
    <row r="63" spans="2:24" ht="12">
      <c r="B63" s="33"/>
      <c r="C63" s="3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7"/>
      <c r="R63" s="37"/>
      <c r="S63" s="37"/>
      <c r="T63" s="37"/>
      <c r="U63" s="37"/>
      <c r="V63" s="37"/>
      <c r="W63" s="35"/>
      <c r="X63" s="35"/>
    </row>
    <row r="64" spans="2:24" ht="12">
      <c r="B64" s="33"/>
      <c r="C64" s="36"/>
      <c r="D64" s="37"/>
      <c r="E64" s="37"/>
      <c r="F64" s="37"/>
      <c r="G64" s="37"/>
      <c r="H64" s="37"/>
      <c r="I64" s="37"/>
      <c r="J64" s="37"/>
      <c r="K64" s="37"/>
      <c r="L64" s="37"/>
      <c r="M64" s="35"/>
      <c r="N64" s="37"/>
      <c r="O64" s="37"/>
      <c r="P64" s="37"/>
      <c r="Q64" s="37"/>
      <c r="R64" s="37"/>
      <c r="S64" s="37"/>
      <c r="T64" s="37"/>
      <c r="U64" s="37"/>
      <c r="V64" s="37"/>
      <c r="W64" s="35"/>
      <c r="X64" s="35"/>
    </row>
    <row r="65" spans="2:24" ht="12"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2:24" ht="12">
      <c r="B66" s="30"/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1"/>
      <c r="X66" s="31"/>
    </row>
    <row r="67" spans="2:24" ht="12">
      <c r="B67" s="33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2:24" ht="12">
      <c r="B68" s="33"/>
      <c r="C68" s="3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7"/>
      <c r="R68" s="37"/>
      <c r="S68" s="37"/>
      <c r="T68" s="37"/>
      <c r="U68" s="37"/>
      <c r="V68" s="37"/>
      <c r="W68" s="35"/>
      <c r="X68" s="35"/>
    </row>
    <row r="69" spans="2:24" ht="12">
      <c r="B69" s="33"/>
      <c r="C69" s="36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7"/>
      <c r="R69" s="37"/>
      <c r="S69" s="37"/>
      <c r="T69" s="37"/>
      <c r="U69" s="37"/>
      <c r="V69" s="37"/>
      <c r="W69" s="35"/>
      <c r="X69" s="35"/>
    </row>
    <row r="70" spans="2:24" ht="12">
      <c r="B70" s="33"/>
      <c r="C70" s="36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7"/>
      <c r="R70" s="37"/>
      <c r="S70" s="37"/>
      <c r="T70" s="37"/>
      <c r="U70" s="37"/>
      <c r="V70" s="37"/>
      <c r="W70" s="35"/>
      <c r="X70" s="35"/>
    </row>
    <row r="71" spans="2:24" ht="12">
      <c r="B71" s="33"/>
      <c r="C71" s="36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7"/>
      <c r="R71" s="37"/>
      <c r="S71" s="37"/>
      <c r="T71" s="37"/>
      <c r="U71" s="37"/>
      <c r="V71" s="37"/>
      <c r="W71" s="35"/>
      <c r="X71" s="35"/>
    </row>
    <row r="72" spans="2:24" ht="12">
      <c r="B72" s="33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5"/>
      <c r="N72" s="37"/>
      <c r="O72" s="37"/>
      <c r="P72" s="37"/>
      <c r="Q72" s="37"/>
      <c r="R72" s="37"/>
      <c r="S72" s="37"/>
      <c r="T72" s="37"/>
      <c r="U72" s="37"/>
      <c r="V72" s="37"/>
      <c r="W72" s="35"/>
      <c r="X72" s="35"/>
    </row>
    <row r="73" spans="2:24" ht="12"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2:24" ht="12">
      <c r="B74" s="30"/>
      <c r="C74" s="3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1"/>
      <c r="X74" s="31"/>
    </row>
    <row r="75" spans="2:24" ht="12">
      <c r="B75" s="33"/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</row>
    <row r="76" spans="2:24" ht="12">
      <c r="B76" s="33"/>
      <c r="C76" s="3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7"/>
      <c r="R76" s="37"/>
      <c r="S76" s="37"/>
      <c r="T76" s="37"/>
      <c r="U76" s="37"/>
      <c r="V76" s="37"/>
      <c r="W76" s="35"/>
      <c r="X76" s="35"/>
    </row>
    <row r="77" spans="2:24" ht="12">
      <c r="B77" s="33"/>
      <c r="C77" s="36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7"/>
      <c r="R77" s="37"/>
      <c r="S77" s="37"/>
      <c r="T77" s="37"/>
      <c r="U77" s="37"/>
      <c r="V77" s="37"/>
      <c r="W77" s="35"/>
      <c r="X77" s="35"/>
    </row>
    <row r="78" spans="2:24" ht="12">
      <c r="B78" s="33"/>
      <c r="C78" s="36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7"/>
      <c r="R78" s="37"/>
      <c r="S78" s="37"/>
      <c r="T78" s="37"/>
      <c r="U78" s="37"/>
      <c r="V78" s="37"/>
      <c r="W78" s="35"/>
      <c r="X78" s="35"/>
    </row>
    <row r="79" spans="2:24" ht="12">
      <c r="B79" s="33"/>
      <c r="C79" s="3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7"/>
      <c r="R79" s="37"/>
      <c r="S79" s="37"/>
      <c r="T79" s="37"/>
      <c r="U79" s="37"/>
      <c r="V79" s="37"/>
      <c r="W79" s="35"/>
      <c r="X79" s="35"/>
    </row>
    <row r="80" spans="2:24" ht="12">
      <c r="B80" s="33"/>
      <c r="C80" s="36"/>
      <c r="D80" s="37"/>
      <c r="E80" s="37"/>
      <c r="F80" s="37"/>
      <c r="G80" s="37"/>
      <c r="H80" s="37"/>
      <c r="I80" s="37"/>
      <c r="J80" s="37"/>
      <c r="K80" s="37"/>
      <c r="L80" s="37"/>
      <c r="M80" s="35"/>
      <c r="N80" s="37"/>
      <c r="O80" s="37"/>
      <c r="P80" s="37"/>
      <c r="Q80" s="37"/>
      <c r="R80" s="37"/>
      <c r="S80" s="37"/>
      <c r="T80" s="37"/>
      <c r="U80" s="37"/>
      <c r="V80" s="37"/>
      <c r="W80" s="35"/>
      <c r="X80" s="35"/>
    </row>
    <row r="81" spans="2:24" ht="12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2:24" ht="12"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1"/>
      <c r="X82" s="31"/>
    </row>
    <row r="83" spans="2:24" ht="12">
      <c r="B83" s="33"/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</row>
    <row r="84" spans="2:24" ht="12">
      <c r="B84" s="33"/>
      <c r="C84" s="36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7"/>
      <c r="R84" s="37"/>
      <c r="S84" s="37"/>
      <c r="T84" s="37"/>
      <c r="U84" s="37"/>
      <c r="V84" s="37"/>
      <c r="W84" s="35"/>
      <c r="X84" s="35"/>
    </row>
    <row r="85" spans="2:24" ht="12">
      <c r="B85" s="33"/>
      <c r="C85" s="36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7"/>
      <c r="R85" s="37"/>
      <c r="S85" s="37"/>
      <c r="T85" s="37"/>
      <c r="U85" s="37"/>
      <c r="V85" s="37"/>
      <c r="W85" s="35"/>
      <c r="X85" s="35"/>
    </row>
    <row r="86" spans="2:24" ht="12">
      <c r="B86" s="33"/>
      <c r="C86" s="36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7"/>
      <c r="R86" s="37"/>
      <c r="S86" s="37"/>
      <c r="T86" s="37"/>
      <c r="U86" s="37"/>
      <c r="V86" s="37"/>
      <c r="W86" s="35"/>
      <c r="X86" s="35"/>
    </row>
    <row r="87" spans="2:24" ht="12">
      <c r="B87" s="33"/>
      <c r="C87" s="36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7"/>
      <c r="R87" s="37"/>
      <c r="S87" s="37"/>
      <c r="T87" s="37"/>
      <c r="U87" s="37"/>
      <c r="V87" s="37"/>
      <c r="W87" s="35"/>
      <c r="X87" s="35"/>
    </row>
    <row r="88" spans="2:24" ht="12">
      <c r="B88" s="33"/>
      <c r="C88" s="36"/>
      <c r="D88" s="37"/>
      <c r="E88" s="37"/>
      <c r="F88" s="37"/>
      <c r="G88" s="37"/>
      <c r="H88" s="37"/>
      <c r="I88" s="37"/>
      <c r="J88" s="37"/>
      <c r="K88" s="37"/>
      <c r="L88" s="37"/>
      <c r="M88" s="35"/>
      <c r="N88" s="37"/>
      <c r="O88" s="37"/>
      <c r="P88" s="37"/>
      <c r="Q88" s="37"/>
      <c r="R88" s="37"/>
      <c r="S88" s="37"/>
      <c r="T88" s="37"/>
      <c r="U88" s="37"/>
      <c r="V88" s="37"/>
      <c r="W88" s="35"/>
      <c r="X88" s="35"/>
    </row>
    <row r="89" spans="2:24" ht="12"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2:24" ht="12">
      <c r="B90" s="30"/>
      <c r="C90" s="3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1"/>
      <c r="X90" s="31"/>
    </row>
    <row r="91" spans="2:24" ht="12">
      <c r="B91" s="33"/>
      <c r="C91" s="34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</row>
    <row r="92" spans="2:24" ht="12">
      <c r="B92" s="33"/>
      <c r="C92" s="36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7"/>
      <c r="R92" s="37"/>
      <c r="S92" s="37"/>
      <c r="T92" s="37"/>
      <c r="U92" s="37"/>
      <c r="V92" s="37"/>
      <c r="W92" s="35"/>
      <c r="X92" s="35"/>
    </row>
    <row r="93" spans="2:24" ht="12">
      <c r="B93" s="33"/>
      <c r="C93" s="36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7"/>
      <c r="R93" s="37"/>
      <c r="S93" s="37"/>
      <c r="T93" s="37"/>
      <c r="U93" s="37"/>
      <c r="V93" s="37"/>
      <c r="W93" s="35"/>
      <c r="X93" s="35"/>
    </row>
    <row r="94" spans="2:24" ht="12">
      <c r="B94" s="33"/>
      <c r="C94" s="36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7"/>
      <c r="R94" s="37"/>
      <c r="S94" s="37"/>
      <c r="T94" s="37"/>
      <c r="U94" s="37"/>
      <c r="V94" s="37"/>
      <c r="W94" s="35"/>
      <c r="X94" s="35"/>
    </row>
    <row r="95" spans="2:24" ht="12">
      <c r="B95" s="33"/>
      <c r="C95" s="3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7"/>
      <c r="R95" s="37"/>
      <c r="S95" s="37"/>
      <c r="T95" s="37"/>
      <c r="U95" s="37"/>
      <c r="V95" s="37"/>
      <c r="W95" s="35"/>
      <c r="X95" s="35"/>
    </row>
    <row r="96" spans="2:24" ht="12">
      <c r="B96" s="33"/>
      <c r="C96" s="36"/>
      <c r="D96" s="37"/>
      <c r="E96" s="37"/>
      <c r="F96" s="37"/>
      <c r="G96" s="37"/>
      <c r="H96" s="37"/>
      <c r="I96" s="37"/>
      <c r="J96" s="37"/>
      <c r="K96" s="37"/>
      <c r="L96" s="37"/>
      <c r="M96" s="35"/>
      <c r="N96" s="37"/>
      <c r="O96" s="37"/>
      <c r="P96" s="37"/>
      <c r="Q96" s="37"/>
      <c r="R96" s="37"/>
      <c r="S96" s="37"/>
      <c r="T96" s="37"/>
      <c r="U96" s="37"/>
      <c r="V96" s="37"/>
      <c r="W96" s="35"/>
      <c r="X96" s="35"/>
    </row>
    <row r="97" spans="2:24" ht="12"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2:24" ht="12">
      <c r="B98" s="30"/>
      <c r="C98" s="3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1"/>
      <c r="X98" s="31"/>
    </row>
    <row r="99" spans="2:24" ht="12">
      <c r="B99" s="33"/>
      <c r="C99" s="34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</row>
    <row r="100" spans="2:24" ht="12">
      <c r="B100" s="33"/>
      <c r="C100" s="36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7"/>
      <c r="R100" s="37"/>
      <c r="S100" s="37"/>
      <c r="T100" s="37"/>
      <c r="U100" s="37"/>
      <c r="V100" s="37"/>
      <c r="W100" s="35"/>
      <c r="X100" s="35"/>
    </row>
    <row r="101" spans="2:24" ht="12">
      <c r="B101" s="33"/>
      <c r="C101" s="36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7"/>
      <c r="R101" s="37"/>
      <c r="S101" s="37"/>
      <c r="T101" s="37"/>
      <c r="U101" s="37"/>
      <c r="V101" s="37"/>
      <c r="W101" s="35"/>
      <c r="X101" s="35"/>
    </row>
    <row r="102" spans="2:24" ht="12">
      <c r="B102" s="33"/>
      <c r="C102" s="36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7"/>
      <c r="R102" s="37"/>
      <c r="S102" s="37"/>
      <c r="T102" s="37"/>
      <c r="U102" s="37"/>
      <c r="V102" s="37"/>
      <c r="W102" s="35"/>
      <c r="X102" s="35"/>
    </row>
    <row r="103" spans="2:24" ht="12">
      <c r="B103" s="33"/>
      <c r="C103" s="36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7"/>
      <c r="R103" s="37"/>
      <c r="S103" s="37"/>
      <c r="T103" s="37"/>
      <c r="U103" s="37"/>
      <c r="V103" s="37"/>
      <c r="W103" s="35"/>
      <c r="X103" s="35"/>
    </row>
    <row r="104" spans="2:24" ht="12">
      <c r="B104" s="33"/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5"/>
      <c r="N104" s="37"/>
      <c r="O104" s="37"/>
      <c r="P104" s="37"/>
      <c r="Q104" s="37"/>
      <c r="R104" s="37"/>
      <c r="S104" s="37"/>
      <c r="T104" s="37"/>
      <c r="U104" s="37"/>
      <c r="V104" s="37"/>
      <c r="W104" s="35"/>
      <c r="X104" s="35"/>
    </row>
    <row r="105" spans="2:24" ht="12"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2:24" ht="12">
      <c r="B106" s="30"/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1"/>
      <c r="X106" s="31"/>
    </row>
    <row r="107" spans="2:24" ht="12">
      <c r="B107" s="33"/>
      <c r="C107" s="34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</row>
    <row r="108" spans="2:24" ht="12">
      <c r="B108" s="33"/>
      <c r="C108" s="36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7"/>
      <c r="R108" s="37"/>
      <c r="S108" s="37"/>
      <c r="T108" s="37"/>
      <c r="U108" s="37"/>
      <c r="V108" s="37"/>
      <c r="W108" s="35"/>
      <c r="X108" s="35"/>
    </row>
    <row r="109" spans="2:24" ht="12">
      <c r="B109" s="33"/>
      <c r="C109" s="36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7"/>
      <c r="R109" s="37"/>
      <c r="S109" s="37"/>
      <c r="T109" s="37"/>
      <c r="U109" s="37"/>
      <c r="V109" s="37"/>
      <c r="W109" s="35"/>
      <c r="X109" s="35"/>
    </row>
    <row r="110" spans="2:24" ht="12">
      <c r="B110" s="33"/>
      <c r="C110" s="36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7"/>
      <c r="R110" s="37"/>
      <c r="S110" s="37"/>
      <c r="T110" s="37"/>
      <c r="U110" s="37"/>
      <c r="V110" s="37"/>
      <c r="W110" s="35"/>
      <c r="X110" s="35"/>
    </row>
    <row r="111" spans="2:24" ht="12">
      <c r="B111" s="33"/>
      <c r="C111" s="36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7"/>
      <c r="R111" s="37"/>
      <c r="S111" s="37"/>
      <c r="T111" s="37"/>
      <c r="U111" s="37"/>
      <c r="V111" s="37"/>
      <c r="W111" s="35"/>
      <c r="X111" s="35"/>
    </row>
    <row r="112" spans="2:24" ht="12">
      <c r="B112" s="33"/>
      <c r="C112" s="36"/>
      <c r="D112" s="37"/>
      <c r="E112" s="37"/>
      <c r="F112" s="37"/>
      <c r="G112" s="37"/>
      <c r="H112" s="37"/>
      <c r="I112" s="37"/>
      <c r="J112" s="37"/>
      <c r="K112" s="37"/>
      <c r="L112" s="37"/>
      <c r="M112" s="35"/>
      <c r="N112" s="37"/>
      <c r="O112" s="37"/>
      <c r="P112" s="37"/>
      <c r="Q112" s="37"/>
      <c r="R112" s="37"/>
      <c r="S112" s="37"/>
      <c r="T112" s="37"/>
      <c r="U112" s="37"/>
      <c r="V112" s="37"/>
      <c r="W112" s="35"/>
      <c r="X112" s="35"/>
    </row>
    <row r="113" spans="2:24" ht="12"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2:24" ht="12">
      <c r="B114" s="30"/>
      <c r="C114" s="3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1"/>
      <c r="X114" s="31"/>
    </row>
    <row r="115" spans="2:24" ht="12">
      <c r="B115" s="33"/>
      <c r="C115" s="34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</row>
    <row r="116" spans="2:24" ht="12">
      <c r="B116" s="33"/>
      <c r="C116" s="36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7"/>
      <c r="R116" s="37"/>
      <c r="S116" s="37"/>
      <c r="T116" s="37"/>
      <c r="U116" s="37"/>
      <c r="V116" s="37"/>
      <c r="W116" s="35"/>
      <c r="X116" s="35"/>
    </row>
    <row r="117" spans="2:24" ht="12">
      <c r="B117" s="33"/>
      <c r="C117" s="36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7"/>
      <c r="R117" s="37"/>
      <c r="S117" s="37"/>
      <c r="T117" s="37"/>
      <c r="U117" s="37"/>
      <c r="V117" s="37"/>
      <c r="W117" s="35"/>
      <c r="X117" s="35"/>
    </row>
    <row r="118" spans="2:24" ht="12">
      <c r="B118" s="33"/>
      <c r="C118" s="36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7"/>
      <c r="R118" s="37"/>
      <c r="S118" s="37"/>
      <c r="T118" s="37"/>
      <c r="U118" s="37"/>
      <c r="V118" s="37"/>
      <c r="W118" s="35"/>
      <c r="X118" s="35"/>
    </row>
    <row r="119" spans="2:24" ht="12">
      <c r="B119" s="33"/>
      <c r="C119" s="36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7"/>
      <c r="R119" s="37"/>
      <c r="S119" s="37"/>
      <c r="T119" s="37"/>
      <c r="U119" s="37"/>
      <c r="V119" s="37"/>
      <c r="W119" s="35"/>
      <c r="X119" s="35"/>
    </row>
    <row r="120" spans="2:24" ht="12">
      <c r="B120" s="33"/>
      <c r="C120" s="36"/>
      <c r="D120" s="37"/>
      <c r="E120" s="37"/>
      <c r="F120" s="37"/>
      <c r="G120" s="37"/>
      <c r="H120" s="37"/>
      <c r="I120" s="37"/>
      <c r="J120" s="37"/>
      <c r="K120" s="37"/>
      <c r="L120" s="37"/>
      <c r="M120" s="35"/>
      <c r="N120" s="37"/>
      <c r="O120" s="37"/>
      <c r="P120" s="37"/>
      <c r="Q120" s="37"/>
      <c r="R120" s="37"/>
      <c r="S120" s="37"/>
      <c r="T120" s="37"/>
      <c r="U120" s="37"/>
      <c r="V120" s="37"/>
      <c r="W120" s="35"/>
      <c r="X120" s="35"/>
    </row>
    <row r="121" spans="2:24" ht="12"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2:24" ht="12">
      <c r="B122" s="30"/>
      <c r="C122" s="3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1"/>
      <c r="X122" s="31"/>
    </row>
    <row r="123" spans="2:24" ht="12">
      <c r="B123" s="33"/>
      <c r="C123" s="34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</row>
    <row r="124" spans="2:24" ht="12">
      <c r="B124" s="33"/>
      <c r="C124" s="36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7"/>
      <c r="R124" s="37"/>
      <c r="S124" s="37"/>
      <c r="T124" s="37"/>
      <c r="U124" s="37"/>
      <c r="V124" s="37"/>
      <c r="W124" s="35"/>
      <c r="X124" s="35"/>
    </row>
    <row r="125" spans="2:24" ht="12">
      <c r="B125" s="33"/>
      <c r="C125" s="36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7"/>
      <c r="R125" s="37"/>
      <c r="S125" s="37"/>
      <c r="T125" s="37"/>
      <c r="U125" s="37"/>
      <c r="V125" s="37"/>
      <c r="W125" s="35"/>
      <c r="X125" s="35"/>
    </row>
    <row r="126" spans="2:24" ht="12">
      <c r="B126" s="33"/>
      <c r="C126" s="36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7"/>
      <c r="R126" s="37"/>
      <c r="S126" s="37"/>
      <c r="T126" s="37"/>
      <c r="U126" s="37"/>
      <c r="V126" s="37"/>
      <c r="W126" s="35"/>
      <c r="X126" s="35"/>
    </row>
    <row r="127" spans="2:24" ht="12">
      <c r="B127" s="33"/>
      <c r="C127" s="36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7"/>
      <c r="R127" s="37"/>
      <c r="S127" s="37"/>
      <c r="T127" s="37"/>
      <c r="U127" s="37"/>
      <c r="V127" s="37"/>
      <c r="W127" s="35"/>
      <c r="X127" s="35"/>
    </row>
    <row r="128" spans="2:24" ht="12">
      <c r="B128" s="33"/>
      <c r="C128" s="36"/>
      <c r="D128" s="37"/>
      <c r="E128" s="37"/>
      <c r="F128" s="37"/>
      <c r="G128" s="37"/>
      <c r="H128" s="37"/>
      <c r="I128" s="37"/>
      <c r="J128" s="37"/>
      <c r="K128" s="37"/>
      <c r="L128" s="37"/>
      <c r="M128" s="35"/>
      <c r="N128" s="37"/>
      <c r="O128" s="37"/>
      <c r="P128" s="37"/>
      <c r="Q128" s="37"/>
      <c r="R128" s="37"/>
      <c r="S128" s="37"/>
      <c r="T128" s="37"/>
      <c r="U128" s="37"/>
      <c r="V128" s="37"/>
      <c r="W128" s="35"/>
      <c r="X128" s="35"/>
    </row>
    <row r="129" spans="2:24" ht="12"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2:24" ht="12">
      <c r="B130" s="30"/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1"/>
      <c r="X130" s="31"/>
    </row>
    <row r="131" spans="2:24" ht="12">
      <c r="B131" s="33"/>
      <c r="C131" s="34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</row>
    <row r="132" spans="2:24" ht="12">
      <c r="B132" s="33"/>
      <c r="C132" s="36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7"/>
      <c r="R132" s="37"/>
      <c r="S132" s="37"/>
      <c r="T132" s="37"/>
      <c r="U132" s="37"/>
      <c r="V132" s="37"/>
      <c r="W132" s="35"/>
      <c r="X132" s="35"/>
    </row>
    <row r="133" spans="2:24" ht="12">
      <c r="B133" s="33"/>
      <c r="C133" s="36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7"/>
      <c r="R133" s="37"/>
      <c r="S133" s="37"/>
      <c r="T133" s="37"/>
      <c r="U133" s="37"/>
      <c r="V133" s="37"/>
      <c r="W133" s="35"/>
      <c r="X133" s="35"/>
    </row>
    <row r="134" spans="2:24" ht="12">
      <c r="B134" s="33"/>
      <c r="C134" s="36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7"/>
      <c r="R134" s="37"/>
      <c r="S134" s="37"/>
      <c r="T134" s="37"/>
      <c r="U134" s="37"/>
      <c r="V134" s="37"/>
      <c r="W134" s="35"/>
      <c r="X134" s="35"/>
    </row>
    <row r="135" spans="2:24" ht="12">
      <c r="B135" s="33"/>
      <c r="C135" s="36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7"/>
      <c r="R135" s="37"/>
      <c r="S135" s="37"/>
      <c r="T135" s="37"/>
      <c r="U135" s="37"/>
      <c r="V135" s="37"/>
      <c r="W135" s="35"/>
      <c r="X135" s="35"/>
    </row>
    <row r="136" spans="2:24" ht="12">
      <c r="B136" s="33"/>
      <c r="C136" s="36"/>
      <c r="D136" s="37"/>
      <c r="E136" s="37"/>
      <c r="F136" s="37"/>
      <c r="G136" s="37"/>
      <c r="H136" s="37"/>
      <c r="I136" s="37"/>
      <c r="J136" s="37"/>
      <c r="K136" s="37"/>
      <c r="L136" s="37"/>
      <c r="M136" s="35"/>
      <c r="N136" s="37"/>
      <c r="O136" s="37"/>
      <c r="P136" s="37"/>
      <c r="Q136" s="37"/>
      <c r="R136" s="37"/>
      <c r="S136" s="37"/>
      <c r="T136" s="37"/>
      <c r="U136" s="37"/>
      <c r="V136" s="37"/>
      <c r="W136" s="35"/>
      <c r="X136" s="35"/>
    </row>
    <row r="137" spans="2:24" ht="12"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2:24" ht="12">
      <c r="B138" s="30"/>
      <c r="C138" s="3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1"/>
      <c r="X138" s="31"/>
    </row>
    <row r="139" spans="2:24" ht="12">
      <c r="B139" s="33"/>
      <c r="C139" s="34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</row>
    <row r="140" spans="2:24" ht="12">
      <c r="B140" s="33"/>
      <c r="C140" s="36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7"/>
      <c r="R140" s="37"/>
      <c r="S140" s="37"/>
      <c r="T140" s="37"/>
      <c r="U140" s="37"/>
      <c r="V140" s="37"/>
      <c r="W140" s="35"/>
      <c r="X140" s="35"/>
    </row>
    <row r="141" spans="2:24" ht="12">
      <c r="B141" s="33"/>
      <c r="C141" s="36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7"/>
      <c r="R141" s="37"/>
      <c r="S141" s="37"/>
      <c r="T141" s="37"/>
      <c r="U141" s="37"/>
      <c r="V141" s="37"/>
      <c r="W141" s="35"/>
      <c r="X141" s="35"/>
    </row>
    <row r="142" spans="2:24" ht="12">
      <c r="B142" s="33"/>
      <c r="C142" s="36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7"/>
      <c r="R142" s="37"/>
      <c r="S142" s="37"/>
      <c r="T142" s="37"/>
      <c r="U142" s="37"/>
      <c r="V142" s="37"/>
      <c r="W142" s="35"/>
      <c r="X142" s="35"/>
    </row>
    <row r="143" spans="2:24" ht="12">
      <c r="B143" s="33"/>
      <c r="C143" s="36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7"/>
      <c r="R143" s="37"/>
      <c r="S143" s="37"/>
      <c r="T143" s="37"/>
      <c r="U143" s="37"/>
      <c r="V143" s="37"/>
      <c r="W143" s="35"/>
      <c r="X143" s="35"/>
    </row>
    <row r="144" spans="2:24" ht="12">
      <c r="B144" s="33"/>
      <c r="C144" s="36"/>
      <c r="D144" s="37"/>
      <c r="E144" s="37"/>
      <c r="F144" s="37"/>
      <c r="G144" s="37"/>
      <c r="H144" s="37"/>
      <c r="I144" s="37"/>
      <c r="J144" s="37"/>
      <c r="K144" s="37"/>
      <c r="L144" s="37"/>
      <c r="M144" s="35"/>
      <c r="N144" s="37"/>
      <c r="O144" s="37"/>
      <c r="P144" s="37"/>
      <c r="Q144" s="37"/>
      <c r="R144" s="37"/>
      <c r="S144" s="37"/>
      <c r="T144" s="37"/>
      <c r="U144" s="37"/>
      <c r="V144" s="37"/>
      <c r="W144" s="35"/>
      <c r="X144" s="35"/>
    </row>
    <row r="145" spans="2:24" ht="12">
      <c r="B145" s="28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2:24" ht="12">
      <c r="B146" s="30"/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1"/>
      <c r="X146" s="31"/>
    </row>
    <row r="147" spans="2:24" ht="12">
      <c r="B147" s="33"/>
      <c r="C147" s="34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</row>
    <row r="148" spans="2:24" ht="12">
      <c r="B148" s="33"/>
      <c r="C148" s="36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7"/>
      <c r="R148" s="37"/>
      <c r="S148" s="37"/>
      <c r="T148" s="37"/>
      <c r="U148" s="37"/>
      <c r="V148" s="37"/>
      <c r="W148" s="35"/>
      <c r="X148" s="35"/>
    </row>
    <row r="149" spans="2:24" ht="12">
      <c r="B149" s="33"/>
      <c r="C149" s="36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7"/>
      <c r="R149" s="37"/>
      <c r="S149" s="37"/>
      <c r="T149" s="37"/>
      <c r="U149" s="37"/>
      <c r="V149" s="37"/>
      <c r="W149" s="35"/>
      <c r="X149" s="35"/>
    </row>
    <row r="150" spans="2:24" ht="12">
      <c r="B150" s="33"/>
      <c r="C150" s="36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7"/>
      <c r="R150" s="37"/>
      <c r="S150" s="37"/>
      <c r="T150" s="37"/>
      <c r="U150" s="37"/>
      <c r="V150" s="37"/>
      <c r="W150" s="35"/>
      <c r="X150" s="35"/>
    </row>
    <row r="151" spans="2:24" ht="12">
      <c r="B151" s="33"/>
      <c r="C151" s="36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7"/>
      <c r="R151" s="37"/>
      <c r="S151" s="37"/>
      <c r="T151" s="37"/>
      <c r="U151" s="37"/>
      <c r="V151" s="37"/>
      <c r="W151" s="35"/>
      <c r="X151" s="35"/>
    </row>
    <row r="152" spans="2:24" ht="12">
      <c r="B152" s="33"/>
      <c r="C152" s="36"/>
      <c r="D152" s="37"/>
      <c r="E152" s="37"/>
      <c r="F152" s="37"/>
      <c r="G152" s="37"/>
      <c r="H152" s="37"/>
      <c r="I152" s="37"/>
      <c r="J152" s="37"/>
      <c r="K152" s="37"/>
      <c r="L152" s="37"/>
      <c r="M152" s="35"/>
      <c r="N152" s="37"/>
      <c r="O152" s="37"/>
      <c r="P152" s="37"/>
      <c r="Q152" s="37"/>
      <c r="R152" s="37"/>
      <c r="S152" s="37"/>
      <c r="T152" s="37"/>
      <c r="U152" s="37"/>
      <c r="V152" s="37"/>
      <c r="W152" s="35"/>
      <c r="X152" s="35"/>
    </row>
    <row r="153" spans="2:24" ht="12">
      <c r="B153" s="28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2:24" ht="12">
      <c r="B154" s="30"/>
      <c r="C154" s="3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1"/>
      <c r="X154" s="31"/>
    </row>
    <row r="155" spans="2:24" ht="12">
      <c r="B155" s="33"/>
      <c r="C155" s="34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</row>
    <row r="156" spans="2:24" ht="12">
      <c r="B156" s="33"/>
      <c r="C156" s="36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7"/>
      <c r="R156" s="37"/>
      <c r="S156" s="37"/>
      <c r="T156" s="37"/>
      <c r="U156" s="37"/>
      <c r="V156" s="37"/>
      <c r="W156" s="35"/>
      <c r="X156" s="35"/>
    </row>
    <row r="157" spans="2:24" ht="12">
      <c r="B157" s="33"/>
      <c r="C157" s="36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7"/>
      <c r="R157" s="37"/>
      <c r="S157" s="37"/>
      <c r="T157" s="37"/>
      <c r="U157" s="37"/>
      <c r="V157" s="37"/>
      <c r="W157" s="35"/>
      <c r="X157" s="35"/>
    </row>
    <row r="158" spans="2:24" ht="12">
      <c r="B158" s="33"/>
      <c r="C158" s="36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7"/>
      <c r="R158" s="37"/>
      <c r="S158" s="37"/>
      <c r="T158" s="37"/>
      <c r="U158" s="37"/>
      <c r="V158" s="37"/>
      <c r="W158" s="35"/>
      <c r="X158" s="35"/>
    </row>
    <row r="159" spans="2:24" ht="12">
      <c r="B159" s="33"/>
      <c r="C159" s="36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7"/>
      <c r="R159" s="37"/>
      <c r="S159" s="37"/>
      <c r="T159" s="37"/>
      <c r="U159" s="37"/>
      <c r="V159" s="37"/>
      <c r="W159" s="35"/>
      <c r="X159" s="35"/>
    </row>
    <row r="160" spans="2:24" ht="12">
      <c r="B160" s="33"/>
      <c r="C160" s="36"/>
      <c r="D160" s="37"/>
      <c r="E160" s="37"/>
      <c r="F160" s="37"/>
      <c r="G160" s="37"/>
      <c r="H160" s="37"/>
      <c r="I160" s="37"/>
      <c r="J160" s="37"/>
      <c r="K160" s="37"/>
      <c r="L160" s="37"/>
      <c r="M160" s="35"/>
      <c r="N160" s="37"/>
      <c r="O160" s="37"/>
      <c r="P160" s="37"/>
      <c r="Q160" s="37"/>
      <c r="R160" s="37"/>
      <c r="S160" s="37"/>
      <c r="T160" s="37"/>
      <c r="U160" s="37"/>
      <c r="V160" s="37"/>
      <c r="W160" s="35"/>
      <c r="X160" s="35"/>
    </row>
    <row r="161" spans="2:24" ht="12"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2:24" ht="12">
      <c r="B162" s="30"/>
      <c r="C162" s="3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1"/>
      <c r="X162" s="31"/>
    </row>
    <row r="163" spans="2:24" ht="12">
      <c r="B163" s="33"/>
      <c r="C163" s="34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</row>
    <row r="164" spans="2:24" ht="12">
      <c r="B164" s="33"/>
      <c r="C164" s="36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7"/>
      <c r="R164" s="37"/>
      <c r="S164" s="37"/>
      <c r="T164" s="37"/>
      <c r="U164" s="37"/>
      <c r="V164" s="37"/>
      <c r="W164" s="35"/>
      <c r="X164" s="35"/>
    </row>
    <row r="165" spans="2:24" ht="12">
      <c r="B165" s="33"/>
      <c r="C165" s="36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7"/>
      <c r="R165" s="37"/>
      <c r="S165" s="37"/>
      <c r="T165" s="37"/>
      <c r="U165" s="37"/>
      <c r="V165" s="37"/>
      <c r="W165" s="35"/>
      <c r="X165" s="35"/>
    </row>
    <row r="166" spans="2:24" ht="12">
      <c r="B166" s="33"/>
      <c r="C166" s="3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7"/>
      <c r="R166" s="37"/>
      <c r="S166" s="37"/>
      <c r="T166" s="37"/>
      <c r="U166" s="37"/>
      <c r="V166" s="37"/>
      <c r="W166" s="35"/>
      <c r="X166" s="35"/>
    </row>
    <row r="167" spans="2:24" ht="12">
      <c r="B167" s="33"/>
      <c r="C167" s="3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7"/>
      <c r="R167" s="37"/>
      <c r="S167" s="37"/>
      <c r="T167" s="37"/>
      <c r="U167" s="37"/>
      <c r="V167" s="37"/>
      <c r="W167" s="35"/>
      <c r="X167" s="35"/>
    </row>
    <row r="168" spans="2:24" ht="12">
      <c r="B168" s="33"/>
      <c r="C168" s="36"/>
      <c r="D168" s="37"/>
      <c r="E168" s="37"/>
      <c r="F168" s="37"/>
      <c r="G168" s="37"/>
      <c r="H168" s="37"/>
      <c r="I168" s="37"/>
      <c r="J168" s="37"/>
      <c r="K168" s="37"/>
      <c r="L168" s="37"/>
      <c r="M168" s="35"/>
      <c r="N168" s="37"/>
      <c r="O168" s="37"/>
      <c r="P168" s="37"/>
      <c r="Q168" s="37"/>
      <c r="R168" s="37"/>
      <c r="S168" s="37"/>
      <c r="T168" s="37"/>
      <c r="U168" s="37"/>
      <c r="V168" s="37"/>
      <c r="W168" s="35"/>
      <c r="X168" s="35"/>
    </row>
    <row r="169" spans="2:24" ht="12"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2:24" ht="12">
      <c r="B170" s="30"/>
      <c r="C170" s="3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1"/>
      <c r="X170" s="31"/>
    </row>
    <row r="171" spans="2:24" ht="12">
      <c r="B171" s="33"/>
      <c r="C171" s="34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</row>
    <row r="172" spans="2:24" ht="12">
      <c r="B172" s="33"/>
      <c r="C172" s="36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7"/>
      <c r="R172" s="37"/>
      <c r="S172" s="37"/>
      <c r="T172" s="37"/>
      <c r="U172" s="37"/>
      <c r="V172" s="37"/>
      <c r="W172" s="35"/>
      <c r="X172" s="35"/>
    </row>
    <row r="173" spans="2:24" ht="12">
      <c r="B173" s="33"/>
      <c r="C173" s="36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7"/>
      <c r="R173" s="37"/>
      <c r="S173" s="37"/>
      <c r="T173" s="37"/>
      <c r="U173" s="37"/>
      <c r="V173" s="37"/>
      <c r="W173" s="35"/>
      <c r="X173" s="35"/>
    </row>
    <row r="174" spans="2:24" ht="12">
      <c r="B174" s="33"/>
      <c r="C174" s="36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7"/>
      <c r="R174" s="37"/>
      <c r="S174" s="37"/>
      <c r="T174" s="37"/>
      <c r="U174" s="37"/>
      <c r="V174" s="37"/>
      <c r="W174" s="35"/>
      <c r="X174" s="35"/>
    </row>
    <row r="175" spans="2:24" ht="12">
      <c r="B175" s="33"/>
      <c r="C175" s="36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7"/>
      <c r="R175" s="37"/>
      <c r="S175" s="37"/>
      <c r="T175" s="37"/>
      <c r="U175" s="37"/>
      <c r="V175" s="37"/>
      <c r="W175" s="35"/>
      <c r="X175" s="35"/>
    </row>
    <row r="176" spans="2:24" ht="12">
      <c r="B176" s="33"/>
      <c r="C176" s="36"/>
      <c r="D176" s="37"/>
      <c r="E176" s="37"/>
      <c r="F176" s="37"/>
      <c r="G176" s="37"/>
      <c r="H176" s="37"/>
      <c r="I176" s="37"/>
      <c r="J176" s="37"/>
      <c r="K176" s="37"/>
      <c r="L176" s="37"/>
      <c r="M176" s="35"/>
      <c r="N176" s="37"/>
      <c r="O176" s="37"/>
      <c r="P176" s="37"/>
      <c r="Q176" s="37"/>
      <c r="R176" s="37"/>
      <c r="S176" s="37"/>
      <c r="T176" s="37"/>
      <c r="U176" s="37"/>
      <c r="V176" s="37"/>
      <c r="W176" s="35"/>
      <c r="X176" s="35"/>
    </row>
    <row r="177" spans="2:24" ht="12"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</row>
    <row r="178" spans="2:24" ht="12">
      <c r="B178" s="30"/>
      <c r="C178" s="3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1"/>
      <c r="X178" s="31"/>
    </row>
    <row r="179" spans="2:24" ht="12">
      <c r="B179" s="33"/>
      <c r="C179" s="34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</row>
    <row r="180" spans="2:24" ht="12">
      <c r="B180" s="33"/>
      <c r="C180" s="36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7"/>
      <c r="R180" s="37"/>
      <c r="S180" s="37"/>
      <c r="T180" s="37"/>
      <c r="U180" s="37"/>
      <c r="V180" s="37"/>
      <c r="W180" s="35"/>
      <c r="X180" s="35"/>
    </row>
    <row r="181" spans="2:24" ht="12">
      <c r="B181" s="33"/>
      <c r="C181" s="36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7"/>
      <c r="R181" s="37"/>
      <c r="S181" s="37"/>
      <c r="T181" s="37"/>
      <c r="U181" s="37"/>
      <c r="V181" s="37"/>
      <c r="W181" s="35"/>
      <c r="X181" s="35"/>
    </row>
    <row r="182" spans="2:24" ht="12">
      <c r="B182" s="33"/>
      <c r="C182" s="36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7"/>
      <c r="R182" s="37"/>
      <c r="S182" s="37"/>
      <c r="T182" s="37"/>
      <c r="U182" s="37"/>
      <c r="V182" s="37"/>
      <c r="W182" s="35"/>
      <c r="X182" s="35"/>
    </row>
    <row r="183" spans="2:24" ht="12">
      <c r="B183" s="33"/>
      <c r="C183" s="36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7"/>
      <c r="R183" s="37"/>
      <c r="S183" s="37"/>
      <c r="T183" s="37"/>
      <c r="U183" s="37"/>
      <c r="V183" s="37"/>
      <c r="W183" s="35"/>
      <c r="X183" s="35"/>
    </row>
    <row r="184" spans="2:24" ht="12">
      <c r="B184" s="33"/>
      <c r="C184" s="36"/>
      <c r="D184" s="37"/>
      <c r="E184" s="37"/>
      <c r="F184" s="37"/>
      <c r="G184" s="37"/>
      <c r="H184" s="37"/>
      <c r="I184" s="37"/>
      <c r="J184" s="37"/>
      <c r="K184" s="37"/>
      <c r="L184" s="37"/>
      <c r="M184" s="35"/>
      <c r="N184" s="37"/>
      <c r="O184" s="37"/>
      <c r="P184" s="37"/>
      <c r="Q184" s="37"/>
      <c r="R184" s="37"/>
      <c r="S184" s="37"/>
      <c r="T184" s="37"/>
      <c r="U184" s="37"/>
      <c r="V184" s="37"/>
      <c r="W184" s="35"/>
      <c r="X184" s="35"/>
    </row>
    <row r="185" spans="2:24" ht="12">
      <c r="B185" s="28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</row>
    <row r="186" spans="2:24" ht="12">
      <c r="B186" s="30"/>
      <c r="C186" s="3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1"/>
      <c r="X186" s="31"/>
    </row>
    <row r="187" spans="2:24" ht="12">
      <c r="B187" s="33"/>
      <c r="C187" s="34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</row>
    <row r="188" spans="2:24" ht="12">
      <c r="B188" s="33"/>
      <c r="C188" s="36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7"/>
      <c r="R188" s="37"/>
      <c r="S188" s="37"/>
      <c r="T188" s="37"/>
      <c r="U188" s="37"/>
      <c r="V188" s="37"/>
      <c r="W188" s="35"/>
      <c r="X188" s="35"/>
    </row>
    <row r="189" spans="2:24" ht="12">
      <c r="B189" s="33"/>
      <c r="C189" s="36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7"/>
      <c r="R189" s="37"/>
      <c r="S189" s="37"/>
      <c r="T189" s="37"/>
      <c r="U189" s="37"/>
      <c r="V189" s="37"/>
      <c r="W189" s="35"/>
      <c r="X189" s="35"/>
    </row>
    <row r="190" spans="2:24" ht="12">
      <c r="B190" s="33"/>
      <c r="C190" s="36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7"/>
      <c r="R190" s="37"/>
      <c r="S190" s="37"/>
      <c r="T190" s="37"/>
      <c r="U190" s="37"/>
      <c r="V190" s="37"/>
      <c r="W190" s="35"/>
      <c r="X190" s="35"/>
    </row>
    <row r="191" spans="2:24" ht="12">
      <c r="B191" s="33"/>
      <c r="C191" s="36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7"/>
      <c r="R191" s="37"/>
      <c r="S191" s="37"/>
      <c r="T191" s="37"/>
      <c r="U191" s="37"/>
      <c r="V191" s="37"/>
      <c r="W191" s="35"/>
      <c r="X191" s="35"/>
    </row>
    <row r="192" spans="2:24" ht="12">
      <c r="B192" s="33"/>
      <c r="C192" s="36"/>
      <c r="D192" s="37"/>
      <c r="E192" s="37"/>
      <c r="F192" s="37"/>
      <c r="G192" s="37"/>
      <c r="H192" s="37"/>
      <c r="I192" s="37"/>
      <c r="J192" s="37"/>
      <c r="K192" s="37"/>
      <c r="L192" s="37"/>
      <c r="M192" s="35"/>
      <c r="N192" s="37"/>
      <c r="O192" s="37"/>
      <c r="P192" s="37"/>
      <c r="Q192" s="37"/>
      <c r="R192" s="37"/>
      <c r="S192" s="37"/>
      <c r="T192" s="37"/>
      <c r="U192" s="37"/>
      <c r="V192" s="37"/>
      <c r="W192" s="35"/>
      <c r="X192" s="35"/>
    </row>
    <row r="193" spans="2:24" ht="12"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</row>
    <row r="194" spans="2:24" ht="12">
      <c r="B194" s="30"/>
      <c r="C194" s="3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1"/>
      <c r="X194" s="31"/>
    </row>
    <row r="195" spans="2:24" ht="12">
      <c r="B195" s="33"/>
      <c r="C195" s="34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</row>
    <row r="196" spans="2:24" ht="12">
      <c r="B196" s="33"/>
      <c r="C196" s="36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7"/>
      <c r="R196" s="37"/>
      <c r="S196" s="37"/>
      <c r="T196" s="37"/>
      <c r="U196" s="37"/>
      <c r="V196" s="37"/>
      <c r="W196" s="35"/>
      <c r="X196" s="35"/>
    </row>
    <row r="197" spans="2:24" ht="12">
      <c r="B197" s="33"/>
      <c r="C197" s="36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7"/>
      <c r="R197" s="37"/>
      <c r="S197" s="37"/>
      <c r="T197" s="37"/>
      <c r="U197" s="37"/>
      <c r="V197" s="37"/>
      <c r="W197" s="35"/>
      <c r="X197" s="35"/>
    </row>
    <row r="198" spans="2:24" ht="12">
      <c r="B198" s="33"/>
      <c r="C198" s="36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7"/>
      <c r="R198" s="37"/>
      <c r="S198" s="37"/>
      <c r="T198" s="37"/>
      <c r="U198" s="37"/>
      <c r="V198" s="37"/>
      <c r="W198" s="35"/>
      <c r="X198" s="35"/>
    </row>
    <row r="199" spans="2:24" ht="12">
      <c r="B199" s="33"/>
      <c r="C199" s="36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7"/>
      <c r="R199" s="37"/>
      <c r="S199" s="37"/>
      <c r="T199" s="37"/>
      <c r="U199" s="37"/>
      <c r="V199" s="37"/>
      <c r="W199" s="35"/>
      <c r="X199" s="35"/>
    </row>
    <row r="200" spans="2:24" ht="12">
      <c r="B200" s="33"/>
      <c r="C200" s="36"/>
      <c r="D200" s="37"/>
      <c r="E200" s="37"/>
      <c r="F200" s="37"/>
      <c r="G200" s="37"/>
      <c r="H200" s="37"/>
      <c r="I200" s="37"/>
      <c r="J200" s="37"/>
      <c r="K200" s="37"/>
      <c r="L200" s="37"/>
      <c r="M200" s="35"/>
      <c r="N200" s="37"/>
      <c r="O200" s="37"/>
      <c r="P200" s="37"/>
      <c r="Q200" s="37"/>
      <c r="R200" s="37"/>
      <c r="S200" s="37"/>
      <c r="T200" s="37"/>
      <c r="U200" s="37"/>
      <c r="V200" s="37"/>
      <c r="W200" s="35"/>
      <c r="X200" s="35"/>
    </row>
    <row r="201" spans="4:16" ht="12"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</row>
    <row r="202" spans="4:16" ht="12"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</row>
    <row r="203" spans="4:16" ht="12"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</row>
    <row r="204" spans="4:16" ht="12"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</row>
    <row r="205" spans="4:16" ht="12"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4:16" ht="12"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</row>
    <row r="207" spans="4:16" ht="12"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</row>
    <row r="208" spans="4:16" ht="12"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</row>
    <row r="209" spans="4:16" ht="12"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</row>
    <row r="210" spans="4:16" ht="12"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</row>
    <row r="211" spans="4:16" ht="12"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</row>
    <row r="212" spans="4:16" ht="12"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</row>
    <row r="213" spans="4:16" ht="12"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</row>
    <row r="214" spans="4:16" ht="12"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</row>
    <row r="215" spans="4:16" ht="12"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</row>
    <row r="216" spans="4:16" ht="12"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</row>
    <row r="217" spans="4:16" ht="12"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</row>
    <row r="218" spans="4:16" ht="12"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</row>
    <row r="219" spans="4:16" ht="12"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</row>
    <row r="220" spans="4:16" ht="12"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</row>
    <row r="221" spans="4:16" ht="12"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</row>
    <row r="222" spans="4:16" ht="12"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</row>
    <row r="223" spans="4:16" ht="12"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</row>
    <row r="224" spans="4:16" ht="12"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</row>
    <row r="225" spans="4:16" ht="12"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</row>
    <row r="226" spans="4:16" ht="12"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</row>
    <row r="227" spans="4:16" ht="12"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</row>
    <row r="228" spans="4:16" ht="12"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</row>
    <row r="229" spans="4:16" ht="12"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</row>
    <row r="230" spans="4:16" ht="12"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</row>
    <row r="231" spans="4:16" ht="12"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</row>
    <row r="232" spans="4:16" ht="12"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</row>
    <row r="233" spans="4:16" ht="12"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</row>
    <row r="234" spans="4:16" ht="12"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</row>
    <row r="235" spans="4:16" ht="12"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</row>
    <row r="236" spans="4:16" ht="12"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</row>
    <row r="237" spans="4:16" ht="12"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</row>
    <row r="238" spans="4:16" ht="12"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</row>
    <row r="239" spans="4:16" ht="12"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</row>
    <row r="240" spans="4:16" ht="12"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</row>
    <row r="241" spans="4:16" ht="12"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</row>
    <row r="242" spans="4:16" ht="12"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</row>
    <row r="243" spans="4:16" ht="12"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</row>
    <row r="244" spans="4:16" ht="12"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</row>
    <row r="245" spans="4:16" ht="12"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</row>
    <row r="246" spans="4:16" ht="12"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</row>
    <row r="247" spans="4:16" ht="12"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</row>
    <row r="248" spans="4:16" ht="12"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</row>
    <row r="249" spans="4:16" ht="12"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</row>
    <row r="250" spans="4:16" ht="12"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</row>
    <row r="251" spans="4:16" ht="12"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</row>
    <row r="252" spans="4:16" ht="12"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</row>
    <row r="253" spans="4:16" ht="12"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</row>
    <row r="254" spans="4:16" ht="12"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</row>
    <row r="255" spans="4:16" ht="12"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</row>
    <row r="256" spans="4:16" ht="12"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</row>
    <row r="257" spans="4:16" ht="12"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</row>
    <row r="258" spans="4:16" ht="12"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</row>
    <row r="259" spans="4:16" ht="12"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</row>
    <row r="260" spans="4:16" ht="12"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</row>
    <row r="261" spans="4:16" ht="12"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</row>
    <row r="262" spans="4:16" ht="12"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</row>
    <row r="263" spans="4:16" ht="12"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</row>
    <row r="264" spans="4:16" ht="12"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</row>
    <row r="265" spans="4:16" ht="12"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</row>
    <row r="266" spans="4:16" ht="12"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</row>
    <row r="267" spans="4:16" ht="12"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</row>
    <row r="268" spans="4:16" ht="12"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</row>
    <row r="269" spans="4:16" ht="12"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</row>
    <row r="270" spans="4:16" ht="12"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</row>
    <row r="271" spans="4:16" ht="12"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</row>
    <row r="272" spans="4:16" ht="12"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</row>
    <row r="273" spans="4:16" ht="12"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</row>
    <row r="274" spans="4:16" ht="12"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</row>
    <row r="275" spans="4:16" ht="12"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</row>
    <row r="276" spans="4:16" ht="12"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</row>
    <row r="277" spans="4:16" ht="12"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</row>
    <row r="278" spans="4:16" ht="12"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</row>
    <row r="279" spans="4:16" ht="12"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</row>
    <row r="280" spans="4:16" ht="12"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</row>
    <row r="281" spans="4:16" ht="12"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</row>
    <row r="282" spans="4:16" ht="12"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</row>
    <row r="283" spans="4:16" ht="12"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</row>
    <row r="284" spans="4:16" ht="12"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</row>
    <row r="285" spans="4:16" ht="12"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</row>
    <row r="286" spans="4:16" ht="12"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</row>
    <row r="287" spans="4:16" ht="12"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</row>
    <row r="288" spans="4:16" ht="12"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</row>
    <row r="289" spans="4:16" ht="12"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</row>
    <row r="290" spans="4:16" ht="12"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</row>
    <row r="291" spans="4:16" ht="12"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</row>
    <row r="292" spans="4:16" ht="12"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</row>
    <row r="293" spans="4:16" ht="12"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</row>
    <row r="294" spans="4:16" ht="12"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</row>
    <row r="295" spans="4:16" ht="12"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</row>
    <row r="296" spans="4:16" ht="12"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</row>
    <row r="297" spans="4:16" ht="12"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</row>
    <row r="298" spans="4:16" ht="12"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</row>
    <row r="299" spans="4:16" ht="12"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</row>
    <row r="300" spans="4:16" ht="12"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</row>
    <row r="301" spans="4:16" ht="12"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</row>
    <row r="302" spans="4:16" ht="12"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</row>
    <row r="303" spans="4:16" ht="12"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</row>
    <row r="304" spans="4:16" ht="12"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</row>
    <row r="305" spans="4:16" ht="12"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</row>
    <row r="306" spans="4:16" ht="12"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</row>
    <row r="307" spans="4:16" ht="12"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</row>
    <row r="308" spans="4:16" ht="12"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</row>
    <row r="309" spans="4:16" ht="12"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</row>
    <row r="310" spans="4:16" ht="12"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</row>
    <row r="311" spans="4:16" ht="12"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</row>
    <row r="312" spans="4:16" ht="12"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</row>
    <row r="313" spans="4:16" ht="12"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</row>
    <row r="314" spans="4:16" ht="12"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</row>
    <row r="315" spans="4:16" ht="12"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</row>
    <row r="316" spans="4:16" ht="12"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</row>
    <row r="317" spans="4:16" ht="12"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</row>
    <row r="318" spans="4:16" ht="12"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</row>
    <row r="319" spans="4:16" ht="12"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</row>
    <row r="320" spans="4:16" ht="12"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</row>
    <row r="321" spans="4:16" ht="12"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</row>
    <row r="322" spans="4:16" ht="12"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</row>
    <row r="323" spans="4:16" ht="12"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</row>
    <row r="324" spans="4:16" ht="12"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</row>
    <row r="325" spans="4:16" ht="12"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</row>
    <row r="326" spans="4:16" ht="12"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</row>
    <row r="327" spans="4:16" ht="12"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</row>
    <row r="328" spans="4:16" ht="12"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</row>
    <row r="329" spans="4:16" ht="12"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</row>
    <row r="330" spans="4:16" ht="12"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</row>
    <row r="331" spans="4:16" ht="12"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</row>
    <row r="332" spans="4:16" ht="12"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</row>
    <row r="333" spans="4:16" ht="12"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</row>
    <row r="334" spans="4:16" ht="12"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</row>
    <row r="335" spans="4:16" ht="12"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</row>
    <row r="336" spans="4:16" ht="12"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</row>
    <row r="337" spans="4:16" ht="12"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</row>
    <row r="338" spans="4:16" ht="12"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</row>
    <row r="339" spans="4:16" ht="12"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</row>
    <row r="340" spans="4:16" ht="12"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</row>
    <row r="341" spans="4:16" ht="12"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</row>
    <row r="342" spans="4:16" ht="12"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</row>
    <row r="343" spans="4:16" ht="12"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</row>
    <row r="344" spans="4:16" ht="12"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</row>
    <row r="345" spans="4:16" ht="12"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</row>
    <row r="346" spans="4:16" ht="12"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</row>
    <row r="347" spans="4:16" ht="12"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</row>
    <row r="348" spans="4:16" ht="12"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</row>
    <row r="349" spans="4:16" ht="12"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</row>
    <row r="350" spans="4:16" ht="12"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</row>
    <row r="351" spans="4:16" ht="12"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</row>
    <row r="352" spans="4:16" ht="12"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</row>
    <row r="353" spans="4:16" ht="12"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</row>
    <row r="354" spans="4:16" ht="12"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</row>
    <row r="355" spans="4:16" ht="12"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</row>
    <row r="356" spans="4:16" ht="12"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</row>
    <row r="357" spans="4:16" ht="12"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</row>
    <row r="358" spans="4:16" ht="12"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</row>
    <row r="359" spans="4:16" ht="12"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</row>
    <row r="360" spans="4:16" ht="12"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</row>
    <row r="361" spans="4:16" ht="12"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</row>
    <row r="362" spans="4:16" ht="12"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</row>
    <row r="363" spans="4:16" ht="12"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</row>
    <row r="364" spans="4:16" ht="12"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</row>
    <row r="365" spans="4:16" ht="12"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</row>
    <row r="366" spans="4:16" ht="12"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</row>
    <row r="367" spans="4:16" ht="12"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</row>
    <row r="368" spans="4:16" ht="12"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</row>
    <row r="369" spans="4:16" ht="12"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</row>
    <row r="370" spans="4:16" ht="12"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</row>
    <row r="371" spans="4:16" ht="12"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</row>
    <row r="372" spans="4:16" ht="12"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</row>
    <row r="373" spans="4:16" ht="12"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</row>
    <row r="374" spans="4:16" ht="12"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</row>
    <row r="375" spans="4:16" ht="12"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</row>
    <row r="376" spans="4:16" ht="12"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</row>
    <row r="377" spans="4:16" ht="12"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</row>
    <row r="378" spans="4:16" ht="12"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</row>
    <row r="379" spans="4:16" ht="12"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</row>
    <row r="380" spans="4:16" ht="12"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</row>
    <row r="381" spans="4:16" ht="12"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</row>
    <row r="382" spans="4:16" ht="12"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</row>
    <row r="383" spans="4:16" ht="12"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</row>
    <row r="384" spans="4:16" ht="12"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</row>
    <row r="385" spans="4:16" ht="12"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</row>
    <row r="386" spans="4:16" ht="12"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</row>
    <row r="387" spans="4:16" ht="12"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</row>
    <row r="388" spans="4:16" ht="12"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</row>
    <row r="389" spans="4:16" ht="12"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</row>
    <row r="390" spans="4:16" ht="12"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</row>
    <row r="391" spans="4:16" ht="12"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</row>
    <row r="392" spans="4:16" ht="12"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</row>
    <row r="393" spans="4:16" ht="12"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</row>
    <row r="394" spans="4:16" ht="12"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</row>
    <row r="395" spans="4:16" ht="12"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</row>
    <row r="396" spans="4:16" ht="12"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</row>
    <row r="397" spans="4:16" ht="12"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</row>
    <row r="398" spans="4:16" ht="12"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</row>
    <row r="399" spans="4:16" ht="12"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</row>
    <row r="400" spans="4:16" ht="12"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</row>
    <row r="401" spans="4:16" ht="12"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</row>
    <row r="402" spans="4:16" ht="12"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</row>
    <row r="403" spans="4:16" ht="12"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</row>
    <row r="404" spans="4:16" ht="12"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</row>
    <row r="405" spans="4:16" ht="12"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</row>
    <row r="406" spans="4:16" ht="12"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</row>
    <row r="407" spans="4:16" ht="12"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</row>
    <row r="408" spans="4:16" ht="12"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</row>
    <row r="409" spans="4:16" ht="12"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</row>
    <row r="410" spans="4:16" ht="12"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</row>
    <row r="411" spans="4:16" ht="12"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</row>
    <row r="412" spans="4:16" ht="12"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</row>
    <row r="413" spans="4:16" ht="12"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</row>
    <row r="414" spans="4:16" ht="12"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</row>
    <row r="415" spans="4:16" ht="12"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</row>
    <row r="416" spans="4:16" ht="12"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</row>
    <row r="417" spans="4:16" ht="12"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</row>
    <row r="418" spans="4:16" ht="12"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</row>
    <row r="419" spans="4:16" ht="12"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</row>
    <row r="420" spans="4:16" ht="12"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</row>
    <row r="421" spans="4:16" ht="12"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</row>
    <row r="422" spans="4:16" ht="12"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</row>
    <row r="423" spans="4:16" ht="12"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</row>
    <row r="424" spans="4:16" ht="12"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</row>
    <row r="425" spans="4:16" ht="12"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</row>
    <row r="426" spans="4:16" ht="12"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</row>
    <row r="427" spans="4:16" ht="12"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</row>
    <row r="428" spans="4:16" ht="12"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</row>
    <row r="429" spans="4:16" ht="12"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</row>
    <row r="430" spans="4:16" ht="12"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</row>
    <row r="431" spans="4:16" ht="12"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</row>
    <row r="432" spans="4:16" ht="12"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</row>
    <row r="433" spans="4:16" ht="12"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</row>
    <row r="434" spans="4:16" ht="12"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</row>
    <row r="435" spans="4:16" ht="12"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</row>
    <row r="436" spans="4:16" ht="12"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</row>
    <row r="437" spans="4:16" ht="12"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</row>
    <row r="438" spans="4:16" ht="12"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</row>
    <row r="439" spans="4:16" ht="12"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</row>
    <row r="440" spans="4:16" ht="12"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</row>
    <row r="441" spans="4:16" ht="12"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</row>
    <row r="442" spans="4:16" ht="12"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</row>
    <row r="443" spans="4:16" ht="12"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</row>
    <row r="444" spans="4:16" ht="12"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</row>
    <row r="445" spans="4:16" ht="12"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</row>
    <row r="446" spans="4:16" ht="12"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</row>
    <row r="447" spans="4:16" ht="12"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</row>
    <row r="448" spans="4:16" ht="12"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</row>
    <row r="449" spans="4:16" ht="12"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</row>
    <row r="450" spans="4:16" ht="12"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</row>
    <row r="451" spans="4:16" ht="12"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</row>
    <row r="452" spans="4:16" ht="12"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</row>
    <row r="453" spans="4:16" ht="12"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</row>
    <row r="454" spans="4:16" ht="12"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</row>
    <row r="455" spans="4:16" ht="12"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</row>
    <row r="456" spans="4:16" ht="12"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</row>
    <row r="457" spans="4:16" ht="12"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</row>
    <row r="458" spans="4:16" ht="12"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</row>
    <row r="459" spans="4:16" ht="12"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</row>
    <row r="460" spans="4:16" ht="12"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</row>
    <row r="461" spans="4:16" ht="12"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</row>
    <row r="462" spans="4:16" ht="12"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</row>
    <row r="463" spans="4:16" ht="12"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</row>
    <row r="464" spans="4:16" ht="12"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</row>
    <row r="465" spans="4:16" ht="12"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</row>
    <row r="466" spans="4:16" ht="12"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</row>
    <row r="467" spans="4:16" ht="12"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</row>
    <row r="468" spans="4:16" ht="12"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</row>
    <row r="469" spans="4:16" ht="12"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</row>
    <row r="470" spans="4:16" ht="12"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</row>
    <row r="471" spans="4:16" ht="12"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</row>
    <row r="472" spans="4:16" ht="12"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</row>
    <row r="473" spans="4:16" ht="12"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</row>
    <row r="474" spans="4:16" ht="12"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</row>
    <row r="475" spans="4:16" ht="12"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</row>
    <row r="476" spans="4:16" ht="12"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</row>
    <row r="477" spans="4:16" ht="12"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</row>
    <row r="478" spans="4:16" ht="12"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</row>
    <row r="479" spans="4:16" ht="12"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</row>
    <row r="480" spans="4:16" ht="12"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</row>
    <row r="481" spans="4:16" ht="12"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</row>
    <row r="482" spans="4:16" ht="12"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</row>
    <row r="483" spans="4:16" ht="12"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</row>
    <row r="484" spans="4:16" ht="12"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</row>
    <row r="485" spans="4:16" ht="12"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</row>
    <row r="486" spans="4:16" ht="12"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</row>
    <row r="487" spans="4:16" ht="12"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</row>
    <row r="488" spans="4:16" ht="12"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</row>
    <row r="489" spans="4:16" ht="12"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</row>
    <row r="490" spans="4:16" ht="12"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</row>
    <row r="491" spans="4:16" ht="12"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</row>
    <row r="492" spans="4:16" ht="12"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</row>
    <row r="493" spans="4:16" ht="12"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</row>
    <row r="494" spans="4:16" ht="12"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</row>
    <row r="495" spans="4:16" ht="12"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</row>
    <row r="496" spans="4:16" ht="12"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</row>
    <row r="497" spans="4:16" ht="12"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</row>
    <row r="498" spans="4:16" ht="12"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</row>
    <row r="499" spans="4:16" ht="12"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</row>
    <row r="500" spans="4:16" ht="12"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</row>
    <row r="501" spans="4:16" ht="12"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</row>
    <row r="502" spans="4:16" ht="12"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</row>
    <row r="503" spans="4:16" ht="12"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</row>
    <row r="504" spans="4:16" ht="12"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</row>
    <row r="505" spans="4:16" ht="12"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</row>
    <row r="506" spans="4:16" ht="12"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</row>
    <row r="507" spans="4:16" ht="12"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</row>
    <row r="508" spans="4:16" ht="12"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</row>
    <row r="509" spans="4:16" ht="12"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</row>
    <row r="510" spans="4:16" ht="12"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</row>
  </sheetData>
  <sheetProtection/>
  <printOptions/>
  <pageMargins left="0.3" right="0.75" top="0.74" bottom="0.62" header="0.2" footer="0.2"/>
  <pageSetup horizontalDpi="600" verticalDpi="600" orientation="portrait" scale="93"/>
  <headerFooter alignWithMargins="0">
    <oddHeader>&amp;C&amp;"Tahoma,Bold"&amp;12WISCONSIN VALLEY CONFERENCE TOURNAMET LEG #5
WAUSAU COUNTRY CLUB   MAY 13TH, 2016
</oddHeader>
  </headerFooter>
  <rowBreaks count="2" manualBreakCount="2">
    <brk id="96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4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0" sqref="E20"/>
    </sheetView>
  </sheetViews>
  <sheetFormatPr defaultColWidth="8.57421875" defaultRowHeight="12.75"/>
  <cols>
    <col min="1" max="1" width="4.8515625" style="27" hidden="1" customWidth="1"/>
    <col min="2" max="3" width="20.7109375" style="0" customWidth="1"/>
    <col min="4" max="4" width="9.140625" style="4" bestFit="1" customWidth="1"/>
    <col min="5" max="5" width="8.421875" style="0" bestFit="1" customWidth="1"/>
    <col min="6" max="16384" width="8.421875" style="0" customWidth="1"/>
  </cols>
  <sheetData>
    <row r="1" spans="1:5" s="2" customFormat="1" ht="12">
      <c r="A1" s="3" t="s">
        <v>6</v>
      </c>
      <c r="B1" s="2" t="s">
        <v>0</v>
      </c>
      <c r="C1" s="2" t="s">
        <v>4</v>
      </c>
      <c r="D1" s="3" t="s">
        <v>5</v>
      </c>
      <c r="E1" s="3" t="s">
        <v>14</v>
      </c>
    </row>
    <row r="2" spans="1:5" ht="12.75">
      <c r="A2" s="27">
        <v>2</v>
      </c>
      <c r="B2" t="str">
        <f>IF('Automatic Scoresheet'!X35&gt;0,'Automatic Scoresheet'!C35,"")</f>
        <v>Matt Tuman</v>
      </c>
      <c r="C2" t="str">
        <f>IF(COUNTBLANK(B2)=1,"",'Automatic Scoresheet'!$B$33)</f>
        <v>WAUSAU EAST</v>
      </c>
      <c r="D2" s="4">
        <f>IF(COUNTBLANK(B2)=1,"",'Automatic Scoresheet'!X35)</f>
        <v>77</v>
      </c>
      <c r="E2">
        <v>14</v>
      </c>
    </row>
    <row r="3" spans="1:5" s="2" customFormat="1" ht="12.75">
      <c r="A3" s="25">
        <v>1</v>
      </c>
      <c r="B3" t="str">
        <f>IF('Automatic Scoresheet'!X43&gt;0,'Automatic Scoresheet'!C43,"")</f>
        <v>Josh Yang</v>
      </c>
      <c r="C3" t="str">
        <f>IF(COUNTBLANK(B3)=1,"",'Automatic Scoresheet'!$B$41)</f>
        <v>WAUSAU WEST</v>
      </c>
      <c r="D3" s="4">
        <f>IF(COUNTBLANK(B3)=1,"",'Automatic Scoresheet'!X43)</f>
        <v>77</v>
      </c>
      <c r="E3" s="1">
        <v>14</v>
      </c>
    </row>
    <row r="4" spans="1:5" ht="12.75">
      <c r="A4" s="27">
        <v>3</v>
      </c>
      <c r="B4" t="str">
        <f>IF('Automatic Scoresheet'!X28&gt;0,'Automatic Scoresheet'!C28,"")</f>
        <v>Jake Hofmeister</v>
      </c>
      <c r="C4" t="str">
        <f>IF(COUNTBLANK(B4)=1,"",'Automatic Scoresheet'!$B$25)</f>
        <v>STEVENS POINT</v>
      </c>
      <c r="D4" s="4">
        <f>IF(COUNTBLANK(B4)=1,"",'Automatic Scoresheet'!X28)</f>
        <v>77</v>
      </c>
      <c r="E4">
        <v>14</v>
      </c>
    </row>
    <row r="5" spans="1:5" ht="12.75">
      <c r="A5" s="25">
        <v>4</v>
      </c>
      <c r="B5" t="str">
        <f>IF('Automatic Scoresheet'!X29&gt;0,'Automatic Scoresheet'!C29,"")</f>
        <v>Max Bancker</v>
      </c>
      <c r="C5" t="str">
        <f>IF(COUNTBLANK(B5)=1,"",'Automatic Scoresheet'!$B$25)</f>
        <v>STEVENS POINT</v>
      </c>
      <c r="D5" s="4">
        <f>IF(COUNTBLANK(B5)=1,"",'Automatic Scoresheet'!X29)</f>
        <v>81</v>
      </c>
      <c r="E5">
        <v>12.5</v>
      </c>
    </row>
    <row r="6" spans="1:5" ht="12.75">
      <c r="A6" s="27">
        <v>5</v>
      </c>
      <c r="B6" t="str">
        <f>IF('Automatic Scoresheet'!X4&gt;0,'Automatic Scoresheet'!C4,"")</f>
        <v>Ben Peloquin</v>
      </c>
      <c r="C6" t="str">
        <f>IF(COUNTBLANK(B6)=1,"",'Automatic Scoresheet'!$B$1)</f>
        <v>DCE</v>
      </c>
      <c r="D6" s="4">
        <f>IF(COUNTBLANK(B6)=1,"",'Automatic Scoresheet'!X4)</f>
        <v>81</v>
      </c>
      <c r="E6">
        <v>12.5</v>
      </c>
    </row>
    <row r="7" spans="1:5" ht="12.75">
      <c r="A7" s="27">
        <v>6</v>
      </c>
      <c r="B7" t="str">
        <f>IF('Automatic Scoresheet'!X36&gt;0,'Automatic Scoresheet'!C36,"")</f>
        <v>Landon Dehnel</v>
      </c>
      <c r="C7" t="str">
        <f>IF(COUNTBLANK(B7)=1,"",'Automatic Scoresheet'!$B$33)</f>
        <v>WAUSAU EAST</v>
      </c>
      <c r="D7" s="4">
        <f>IF(COUNTBLANK(B7)=1,"",'Automatic Scoresheet'!X36)</f>
        <v>82</v>
      </c>
      <c r="E7">
        <v>11</v>
      </c>
    </row>
    <row r="8" spans="1:5" ht="12.75">
      <c r="A8" s="25">
        <v>7</v>
      </c>
      <c r="B8" t="str">
        <f>IF('Automatic Scoresheet'!X30&gt;0,'Automatic Scoresheet'!C30,"")</f>
        <v>Evan Thomas</v>
      </c>
      <c r="C8" t="str">
        <f>IF(COUNTBLANK(B8)=1,"",'Automatic Scoresheet'!$B$25)</f>
        <v>STEVENS POINT</v>
      </c>
      <c r="D8" s="4">
        <f>IF(COUNTBLANK(B8)=1,"",'Automatic Scoresheet'!X30)</f>
        <v>83</v>
      </c>
      <c r="E8">
        <v>9.5</v>
      </c>
    </row>
    <row r="9" spans="1:5" ht="12.75">
      <c r="A9" s="27">
        <v>8</v>
      </c>
      <c r="B9" t="str">
        <f>IF('Automatic Scoresheet'!X54&gt;0,'Automatic Scoresheet'!C54,"")</f>
        <v>Jacob Vollert</v>
      </c>
      <c r="C9" t="str">
        <f>IF(COUNTBLANK(B9)=1,"",'Automatic Scoresheet'!$B$49)</f>
        <v>WISCONSIN RAPIDS</v>
      </c>
      <c r="D9" s="4">
        <f>IF(COUNTBLANK(B9)=1,"",'Automatic Scoresheet'!X54)</f>
        <v>83</v>
      </c>
      <c r="E9">
        <v>9.5</v>
      </c>
    </row>
    <row r="10" spans="1:5" ht="12.75">
      <c r="A10" s="27">
        <v>9</v>
      </c>
      <c r="B10" t="str">
        <f>IF('Automatic Scoresheet'!X27&gt;0,'Automatic Scoresheet'!C27,"")</f>
        <v>Taylor Thomas</v>
      </c>
      <c r="C10" t="str">
        <f>IF(COUNTBLANK(B10)=1,"",'Automatic Scoresheet'!$B$25)</f>
        <v>STEVENS POINT</v>
      </c>
      <c r="D10" s="4">
        <f>IF(COUNTBLANK(B10)=1,"",'Automatic Scoresheet'!X27)</f>
        <v>84</v>
      </c>
      <c r="E10">
        <v>7.5</v>
      </c>
    </row>
    <row r="11" spans="1:5" ht="12.75">
      <c r="A11" s="25">
        <v>10</v>
      </c>
      <c r="B11" t="str">
        <f>IF('Automatic Scoresheet'!X12&gt;0,'Automatic Scoresheet'!C12,"")</f>
        <v>Joe Kirschnik</v>
      </c>
      <c r="C11" t="str">
        <f>IF(COUNTBLANK(B11)=1,"",'Automatic Scoresheet'!$B$9)</f>
        <v>MARSHFIELD</v>
      </c>
      <c r="D11" s="4">
        <f>IF(COUNTBLANK(B11)=1,"",'Automatic Scoresheet'!X12)</f>
        <v>84</v>
      </c>
      <c r="E11">
        <v>7.5</v>
      </c>
    </row>
    <row r="12" spans="1:5" ht="12.75">
      <c r="A12" s="27">
        <v>11</v>
      </c>
      <c r="B12" t="str">
        <f>IF('Automatic Scoresheet'!X11&gt;0,'Automatic Scoresheet'!C11,"")</f>
        <v>Derek Michalski</v>
      </c>
      <c r="C12" t="str">
        <f>IF(COUNTBLANK(B12)=1,"",'Automatic Scoresheet'!$B$9)</f>
        <v>MARSHFIELD</v>
      </c>
      <c r="D12" s="4">
        <f>IF(COUNTBLANK(B12)=1,"",'Automatic Scoresheet'!X11)</f>
        <v>85</v>
      </c>
      <c r="E12">
        <v>5.5</v>
      </c>
    </row>
    <row r="13" spans="1:5" ht="12.75">
      <c r="A13" s="27">
        <v>12</v>
      </c>
      <c r="B13" t="str">
        <f>IF('Automatic Scoresheet'!X3&gt;0,'Automatic Scoresheet'!C3,"")</f>
        <v>Brad Goetsch</v>
      </c>
      <c r="C13" t="str">
        <f>IF(COUNTBLANK(B13)=1,"",'Automatic Scoresheet'!$B$1)</f>
        <v>DCE</v>
      </c>
      <c r="D13" s="25">
        <f>IF(COUNTBLANK(B13)=1,"",'Automatic Scoresheet'!X3)</f>
        <v>85</v>
      </c>
      <c r="E13">
        <v>5.5</v>
      </c>
    </row>
    <row r="14" spans="1:5" ht="12.75">
      <c r="A14" s="25">
        <v>13</v>
      </c>
      <c r="B14" t="str">
        <f>IF('Automatic Scoresheet'!X44&gt;0,'Automatic Scoresheet'!C44,"")</f>
        <v>Ben Langlois</v>
      </c>
      <c r="C14" t="str">
        <f>IF(COUNTBLANK(B14)=1,"",'Automatic Scoresheet'!$B$41)</f>
        <v>WAUSAU WEST</v>
      </c>
      <c r="D14" s="4">
        <f>IF(COUNTBLANK(B14)=1,"",'Automatic Scoresheet'!X44)</f>
        <v>86</v>
      </c>
      <c r="E14">
        <v>4</v>
      </c>
    </row>
    <row r="15" spans="1:5" ht="12.75">
      <c r="A15" s="27">
        <v>14</v>
      </c>
      <c r="B15" t="str">
        <f>IF('Automatic Scoresheet'!X51&gt;0,'Automatic Scoresheet'!C51,"")</f>
        <v>Spencer Sparks</v>
      </c>
      <c r="C15" t="str">
        <f>IF(COUNTBLANK(B15)=1,"",'Automatic Scoresheet'!$B$49)</f>
        <v>WISCONSIN RAPIDS</v>
      </c>
      <c r="D15" s="4">
        <f>IF(COUNTBLANK(B15)=1,"",'Automatic Scoresheet'!X51)</f>
        <v>87</v>
      </c>
      <c r="E15">
        <v>3</v>
      </c>
    </row>
    <row r="16" spans="1:5" ht="12.75">
      <c r="A16" s="27">
        <v>15</v>
      </c>
      <c r="B16" t="str">
        <f>IF('Automatic Scoresheet'!X37&gt;0,'Automatic Scoresheet'!C37,"")</f>
        <v>Michael LaPree</v>
      </c>
      <c r="C16" t="str">
        <f>IF(COUNTBLANK(B16)=1,"",'Automatic Scoresheet'!$B$33)</f>
        <v>WAUSAU EAST</v>
      </c>
      <c r="D16" s="4">
        <f>IF(COUNTBLANK(B16)=1,"",'Automatic Scoresheet'!X37)</f>
        <v>88</v>
      </c>
      <c r="E16">
        <v>2</v>
      </c>
    </row>
    <row r="17" spans="1:5" ht="12.75">
      <c r="A17" s="25">
        <v>16</v>
      </c>
      <c r="B17" t="str">
        <f>IF('Automatic Scoresheet'!X46&gt;0,'Automatic Scoresheet'!C46,"")</f>
        <v>Christian Bardarson</v>
      </c>
      <c r="C17" t="str">
        <f>IF(COUNTBLANK(B17)=1,"",'Automatic Scoresheet'!$B$41)</f>
        <v>WAUSAU WEST</v>
      </c>
      <c r="D17" s="4">
        <f>IF(COUNTBLANK(B17)=1,"",'Automatic Scoresheet'!X46)</f>
        <v>89</v>
      </c>
      <c r="E17">
        <v>1</v>
      </c>
    </row>
    <row r="18" spans="1:4" ht="12.75">
      <c r="A18" s="27">
        <v>17</v>
      </c>
      <c r="B18" t="str">
        <f>IF('Automatic Scoresheet'!X31&gt;0,'Automatic Scoresheet'!C31,"")</f>
        <v>Charlie Okray</v>
      </c>
      <c r="C18" t="str">
        <f>IF(COUNTBLANK(B18)=1,"",'Automatic Scoresheet'!$B$25)</f>
        <v>STEVENS POINT</v>
      </c>
      <c r="D18" s="4">
        <f>IF(COUNTBLANK(B18)=1,"",'Automatic Scoresheet'!X31)</f>
        <v>90</v>
      </c>
    </row>
    <row r="19" spans="1:4" ht="12.75">
      <c r="A19" s="27">
        <v>18</v>
      </c>
      <c r="B19" t="str">
        <f>IF('Automatic Scoresheet'!X45&gt;0,'Automatic Scoresheet'!C45,"")</f>
        <v>Austin Hillery</v>
      </c>
      <c r="C19" t="str">
        <f>IF(COUNTBLANK(B19)=1,"",'Automatic Scoresheet'!$B$41)</f>
        <v>WAUSAU WEST</v>
      </c>
      <c r="D19" s="4">
        <f>IF(COUNTBLANK(B19)=1,"",'Automatic Scoresheet'!X45)</f>
        <v>90</v>
      </c>
    </row>
    <row r="20" spans="1:4" ht="12.75">
      <c r="A20" s="25">
        <v>19</v>
      </c>
      <c r="B20" t="str">
        <f>IF('Automatic Scoresheet'!X47&gt;0,'Automatic Scoresheet'!C47,"")</f>
        <v>Jarod Maxson</v>
      </c>
      <c r="C20" t="str">
        <f>IF(COUNTBLANK(B20)=1,"",'Automatic Scoresheet'!$B$41)</f>
        <v>WAUSAU WEST</v>
      </c>
      <c r="D20" s="4">
        <f>IF(COUNTBLANK(B20)=1,"",'Automatic Scoresheet'!X47)</f>
        <v>91</v>
      </c>
    </row>
    <row r="21" spans="1:4" ht="12.75">
      <c r="A21" s="27">
        <v>20</v>
      </c>
      <c r="B21" t="str">
        <f>IF('Automatic Scoresheet'!X14&gt;0,'Automatic Scoresheet'!C14,"")</f>
        <v>Zach Hanson</v>
      </c>
      <c r="C21" t="str">
        <f>IF(COUNTBLANK(B21)=1,"",'Automatic Scoresheet'!$B$9)</f>
        <v>MARSHFIELD</v>
      </c>
      <c r="D21" s="4">
        <f>IF(COUNTBLANK(B21)=1,"",'Automatic Scoresheet'!X14)</f>
        <v>91</v>
      </c>
    </row>
    <row r="22" spans="1:4" ht="12.75">
      <c r="A22" s="27">
        <v>21</v>
      </c>
      <c r="B22" t="str">
        <f>IF('Automatic Scoresheet'!X38&gt;0,'Automatic Scoresheet'!C38,"")</f>
        <v>Gabe McGinnity</v>
      </c>
      <c r="C22" t="str">
        <f>IF(COUNTBLANK(B22)=1,"",'Automatic Scoresheet'!$B$33)</f>
        <v>WAUSAU EAST</v>
      </c>
      <c r="D22" s="4">
        <f>IF(COUNTBLANK(B22)=1,"",'Automatic Scoresheet'!X38)</f>
        <v>91</v>
      </c>
    </row>
    <row r="23" spans="1:4" ht="12.75">
      <c r="A23" s="25">
        <v>22</v>
      </c>
      <c r="B23" t="str">
        <f>IF('Automatic Scoresheet'!X13&gt;0,'Automatic Scoresheet'!C13,"")</f>
        <v>Brendan Schneider</v>
      </c>
      <c r="C23" t="str">
        <f>IF(COUNTBLANK(B23)=1,"",'Automatic Scoresheet'!$B$9)</f>
        <v>MARSHFIELD</v>
      </c>
      <c r="D23" s="4">
        <f>IF(COUNTBLANK(B23)=1,"",'Automatic Scoresheet'!X13)</f>
        <v>92</v>
      </c>
    </row>
    <row r="24" spans="1:4" ht="12.75">
      <c r="A24" s="27">
        <v>23</v>
      </c>
      <c r="B24" t="str">
        <f>IF('Automatic Scoresheet'!X19&gt;0,'Automatic Scoresheet'!C19,"")</f>
        <v>Tanner Petit</v>
      </c>
      <c r="C24" t="str">
        <f>IF(COUNTBLANK(B24)=1,"",'Automatic Scoresheet'!$B$17)</f>
        <v>MERRILL</v>
      </c>
      <c r="D24" s="4">
        <f>IF(COUNTBLANK(B24)=1,"",'Automatic Scoresheet'!X19)</f>
        <v>93</v>
      </c>
    </row>
    <row r="25" spans="1:4" ht="12.75">
      <c r="A25" s="27">
        <v>24</v>
      </c>
      <c r="B25" t="str">
        <f>IF('Automatic Scoresheet'!X15&gt;0,'Automatic Scoresheet'!C15,"")</f>
        <v>Grant Michaelis</v>
      </c>
      <c r="C25" t="str">
        <f>IF(COUNTBLANK(B25)=1,"",'Automatic Scoresheet'!$B$9)</f>
        <v>MARSHFIELD</v>
      </c>
      <c r="D25" s="4">
        <f>IF(COUNTBLANK(B25)=1,"",'Automatic Scoresheet'!X15)</f>
        <v>94</v>
      </c>
    </row>
    <row r="26" spans="1:4" ht="12.75">
      <c r="A26" s="25">
        <v>25</v>
      </c>
      <c r="B26" t="str">
        <f>IF('Automatic Scoresheet'!X52&gt;0,'Automatic Scoresheet'!C52,"")</f>
        <v>Dawson Simon</v>
      </c>
      <c r="C26" t="str">
        <f>IF(COUNTBLANK(B26)=1,"",'Automatic Scoresheet'!$B$49)</f>
        <v>WISCONSIN RAPIDS</v>
      </c>
      <c r="D26" s="4">
        <f>IF(COUNTBLANK(B26)=1,"",'Automatic Scoresheet'!X52)</f>
        <v>96</v>
      </c>
    </row>
    <row r="27" spans="1:4" ht="12.75">
      <c r="A27" s="27">
        <v>26</v>
      </c>
      <c r="B27" t="str">
        <f>IF('Automatic Scoresheet'!X39&gt;0,'Automatic Scoresheet'!C39,"")</f>
        <v>Sam Crispell</v>
      </c>
      <c r="C27" t="str">
        <f>IF(COUNTBLANK(B27)=1,"",'Automatic Scoresheet'!$B$33)</f>
        <v>WAUSAU EAST</v>
      </c>
      <c r="D27" s="4">
        <f>IF(COUNTBLANK(B27)=1,"",'Automatic Scoresheet'!X39)</f>
        <v>96</v>
      </c>
    </row>
    <row r="28" spans="1:4" ht="12.75">
      <c r="A28" s="27">
        <v>27</v>
      </c>
      <c r="B28" t="str">
        <f>IF('Automatic Scoresheet'!X20&gt;0,'Automatic Scoresheet'!C20,"")</f>
        <v>Hunter Wallace</v>
      </c>
      <c r="C28" t="str">
        <f>IF(COUNTBLANK(B28)=1,"",'Automatic Scoresheet'!$B$17)</f>
        <v>MERRILL</v>
      </c>
      <c r="D28" s="4">
        <f>IF(COUNTBLANK(B28)=1,"",'Automatic Scoresheet'!X20)</f>
        <v>97</v>
      </c>
    </row>
    <row r="29" spans="1:4" ht="12.75">
      <c r="A29" s="25">
        <v>28</v>
      </c>
      <c r="B29" t="str">
        <f>IF('Automatic Scoresheet'!X7&gt;0,'Automatic Scoresheet'!C7,"")</f>
        <v>Nate White</v>
      </c>
      <c r="C29" t="str">
        <f>IF(COUNTBLANK(B29)=1,"",'Automatic Scoresheet'!$B$1)</f>
        <v>DCE</v>
      </c>
      <c r="D29" s="4">
        <f>IF(COUNTBLANK(B29)=1,"",'Automatic Scoresheet'!X7)</f>
        <v>98</v>
      </c>
    </row>
    <row r="30" spans="1:4" ht="12.75">
      <c r="A30" s="27">
        <v>29</v>
      </c>
      <c r="B30" t="str">
        <f>IF('Automatic Scoresheet'!X5&gt;0,'Automatic Scoresheet'!C5,"")</f>
        <v>Mike Schmidt</v>
      </c>
      <c r="C30" t="str">
        <f>IF(COUNTBLANK(B30)=1,"",'Automatic Scoresheet'!$B$1)</f>
        <v>DCE</v>
      </c>
      <c r="D30" s="4">
        <f>IF(COUNTBLANK(B30)=1,"",'Automatic Scoresheet'!X5)</f>
        <v>99</v>
      </c>
    </row>
    <row r="31" spans="1:4" ht="12.75">
      <c r="A31" s="27">
        <v>30</v>
      </c>
      <c r="B31" t="str">
        <f>IF('Automatic Scoresheet'!X6&gt;0,'Automatic Scoresheet'!C6,"")</f>
        <v>Lucas Mathson</v>
      </c>
      <c r="C31" t="str">
        <f>IF(COUNTBLANK(B31)=1,"",'Automatic Scoresheet'!$B$1)</f>
        <v>DCE</v>
      </c>
      <c r="D31" s="4">
        <f>IF(COUNTBLANK(B31)=1,"",'Automatic Scoresheet'!X6)</f>
        <v>101</v>
      </c>
    </row>
    <row r="32" spans="1:4" ht="12.75">
      <c r="A32" s="25">
        <v>31</v>
      </c>
      <c r="B32" t="str">
        <f>IF('Automatic Scoresheet'!X55&gt;0,'Automatic Scoresheet'!C55,"")</f>
        <v>Ryan Gill</v>
      </c>
      <c r="C32" t="str">
        <f>IF(COUNTBLANK(B32)=1,"",'Automatic Scoresheet'!$B$49)</f>
        <v>WISCONSIN RAPIDS</v>
      </c>
      <c r="D32" s="4">
        <f>IF(COUNTBLANK(B32)=1,"",'Automatic Scoresheet'!X55)</f>
        <v>105</v>
      </c>
    </row>
    <row r="33" spans="1:4" ht="12.75">
      <c r="A33" s="27">
        <v>32</v>
      </c>
      <c r="B33" t="str">
        <f>IF('Automatic Scoresheet'!X53&gt;0,'Automatic Scoresheet'!C53,"")</f>
        <v>Ryan Kizewski</v>
      </c>
      <c r="C33" t="str">
        <f>IF(COUNTBLANK(B33)=1,"",'Automatic Scoresheet'!$B$49)</f>
        <v>WISCONSIN RAPIDS</v>
      </c>
      <c r="D33" s="4">
        <f>IF(COUNTBLANK(B33)=1,"",'Automatic Scoresheet'!X53)</f>
        <v>106</v>
      </c>
    </row>
    <row r="34" spans="1:4" ht="12.75">
      <c r="A34" s="27">
        <v>33</v>
      </c>
      <c r="B34" t="str">
        <f>IF('Automatic Scoresheet'!X22&gt;0,'Automatic Scoresheet'!C22,"")</f>
        <v>Wesley McIntyre</v>
      </c>
      <c r="C34" t="str">
        <f>IF(COUNTBLANK(B34)=1,"",'Automatic Scoresheet'!$B$17)</f>
        <v>MERRILL</v>
      </c>
      <c r="D34" s="4">
        <f>IF(COUNTBLANK(B34)=1,"",'Automatic Scoresheet'!X22)</f>
        <v>132</v>
      </c>
    </row>
    <row r="35" spans="1:4" ht="12.75">
      <c r="A35" s="25">
        <v>34</v>
      </c>
      <c r="B35" t="str">
        <f>IF('Automatic Scoresheet'!X21&gt;0,'Automatic Scoresheet'!C21,"")</f>
        <v>Mitchael Cammack</v>
      </c>
      <c r="C35" t="str">
        <f>IF(COUNTBLANK(B35)=1,"",'Automatic Scoresheet'!$B$17)</f>
        <v>MERRILL</v>
      </c>
      <c r="D35" s="4">
        <f>IF(COUNTBLANK(B35)=1,"",'Automatic Scoresheet'!X21)</f>
        <v>143</v>
      </c>
    </row>
    <row r="36" spans="1:4" ht="12.75">
      <c r="A36" s="27">
        <v>35</v>
      </c>
      <c r="B36">
        <f>IF('Automatic Scoresheet'!X23&gt;0,'Automatic Scoresheet'!C23,"")</f>
        <v>0</v>
      </c>
      <c r="C36" t="str">
        <f>IF(COUNTBLANK(B36)=1,"",'Automatic Scoresheet'!$B$17)</f>
        <v>MERRILL</v>
      </c>
      <c r="D36" s="4">
        <f>IF(COUNTBLANK(B36)=1,"",'Automatic Scoresheet'!X23)</f>
        <v>162</v>
      </c>
    </row>
    <row r="37" spans="1:4" ht="12.75">
      <c r="A37" s="27">
        <v>36</v>
      </c>
      <c r="B37">
        <f>IF('Automatic Scoresheet'!X59&gt;0,'Automatic Scoresheet'!C59,"")</f>
      </c>
      <c r="C37">
        <f>IF(COUNTBLANK(B37)=1,"",'Automatic Scoresheet'!$B$57)</f>
      </c>
      <c r="D37" s="4">
        <f>IF(COUNTBLANK(B37)=1,"",'Automatic Scoresheet'!X59)</f>
      </c>
    </row>
    <row r="38" spans="1:4" ht="12.75">
      <c r="A38" s="25">
        <v>37</v>
      </c>
      <c r="B38">
        <f>IF('Automatic Scoresheet'!X60&gt;0,'Automatic Scoresheet'!C60,"")</f>
      </c>
      <c r="C38">
        <f>IF(COUNTBLANK(B38)=1,"",'Automatic Scoresheet'!$B$57)</f>
      </c>
      <c r="D38" s="4">
        <f>IF(COUNTBLANK(B38)=1,"",'Automatic Scoresheet'!X60)</f>
      </c>
    </row>
    <row r="39" spans="1:4" ht="12.75">
      <c r="A39" s="27">
        <v>38</v>
      </c>
      <c r="B39">
        <f>IF('Automatic Scoresheet'!X61&gt;0,'Automatic Scoresheet'!C61,"")</f>
      </c>
      <c r="C39">
        <f>IF(COUNTBLANK(B39)=1,"",'Automatic Scoresheet'!$B$57)</f>
      </c>
      <c r="D39" s="4">
        <f>IF(COUNTBLANK(B39)=1,"",'Automatic Scoresheet'!X61)</f>
      </c>
    </row>
    <row r="40" spans="1:4" ht="12.75">
      <c r="A40" s="27">
        <v>39</v>
      </c>
      <c r="B40">
        <f>IF('Automatic Scoresheet'!X62&gt;0,'Automatic Scoresheet'!C62,"")</f>
      </c>
      <c r="C40">
        <f>IF(COUNTBLANK(B40)=1,"",'Automatic Scoresheet'!$B$57)</f>
      </c>
      <c r="D40" s="4">
        <f>IF(COUNTBLANK(B40)=1,"",'Automatic Scoresheet'!X62)</f>
      </c>
    </row>
    <row r="41" spans="1:4" ht="12.75">
      <c r="A41" s="25">
        <v>40</v>
      </c>
      <c r="B41">
        <f>IF('Automatic Scoresheet'!X63&gt;0,'Automatic Scoresheet'!C63,"")</f>
      </c>
      <c r="C41">
        <f>IF(COUNTBLANK(B41)=1,"",'Automatic Scoresheet'!$B$57)</f>
      </c>
      <c r="D41" s="4">
        <f>IF(COUNTBLANK(B41)=1,"",'Automatic Scoresheet'!X63)</f>
      </c>
    </row>
    <row r="42" spans="1:4" ht="12.75">
      <c r="A42" s="27">
        <v>41</v>
      </c>
      <c r="B42">
        <f>IF('Automatic Scoresheet'!X67&gt;0,'Automatic Scoresheet'!C67,"")</f>
      </c>
      <c r="C42">
        <f>IF(COUNTBLANK(B42)=1,"",'Automatic Scoresheet'!$B$65)</f>
      </c>
      <c r="D42" s="4">
        <f>IF(COUNTBLANK(B42)=1,"",'Automatic Scoresheet'!X67)</f>
      </c>
    </row>
    <row r="43" spans="1:4" ht="12.75">
      <c r="A43" s="27">
        <v>42</v>
      </c>
      <c r="B43">
        <f>IF('Automatic Scoresheet'!X68&gt;0,'Automatic Scoresheet'!C68,"")</f>
      </c>
      <c r="C43">
        <f>IF(COUNTBLANK(B43)=1,"",'Automatic Scoresheet'!$B$65)</f>
      </c>
      <c r="D43" s="4">
        <f>IF(COUNTBLANK(B43)=1,"",'Automatic Scoresheet'!X68)</f>
      </c>
    </row>
    <row r="44" spans="1:4" ht="12.75">
      <c r="A44" s="25">
        <v>43</v>
      </c>
      <c r="B44">
        <f>IF('Automatic Scoresheet'!X69&gt;0,'Automatic Scoresheet'!C69,"")</f>
      </c>
      <c r="C44">
        <f>IF(COUNTBLANK(B44)=1,"",'Automatic Scoresheet'!$B$65)</f>
      </c>
      <c r="D44" s="4">
        <f>IF(COUNTBLANK(B44)=1,"",'Automatic Scoresheet'!X69)</f>
      </c>
    </row>
    <row r="45" spans="1:4" ht="12.75">
      <c r="A45" s="27">
        <v>44</v>
      </c>
      <c r="B45">
        <f>IF('Automatic Scoresheet'!X70&gt;0,'Automatic Scoresheet'!C70,"")</f>
      </c>
      <c r="C45">
        <f>IF(COUNTBLANK(B45)=1,"",'Automatic Scoresheet'!$B$65)</f>
      </c>
      <c r="D45" s="4">
        <f>IF(COUNTBLANK(B45)=1,"",'Automatic Scoresheet'!X70)</f>
      </c>
    </row>
    <row r="46" spans="1:4" ht="12.75">
      <c r="A46" s="27">
        <v>45</v>
      </c>
      <c r="B46">
        <f>IF('Automatic Scoresheet'!X71&gt;0,'Automatic Scoresheet'!C71,"")</f>
      </c>
      <c r="C46">
        <f>IF(COUNTBLANK(B46)=1,"",'Automatic Scoresheet'!$B$65)</f>
      </c>
      <c r="D46" s="4">
        <f>IF(COUNTBLANK(B46)=1,"",'Automatic Scoresheet'!X71)</f>
      </c>
    </row>
    <row r="47" spans="1:4" ht="12.75">
      <c r="A47" s="25">
        <v>46</v>
      </c>
      <c r="B47">
        <f>IF('Automatic Scoresheet'!X75&gt;0,'Automatic Scoresheet'!C75,"")</f>
      </c>
      <c r="C47">
        <f>IF(COUNTBLANK(B47)=1,"",'Automatic Scoresheet'!$B$73)</f>
      </c>
      <c r="D47" s="4">
        <f>IF(COUNTBLANK(B47)=1,"",'Automatic Scoresheet'!X75)</f>
      </c>
    </row>
    <row r="48" spans="1:4" ht="12.75">
      <c r="A48" s="27">
        <v>47</v>
      </c>
      <c r="B48">
        <f>IF('Automatic Scoresheet'!X76&gt;0,'Automatic Scoresheet'!C76,"")</f>
      </c>
      <c r="C48">
        <f>IF(COUNTBLANK(B48)=1,"",'Automatic Scoresheet'!$B$73)</f>
      </c>
      <c r="D48" s="4">
        <f>IF(COUNTBLANK(B48)=1,"",'Automatic Scoresheet'!X76)</f>
      </c>
    </row>
    <row r="49" spans="1:4" ht="12.75">
      <c r="A49" s="27">
        <v>48</v>
      </c>
      <c r="B49">
        <f>IF('Automatic Scoresheet'!X77&gt;0,'Automatic Scoresheet'!C77,"")</f>
      </c>
      <c r="C49">
        <f>IF(COUNTBLANK(B49)=1,"",'Automatic Scoresheet'!$B$73)</f>
      </c>
      <c r="D49" s="4">
        <f>IF(COUNTBLANK(B49)=1,"",'Automatic Scoresheet'!X77)</f>
      </c>
    </row>
    <row r="50" spans="1:4" ht="12.75">
      <c r="A50" s="25">
        <v>49</v>
      </c>
      <c r="B50">
        <f>IF('Automatic Scoresheet'!X78&gt;0,'Automatic Scoresheet'!C78,"")</f>
      </c>
      <c r="C50">
        <f>IF(COUNTBLANK(B50)=1,"",'Automatic Scoresheet'!$B$73)</f>
      </c>
      <c r="D50" s="4">
        <f>IF(COUNTBLANK(B50)=1,"",'Automatic Scoresheet'!X78)</f>
      </c>
    </row>
    <row r="51" spans="1:4" ht="12.75">
      <c r="A51" s="27">
        <v>50</v>
      </c>
      <c r="B51">
        <f>IF('Automatic Scoresheet'!X79&gt;0,'Automatic Scoresheet'!C79,"")</f>
      </c>
      <c r="C51">
        <f>IF(COUNTBLANK(B51)=1,"",'Automatic Scoresheet'!$B$73)</f>
      </c>
      <c r="D51" s="4">
        <f>IF(COUNTBLANK(B51)=1,"",'Automatic Scoresheet'!X79)</f>
      </c>
    </row>
    <row r="52" spans="1:4" ht="12.75">
      <c r="A52" s="27">
        <v>51</v>
      </c>
      <c r="B52">
        <f>IF('Automatic Scoresheet'!X83&gt;0,'Automatic Scoresheet'!C83,"")</f>
      </c>
      <c r="C52">
        <f>IF(COUNTBLANK(B52)=1,"",'Automatic Scoresheet'!$B$81)</f>
      </c>
      <c r="D52" s="4">
        <f>IF(COUNTBLANK(B52)=1,"",'Automatic Scoresheet'!X83)</f>
      </c>
    </row>
    <row r="53" spans="1:4" ht="12.75">
      <c r="A53" s="25">
        <v>52</v>
      </c>
      <c r="B53">
        <f>IF('Automatic Scoresheet'!X84&gt;0,'Automatic Scoresheet'!C84,"")</f>
      </c>
      <c r="C53">
        <f>IF(COUNTBLANK(B53)=1,"",'Automatic Scoresheet'!$B$81)</f>
      </c>
      <c r="D53" s="4">
        <f>IF(COUNTBLANK(B53)=1,"",'Automatic Scoresheet'!X84)</f>
      </c>
    </row>
    <row r="54" spans="1:4" ht="12.75">
      <c r="A54" s="27">
        <v>53</v>
      </c>
      <c r="B54">
        <f>IF('Automatic Scoresheet'!X85&gt;0,'Automatic Scoresheet'!C85,"")</f>
      </c>
      <c r="C54">
        <f>IF(COUNTBLANK(B54)=1,"",'Automatic Scoresheet'!$B$81)</f>
      </c>
      <c r="D54" s="4">
        <f>IF(COUNTBLANK(B54)=1,"",'Automatic Scoresheet'!X85)</f>
      </c>
    </row>
    <row r="55" spans="1:4" ht="12.75">
      <c r="A55" s="27">
        <v>54</v>
      </c>
      <c r="B55">
        <f>IF('Automatic Scoresheet'!X86&gt;0,'Automatic Scoresheet'!C86,"")</f>
      </c>
      <c r="C55">
        <f>IF(COUNTBLANK(B55)=1,"",'Automatic Scoresheet'!$B$81)</f>
      </c>
      <c r="D55" s="4">
        <f>IF(COUNTBLANK(B55)=1,"",'Automatic Scoresheet'!X86)</f>
      </c>
    </row>
    <row r="56" spans="1:4" ht="12.75">
      <c r="A56" s="25">
        <v>55</v>
      </c>
      <c r="B56">
        <f>IF('Automatic Scoresheet'!X87&gt;0,'Automatic Scoresheet'!C87,"")</f>
      </c>
      <c r="C56">
        <f>IF(COUNTBLANK(B56)=1,"",'Automatic Scoresheet'!$B$81)</f>
      </c>
      <c r="D56" s="4">
        <f>IF(COUNTBLANK(B56)=1,"",'Automatic Scoresheet'!X87)</f>
      </c>
    </row>
    <row r="57" spans="1:4" ht="12.75">
      <c r="A57" s="27">
        <v>56</v>
      </c>
      <c r="B57">
        <f>IF('Automatic Scoresheet'!X91&gt;0,'Automatic Scoresheet'!C91,"")</f>
      </c>
      <c r="C57">
        <f>IF(COUNTBLANK(B57)=1,"",'Automatic Scoresheet'!$B$89)</f>
      </c>
      <c r="D57" s="4">
        <f>IF(COUNTBLANK(B57)=1,"",'Automatic Scoresheet'!X91)</f>
      </c>
    </row>
    <row r="58" spans="1:4" ht="12.75">
      <c r="A58" s="27">
        <v>57</v>
      </c>
      <c r="B58">
        <f>IF('Automatic Scoresheet'!X92&gt;0,'Automatic Scoresheet'!C92,"")</f>
      </c>
      <c r="C58">
        <f>IF(COUNTBLANK(B58)=1,"",'Automatic Scoresheet'!$B$89)</f>
      </c>
      <c r="D58" s="4">
        <f>IF(COUNTBLANK(B58)=1,"",'Automatic Scoresheet'!X92)</f>
      </c>
    </row>
    <row r="59" spans="1:4" ht="12.75">
      <c r="A59" s="25">
        <v>58</v>
      </c>
      <c r="B59">
        <f>IF('Automatic Scoresheet'!X93&gt;0,'Automatic Scoresheet'!C93,"")</f>
      </c>
      <c r="C59">
        <f>IF(COUNTBLANK(B59)=1,"",'Automatic Scoresheet'!$B$89)</f>
      </c>
      <c r="D59" s="4">
        <f>IF(COUNTBLANK(B59)=1,"",'Automatic Scoresheet'!X93)</f>
      </c>
    </row>
    <row r="60" spans="1:4" ht="12.75">
      <c r="A60" s="27">
        <v>59</v>
      </c>
      <c r="B60">
        <f>IF('Automatic Scoresheet'!X94&gt;0,'Automatic Scoresheet'!C94,"")</f>
      </c>
      <c r="C60">
        <f>IF(COUNTBLANK(B60)=1,"",'Automatic Scoresheet'!$B$89)</f>
      </c>
      <c r="D60" s="4">
        <f>IF(COUNTBLANK(B60)=1,"",'Automatic Scoresheet'!X94)</f>
      </c>
    </row>
    <row r="61" spans="1:4" ht="12.75">
      <c r="A61" s="27">
        <v>60</v>
      </c>
      <c r="B61">
        <f>IF('Automatic Scoresheet'!X95&gt;0,'Automatic Scoresheet'!C95,"")</f>
      </c>
      <c r="C61">
        <f>IF(COUNTBLANK(B61)=1,"",'Automatic Scoresheet'!$B$89)</f>
      </c>
      <c r="D61" s="4">
        <f>IF(COUNTBLANK(B61)=1,"",'Automatic Scoresheet'!X95)</f>
      </c>
    </row>
    <row r="62" spans="1:4" ht="12.75">
      <c r="A62" s="25">
        <v>61</v>
      </c>
      <c r="B62">
        <f>IF('Automatic Scoresheet'!X99&gt;0,'Automatic Scoresheet'!C99,"")</f>
      </c>
      <c r="C62">
        <f>IF(COUNTBLANK(B62)=1,"",'Automatic Scoresheet'!$B$81)</f>
      </c>
      <c r="D62" s="4">
        <f>IF(COUNTBLANK(B62)=1,"",'Automatic Scoresheet'!X99)</f>
      </c>
    </row>
    <row r="63" spans="1:4" ht="12.75">
      <c r="A63" s="27">
        <v>62</v>
      </c>
      <c r="B63">
        <f>IF('Automatic Scoresheet'!X100&gt;0,'Automatic Scoresheet'!C100,"")</f>
      </c>
      <c r="C63">
        <f>IF(COUNTBLANK(B63)=1,"",'Automatic Scoresheet'!$B$81)</f>
      </c>
      <c r="D63" s="4">
        <f>IF(COUNTBLANK(B63)=1,"",'Automatic Scoresheet'!X100)</f>
      </c>
    </row>
    <row r="64" spans="1:4" ht="12.75">
      <c r="A64" s="27">
        <v>63</v>
      </c>
      <c r="B64">
        <f>IF('Automatic Scoresheet'!X101&gt;0,'Automatic Scoresheet'!C101,"")</f>
      </c>
      <c r="C64">
        <f>IF(COUNTBLANK(B64)=1,"",'Automatic Scoresheet'!$B$81)</f>
      </c>
      <c r="D64" s="4">
        <f>IF(COUNTBLANK(B64)=1,"",'Automatic Scoresheet'!X101)</f>
      </c>
    </row>
    <row r="65" spans="1:4" ht="12.75">
      <c r="A65" s="25">
        <v>64</v>
      </c>
      <c r="B65">
        <f>IF('Automatic Scoresheet'!X102&gt;0,'Automatic Scoresheet'!C102,"")</f>
      </c>
      <c r="C65">
        <f>IF(COUNTBLANK(B65)=1,"",'Automatic Scoresheet'!$B$81)</f>
      </c>
      <c r="D65" s="4">
        <f>IF(COUNTBLANK(B65)=1,"",'Automatic Scoresheet'!X102)</f>
      </c>
    </row>
    <row r="66" spans="1:4" ht="12.75">
      <c r="A66" s="27">
        <v>65</v>
      </c>
      <c r="B66">
        <f>IF('Automatic Scoresheet'!X103&gt;0,'Automatic Scoresheet'!C103,"")</f>
      </c>
      <c r="C66">
        <f>IF(COUNTBLANK(B66)=1,"",'Automatic Scoresheet'!$B$81)</f>
      </c>
      <c r="D66" s="4">
        <f>IF(COUNTBLANK(B66)=1,"",'Automatic Scoresheet'!X103)</f>
      </c>
    </row>
    <row r="67" spans="1:4" ht="12.75">
      <c r="A67" s="27">
        <v>66</v>
      </c>
      <c r="B67">
        <f>IF('Automatic Scoresheet'!X107&gt;0,'Automatic Scoresheet'!C107,"")</f>
      </c>
      <c r="C67">
        <f>IF(COUNTBLANK(B67)=1,"",'Automatic Scoresheet'!$B$73)</f>
      </c>
      <c r="D67" s="4">
        <f>IF(COUNTBLANK(B67)=1,"",'Automatic Scoresheet'!X107)</f>
      </c>
    </row>
    <row r="68" spans="1:4" ht="12.75">
      <c r="A68" s="25">
        <v>67</v>
      </c>
      <c r="B68">
        <f>IF('Automatic Scoresheet'!X108&gt;0,'Automatic Scoresheet'!C108,"")</f>
      </c>
      <c r="C68">
        <f>IF(COUNTBLANK(B68)=1,"",'Automatic Scoresheet'!$B$73)</f>
      </c>
      <c r="D68" s="4">
        <f>IF(COUNTBLANK(B68)=1,"",'Automatic Scoresheet'!X108)</f>
      </c>
    </row>
    <row r="69" spans="1:4" ht="12.75">
      <c r="A69" s="27">
        <v>68</v>
      </c>
      <c r="B69">
        <f>IF('Automatic Scoresheet'!X109&gt;0,'Automatic Scoresheet'!C109,"")</f>
      </c>
      <c r="C69">
        <f>IF(COUNTBLANK(B69)=1,"",'Automatic Scoresheet'!$B$73)</f>
      </c>
      <c r="D69" s="4">
        <f>IF(COUNTBLANK(B69)=1,"",'Automatic Scoresheet'!X109)</f>
      </c>
    </row>
    <row r="70" spans="1:4" ht="12.75">
      <c r="A70" s="27">
        <v>69</v>
      </c>
      <c r="B70">
        <f>IF('Automatic Scoresheet'!X110&gt;0,'Automatic Scoresheet'!C110,"")</f>
      </c>
      <c r="C70">
        <f>IF(COUNTBLANK(B70)=1,"",'Automatic Scoresheet'!$B$73)</f>
      </c>
      <c r="D70" s="4">
        <f>IF(COUNTBLANK(B70)=1,"",'Automatic Scoresheet'!X110)</f>
      </c>
    </row>
    <row r="71" spans="1:4" ht="12.75">
      <c r="A71" s="25">
        <v>70</v>
      </c>
      <c r="B71">
        <f>IF('Automatic Scoresheet'!X111&gt;0,'Automatic Scoresheet'!C111,"")</f>
      </c>
      <c r="C71">
        <f>IF(COUNTBLANK(B71)=1,"",'Automatic Scoresheet'!$B$73)</f>
      </c>
      <c r="D71" s="4">
        <f>IF(COUNTBLANK(B71)=1,"",'Automatic Scoresheet'!X111)</f>
      </c>
    </row>
    <row r="72" spans="1:4" ht="12.75">
      <c r="A72" s="27">
        <v>71</v>
      </c>
      <c r="B72">
        <f>IF('Automatic Scoresheet'!X115&gt;0,'Automatic Scoresheet'!C115,"")</f>
      </c>
      <c r="C72">
        <f>IF(COUNTBLANK(B72)=1,"",'Automatic Scoresheet'!$B$81)</f>
      </c>
      <c r="D72" s="4">
        <f>IF(COUNTBLANK(B72)=1,"",'Automatic Scoresheet'!X115)</f>
      </c>
    </row>
    <row r="73" spans="1:4" ht="12.75">
      <c r="A73" s="27">
        <v>72</v>
      </c>
      <c r="B73">
        <f>IF('Automatic Scoresheet'!X116&gt;0,'Automatic Scoresheet'!C116,"")</f>
      </c>
      <c r="C73">
        <f>IF(COUNTBLANK(B73)=1,"",'Automatic Scoresheet'!$B$81)</f>
      </c>
      <c r="D73" s="4">
        <f>IF(COUNTBLANK(B73)=1,"",'Automatic Scoresheet'!X116)</f>
      </c>
    </row>
    <row r="74" spans="1:4" ht="12.75">
      <c r="A74" s="25">
        <v>73</v>
      </c>
      <c r="B74">
        <f>IF('Automatic Scoresheet'!X117&gt;0,'Automatic Scoresheet'!C117,"")</f>
      </c>
      <c r="C74">
        <f>IF(COUNTBLANK(B74)=1,"",'Automatic Scoresheet'!$B$81)</f>
      </c>
      <c r="D74" s="4">
        <f>IF(COUNTBLANK(B74)=1,"",'Automatic Scoresheet'!X117)</f>
      </c>
    </row>
    <row r="75" spans="1:4" ht="12.75">
      <c r="A75" s="27">
        <v>74</v>
      </c>
      <c r="B75">
        <f>IF('Automatic Scoresheet'!X118&gt;0,'Automatic Scoresheet'!C118,"")</f>
      </c>
      <c r="C75">
        <f>IF(COUNTBLANK(B75)=1,"",'Automatic Scoresheet'!$B$81)</f>
      </c>
      <c r="D75" s="4">
        <f>IF(COUNTBLANK(B75)=1,"",'Automatic Scoresheet'!X118)</f>
      </c>
    </row>
    <row r="76" spans="1:4" ht="12.75">
      <c r="A76" s="27">
        <v>75</v>
      </c>
      <c r="B76">
        <f>IF('Automatic Scoresheet'!X119&gt;0,'Automatic Scoresheet'!C119,"")</f>
      </c>
      <c r="C76">
        <f>IF(COUNTBLANK(B76)=1,"",'Automatic Scoresheet'!$B$81)</f>
      </c>
      <c r="D76" s="4">
        <f>IF(COUNTBLANK(B76)=1,"",'Automatic Scoresheet'!X119)</f>
      </c>
    </row>
    <row r="77" spans="1:4" ht="12.75">
      <c r="A77" s="25">
        <v>76</v>
      </c>
      <c r="B77">
        <f>IF('Automatic Scoresheet'!X123&gt;0,'Automatic Scoresheet'!C123,"")</f>
      </c>
      <c r="C77">
        <f>IF(COUNTBLANK(B77)=1,"",'Automatic Scoresheet'!$B$121)</f>
      </c>
      <c r="D77" s="4">
        <f>IF(COUNTBLANK(B77)=1,"",'Automatic Scoresheet'!X123)</f>
      </c>
    </row>
    <row r="78" spans="1:4" ht="12.75">
      <c r="A78" s="27">
        <v>77</v>
      </c>
      <c r="B78">
        <f>IF('Automatic Scoresheet'!X124&gt;0,'Automatic Scoresheet'!C124,"")</f>
      </c>
      <c r="C78">
        <f>IF(COUNTBLANK(B78)=1,"",'Automatic Scoresheet'!$B$121)</f>
      </c>
      <c r="D78" s="4">
        <f>IF(COUNTBLANK(B78)=1,"",'Automatic Scoresheet'!X124)</f>
      </c>
    </row>
    <row r="79" spans="1:4" ht="12.75">
      <c r="A79" s="27">
        <v>78</v>
      </c>
      <c r="B79">
        <f>IF('Automatic Scoresheet'!X125&gt;0,'Automatic Scoresheet'!C125,"")</f>
      </c>
      <c r="C79">
        <f>IF(COUNTBLANK(B79)=1,"",'Automatic Scoresheet'!$B$121)</f>
      </c>
      <c r="D79" s="4">
        <f>IF(COUNTBLANK(B79)=1,"",'Automatic Scoresheet'!X125)</f>
      </c>
    </row>
    <row r="80" spans="1:4" ht="12.75">
      <c r="A80" s="25">
        <v>79</v>
      </c>
      <c r="B80">
        <f>IF('Automatic Scoresheet'!X126&gt;0,'Automatic Scoresheet'!C126,"")</f>
      </c>
      <c r="C80">
        <f>IF(COUNTBLANK(B80)=1,"",'Automatic Scoresheet'!$B$121)</f>
      </c>
      <c r="D80" s="4">
        <f>IF(COUNTBLANK(B80)=1,"",'Automatic Scoresheet'!X126)</f>
      </c>
    </row>
    <row r="81" spans="1:4" ht="12.75">
      <c r="A81" s="27">
        <v>80</v>
      </c>
      <c r="B81">
        <f>IF('Automatic Scoresheet'!X127&gt;0,'Automatic Scoresheet'!C127,"")</f>
      </c>
      <c r="C81">
        <f>IF(COUNTBLANK(B81)=1,"",'Automatic Scoresheet'!$B$121)</f>
      </c>
      <c r="D81" s="4">
        <f>IF(COUNTBLANK(B81)=1,"",'Automatic Scoresheet'!X127)</f>
      </c>
    </row>
    <row r="82" spans="1:4" ht="12.75">
      <c r="A82" s="27">
        <v>81</v>
      </c>
      <c r="B82">
        <f>IF('Automatic Scoresheet'!X131&gt;0,'Automatic Scoresheet'!C131,"")</f>
      </c>
      <c r="C82">
        <f>IF(COUNTBLANK(B82)=1,"",'Automatic Scoresheet'!$B$129)</f>
      </c>
      <c r="D82" s="4">
        <f>IF(COUNTBLANK(B82)=1,"",'Automatic Scoresheet'!X131)</f>
      </c>
    </row>
    <row r="83" spans="1:4" ht="12.75">
      <c r="A83" s="25">
        <v>82</v>
      </c>
      <c r="B83">
        <f>IF('Automatic Scoresheet'!X132&gt;0,'Automatic Scoresheet'!C132,"")</f>
      </c>
      <c r="C83">
        <f>IF(COUNTBLANK(B83)=1,"",'Automatic Scoresheet'!$B$129)</f>
      </c>
      <c r="D83" s="4">
        <f>IF(COUNTBLANK(B83)=1,"",'Automatic Scoresheet'!X132)</f>
      </c>
    </row>
    <row r="84" spans="1:4" ht="12.75">
      <c r="A84" s="27">
        <v>83</v>
      </c>
      <c r="B84">
        <f>IF('Automatic Scoresheet'!X133&gt;0,'Automatic Scoresheet'!C133,"")</f>
      </c>
      <c r="C84">
        <f>IF(COUNTBLANK(B84)=1,"",'Automatic Scoresheet'!$B$129)</f>
      </c>
      <c r="D84" s="4">
        <f>IF(COUNTBLANK(B84)=1,"",'Automatic Scoresheet'!X133)</f>
      </c>
    </row>
    <row r="85" spans="1:4" ht="12.75">
      <c r="A85" s="27">
        <v>84</v>
      </c>
      <c r="B85">
        <f>IF('Automatic Scoresheet'!X134&gt;0,'Automatic Scoresheet'!C134,"")</f>
      </c>
      <c r="C85">
        <f>IF(COUNTBLANK(B85)=1,"",'Automatic Scoresheet'!$B$129)</f>
      </c>
      <c r="D85" s="4">
        <f>IF(COUNTBLANK(B85)=1,"",'Automatic Scoresheet'!X134)</f>
      </c>
    </row>
    <row r="86" spans="1:4" ht="12.75">
      <c r="A86" s="25">
        <v>85</v>
      </c>
      <c r="B86">
        <f>IF('Automatic Scoresheet'!X135&gt;0,'Automatic Scoresheet'!C135,"")</f>
      </c>
      <c r="C86">
        <f>IF(COUNTBLANK(B86)=1,"",'Automatic Scoresheet'!$B$129)</f>
      </c>
      <c r="D86" s="4">
        <f>IF(COUNTBLANK(B86)=1,"",'Automatic Scoresheet'!X135)</f>
      </c>
    </row>
    <row r="87" spans="1:4" ht="12.75">
      <c r="A87" s="27">
        <v>86</v>
      </c>
      <c r="B87">
        <f>IF('Automatic Scoresheet'!X139&gt;0,'Automatic Scoresheet'!C139,"")</f>
      </c>
      <c r="C87">
        <f>IF(COUNTBLANK(B87)=1,"",'Automatic Scoresheet'!$B$137)</f>
      </c>
      <c r="D87" s="4">
        <f>IF(COUNTBLANK(B87)=1,"",'Automatic Scoresheet'!X139)</f>
      </c>
    </row>
    <row r="88" spans="1:4" ht="12.75">
      <c r="A88" s="27">
        <v>87</v>
      </c>
      <c r="B88">
        <f>IF('Automatic Scoresheet'!X140&gt;0,'Automatic Scoresheet'!C140,"")</f>
      </c>
      <c r="C88">
        <f>IF(COUNTBLANK(B88)=1,"",'Automatic Scoresheet'!$B$137)</f>
      </c>
      <c r="D88" s="4">
        <f>IF(COUNTBLANK(B88)=1,"",'Automatic Scoresheet'!X140)</f>
      </c>
    </row>
    <row r="89" spans="1:4" ht="12.75">
      <c r="A89" s="25">
        <v>88</v>
      </c>
      <c r="B89">
        <f>IF('Automatic Scoresheet'!X141&gt;0,'Automatic Scoresheet'!C141,"")</f>
      </c>
      <c r="C89">
        <f>IF(COUNTBLANK(B89)=1,"",'Automatic Scoresheet'!$B$137)</f>
      </c>
      <c r="D89" s="4">
        <f>IF(COUNTBLANK(B89)=1,"",'Automatic Scoresheet'!X141)</f>
      </c>
    </row>
    <row r="90" spans="1:4" ht="12.75">
      <c r="A90" s="27">
        <v>89</v>
      </c>
      <c r="B90">
        <f>IF('Automatic Scoresheet'!X142&gt;0,'Automatic Scoresheet'!C142,"")</f>
      </c>
      <c r="C90">
        <f>IF(COUNTBLANK(B90)=1,"",'Automatic Scoresheet'!$B$137)</f>
      </c>
      <c r="D90" s="4">
        <f>IF(COUNTBLANK(B90)=1,"",'Automatic Scoresheet'!X142)</f>
      </c>
    </row>
    <row r="91" spans="1:4" ht="12.75">
      <c r="A91" s="27">
        <v>90</v>
      </c>
      <c r="B91">
        <f>IF('Automatic Scoresheet'!X143&gt;0,'Automatic Scoresheet'!C143,"")</f>
      </c>
      <c r="C91">
        <f>IF(COUNTBLANK(B91)=1,"",'Automatic Scoresheet'!$B$137)</f>
      </c>
      <c r="D91" s="4">
        <f>IF(COUNTBLANK(B91)=1,"",'Automatic Scoresheet'!X143)</f>
      </c>
    </row>
    <row r="92" spans="1:4" ht="12.75">
      <c r="A92" s="25">
        <v>91</v>
      </c>
      <c r="B92">
        <f>IF('Automatic Scoresheet'!X147&gt;0,'Automatic Scoresheet'!C147,"")</f>
      </c>
      <c r="C92">
        <f>IF(COUNTBLANK(B92)=1,"",'Automatic Scoresheet'!$B$145)</f>
      </c>
      <c r="D92" s="4">
        <f>IF(COUNTBLANK(B92)=1,"",'Automatic Scoresheet'!X147)</f>
      </c>
    </row>
    <row r="93" spans="1:4" ht="12.75">
      <c r="A93" s="27">
        <v>92</v>
      </c>
      <c r="B93">
        <f>IF('Automatic Scoresheet'!X148&gt;0,'Automatic Scoresheet'!C148,"")</f>
      </c>
      <c r="C93">
        <f>IF(COUNTBLANK(B93)=1,"",'Automatic Scoresheet'!$B$145)</f>
      </c>
      <c r="D93" s="4">
        <f>IF(COUNTBLANK(B93)=1,"",'Automatic Scoresheet'!X148)</f>
      </c>
    </row>
    <row r="94" spans="1:4" ht="12.75">
      <c r="A94" s="27">
        <v>93</v>
      </c>
      <c r="B94">
        <f>IF('Automatic Scoresheet'!X149&gt;0,'Automatic Scoresheet'!C149,"")</f>
      </c>
      <c r="C94">
        <f>IF(COUNTBLANK(B94)=1,"",'Automatic Scoresheet'!$B$145)</f>
      </c>
      <c r="D94" s="4">
        <f>IF(COUNTBLANK(B94)=1,"",'Automatic Scoresheet'!X149)</f>
      </c>
    </row>
    <row r="95" spans="1:4" ht="12.75">
      <c r="A95" s="25">
        <v>94</v>
      </c>
      <c r="B95">
        <f>IF('Automatic Scoresheet'!X150&gt;0,'Automatic Scoresheet'!C150,"")</f>
      </c>
      <c r="C95">
        <f>IF(COUNTBLANK(B95)=1,"",'Automatic Scoresheet'!$B$145)</f>
      </c>
      <c r="D95" s="4">
        <f>IF(COUNTBLANK(B95)=1,"",'Automatic Scoresheet'!X150)</f>
      </c>
    </row>
    <row r="96" spans="1:4" ht="12.75">
      <c r="A96" s="27">
        <v>95</v>
      </c>
      <c r="B96">
        <f>IF('Automatic Scoresheet'!X151&gt;0,'Automatic Scoresheet'!C151,"")</f>
      </c>
      <c r="D96" s="4">
        <f>IF(COUNTBLANK(B96)=1,"",'Automatic Scoresheet'!X151)</f>
      </c>
    </row>
    <row r="97" spans="1:4" ht="12.75">
      <c r="A97" s="27">
        <v>96</v>
      </c>
      <c r="B97">
        <f>IF('Automatic Scoresheet'!X155&gt;0,'Automatic Scoresheet'!C155,"")</f>
      </c>
      <c r="C97">
        <f>IF(COUNTBLANK(B97)=1,"",'Automatic Scoresheet'!$B$153)</f>
      </c>
      <c r="D97" s="4">
        <f>IF(COUNTBLANK(B97)=1,"",'Automatic Scoresheet'!X155)</f>
      </c>
    </row>
    <row r="98" spans="1:4" ht="12.75">
      <c r="A98" s="25">
        <v>97</v>
      </c>
      <c r="B98">
        <f>IF('Automatic Scoresheet'!X156&gt;0,'Automatic Scoresheet'!C156,"")</f>
      </c>
      <c r="C98">
        <f>IF(COUNTBLANK(B98)=1,"",'Automatic Scoresheet'!$B$153)</f>
      </c>
      <c r="D98" s="4">
        <f>IF(COUNTBLANK(B98)=1,"",'Automatic Scoresheet'!X156)</f>
      </c>
    </row>
    <row r="99" spans="1:4" ht="12.75">
      <c r="A99" s="27">
        <v>98</v>
      </c>
      <c r="B99">
        <f>IF('Automatic Scoresheet'!X157&gt;0,'Automatic Scoresheet'!C157,"")</f>
      </c>
      <c r="C99">
        <f>IF(COUNTBLANK(B99)=1,"",'Automatic Scoresheet'!$B$153)</f>
      </c>
      <c r="D99" s="4">
        <f>IF(COUNTBLANK(B99)=1,"",'Automatic Scoresheet'!X157)</f>
      </c>
    </row>
    <row r="100" spans="1:4" ht="12.75">
      <c r="A100" s="27">
        <v>99</v>
      </c>
      <c r="B100">
        <f>IF('Automatic Scoresheet'!X158&gt;0,'Automatic Scoresheet'!C158,"")</f>
      </c>
      <c r="C100">
        <f>IF(COUNTBLANK(B100)=1,"",'Automatic Scoresheet'!$B$153)</f>
      </c>
      <c r="D100" s="4">
        <f>IF(COUNTBLANK(B100)=1,"",'Automatic Scoresheet'!X158)</f>
      </c>
    </row>
    <row r="101" spans="1:4" ht="12.75">
      <c r="A101" s="25">
        <v>100</v>
      </c>
      <c r="B101">
        <f>IF('Automatic Scoresheet'!X159&gt;0,'Automatic Scoresheet'!C159,"")</f>
      </c>
      <c r="C101">
        <f>IF(COUNTBLANK(B101)=1,"",'Automatic Scoresheet'!$B$153)</f>
      </c>
      <c r="D101" s="4">
        <f>IF(COUNTBLANK(B101)=1,"",'Automatic Scoresheet'!X159)</f>
      </c>
    </row>
    <row r="102" spans="1:4" ht="12.75">
      <c r="A102" s="27">
        <v>101</v>
      </c>
      <c r="B102">
        <f>IF('Automatic Scoresheet'!X163&gt;0,'Automatic Scoresheet'!C163,"")</f>
      </c>
      <c r="C102">
        <f>IF(COUNTBLANK(B102)=1,"",'Automatic Scoresheet'!$B$161)</f>
      </c>
      <c r="D102" s="4">
        <f>IF(COUNTBLANK(B102)=1,"",'Automatic Scoresheet'!X163)</f>
      </c>
    </row>
    <row r="103" spans="1:4" ht="12.75">
      <c r="A103" s="27">
        <v>102</v>
      </c>
      <c r="B103">
        <f>IF('Automatic Scoresheet'!X164&gt;0,'Automatic Scoresheet'!C164,"")</f>
      </c>
      <c r="C103">
        <f>IF(COUNTBLANK(B103)=1,"",'Automatic Scoresheet'!$B$161)</f>
      </c>
      <c r="D103" s="4">
        <f>IF(COUNTBLANK(B103)=1,"",'Automatic Scoresheet'!X164)</f>
      </c>
    </row>
    <row r="104" spans="1:4" ht="12.75">
      <c r="A104" s="25">
        <v>103</v>
      </c>
      <c r="B104">
        <f>IF('Automatic Scoresheet'!X165&gt;0,'Automatic Scoresheet'!C165,"")</f>
      </c>
      <c r="C104">
        <f>IF(COUNTBLANK(B104)=1,"",'Automatic Scoresheet'!$B$161)</f>
      </c>
      <c r="D104" s="4">
        <f>IF(COUNTBLANK(B104)=1,"",'Automatic Scoresheet'!X165)</f>
      </c>
    </row>
    <row r="105" spans="1:4" ht="12.75">
      <c r="A105" s="27">
        <v>104</v>
      </c>
      <c r="B105">
        <f>IF('Automatic Scoresheet'!X166&gt;0,'Automatic Scoresheet'!C166,"")</f>
      </c>
      <c r="C105">
        <f>IF(COUNTBLANK(B105)=1,"",'Automatic Scoresheet'!$B$161)</f>
      </c>
      <c r="D105" s="4">
        <f>IF(COUNTBLANK(B105)=1,"",'Automatic Scoresheet'!X166)</f>
      </c>
    </row>
    <row r="106" spans="1:4" ht="12.75">
      <c r="A106" s="27">
        <v>105</v>
      </c>
      <c r="B106">
        <f>IF('Automatic Scoresheet'!X167&gt;0,'Automatic Scoresheet'!C167,"")</f>
      </c>
      <c r="C106">
        <f>IF(COUNTBLANK(B106)=1,"",'Automatic Scoresheet'!$B$161)</f>
      </c>
      <c r="D106" s="4">
        <f>IF(COUNTBLANK(B106)=1,"",'Automatic Scoresheet'!X167)</f>
      </c>
    </row>
    <row r="107" spans="1:4" ht="12.75">
      <c r="A107" s="25">
        <v>106</v>
      </c>
      <c r="B107">
        <f>IF('Automatic Scoresheet'!X171&gt;0,'Automatic Scoresheet'!C171,"")</f>
      </c>
      <c r="C107">
        <f>IF(COUNTBLANK(B107)=1,"",'Automatic Scoresheet'!$B$169)</f>
      </c>
      <c r="D107" s="4">
        <f>IF(COUNTBLANK(B107)=1,"",'Automatic Scoresheet'!X171)</f>
      </c>
    </row>
    <row r="108" spans="1:4" ht="12.75">
      <c r="A108" s="27">
        <v>107</v>
      </c>
      <c r="B108">
        <f>IF('Automatic Scoresheet'!X172&gt;0,'Automatic Scoresheet'!C172,"")</f>
      </c>
      <c r="C108">
        <f>IF(COUNTBLANK(B108)=1,"",'Automatic Scoresheet'!$B$169)</f>
      </c>
      <c r="D108" s="4">
        <f>IF(COUNTBLANK(B108)=1,"",'Automatic Scoresheet'!X172)</f>
      </c>
    </row>
    <row r="109" spans="1:4" ht="12.75">
      <c r="A109" s="27">
        <v>108</v>
      </c>
      <c r="B109">
        <f>IF('Automatic Scoresheet'!X173&gt;0,'Automatic Scoresheet'!C173,"")</f>
      </c>
      <c r="C109">
        <f>IF(COUNTBLANK(B109)=1,"",'Automatic Scoresheet'!$B$169)</f>
      </c>
      <c r="D109" s="4">
        <f>IF(COUNTBLANK(B109)=1,"",'Automatic Scoresheet'!X173)</f>
      </c>
    </row>
    <row r="110" spans="1:4" ht="12.75">
      <c r="A110" s="25">
        <v>109</v>
      </c>
      <c r="B110">
        <f>IF('Automatic Scoresheet'!X174&gt;0,'Automatic Scoresheet'!C174,"")</f>
      </c>
      <c r="C110">
        <f>IF(COUNTBLANK(B110)=1,"",'Automatic Scoresheet'!$B$169)</f>
      </c>
      <c r="D110" s="4">
        <f>IF(COUNTBLANK(B110)=1,"",'Automatic Scoresheet'!X174)</f>
      </c>
    </row>
    <row r="111" spans="1:4" ht="12.75">
      <c r="A111" s="27">
        <v>110</v>
      </c>
      <c r="B111">
        <f>IF('Automatic Scoresheet'!X175&gt;0,'Automatic Scoresheet'!C175,"")</f>
      </c>
      <c r="C111">
        <f>IF(COUNTBLANK(B111)=1,"",'Automatic Scoresheet'!$B$169)</f>
      </c>
      <c r="D111" s="4">
        <f>IF(COUNTBLANK(B111)=1,"",'Automatic Scoresheet'!X175)</f>
      </c>
    </row>
    <row r="112" spans="1:4" ht="12.75">
      <c r="A112" s="27">
        <v>111</v>
      </c>
      <c r="B112">
        <f>IF('Automatic Scoresheet'!X179&gt;0,'Automatic Scoresheet'!C179,"")</f>
      </c>
      <c r="C112">
        <f>IF(COUNTBLANK(B112)=1,"",'Automatic Scoresheet'!$B$177)</f>
      </c>
      <c r="D112" s="4">
        <f>IF(COUNTBLANK(B112)=1,"",'Automatic Scoresheet'!X179)</f>
      </c>
    </row>
    <row r="113" spans="1:4" ht="12.75">
      <c r="A113" s="25">
        <v>112</v>
      </c>
      <c r="B113">
        <f>IF('Automatic Scoresheet'!X180&gt;0,'Automatic Scoresheet'!C180,"")</f>
      </c>
      <c r="C113">
        <f>IF(COUNTBLANK(B113)=1,"",'Automatic Scoresheet'!$B$177)</f>
      </c>
      <c r="D113" s="4">
        <f>IF(COUNTBLANK(B113)=1,"",'Automatic Scoresheet'!X180)</f>
      </c>
    </row>
    <row r="114" spans="1:4" ht="12.75">
      <c r="A114" s="27">
        <v>113</v>
      </c>
      <c r="B114">
        <f>IF('Automatic Scoresheet'!X181&gt;0,'Automatic Scoresheet'!C181,"")</f>
      </c>
      <c r="C114">
        <f>IF(COUNTBLANK(B114)=1,"",'Automatic Scoresheet'!$B$177)</f>
      </c>
      <c r="D114" s="4">
        <f>IF(COUNTBLANK(B114)=1,"",'Automatic Scoresheet'!X181)</f>
      </c>
    </row>
    <row r="115" spans="1:4" ht="12.75">
      <c r="A115" s="27">
        <v>114</v>
      </c>
      <c r="B115">
        <f>IF('Automatic Scoresheet'!X182&gt;0,'Automatic Scoresheet'!C182,"")</f>
      </c>
      <c r="C115">
        <f>IF(COUNTBLANK(B115)=1,"",'Automatic Scoresheet'!$B$177)</f>
      </c>
      <c r="D115" s="4">
        <f>IF(COUNTBLANK(B115)=1,"",'Automatic Scoresheet'!X182)</f>
      </c>
    </row>
    <row r="116" spans="1:4" ht="12.75">
      <c r="A116" s="25">
        <v>115</v>
      </c>
      <c r="B116">
        <f>IF('Automatic Scoresheet'!X183&gt;0,'Automatic Scoresheet'!C183,"")</f>
      </c>
      <c r="C116">
        <f>IF(COUNTBLANK(B116)=1,"",'Automatic Scoresheet'!$B$177)</f>
      </c>
      <c r="D116" s="4">
        <f>IF(COUNTBLANK(B116)=1,"",'Automatic Scoresheet'!X183)</f>
      </c>
    </row>
    <row r="117" spans="1:4" ht="12.75">
      <c r="A117" s="27">
        <v>116</v>
      </c>
      <c r="B117">
        <f>IF('Automatic Scoresheet'!X187&gt;0,'Automatic Scoresheet'!C187,"")</f>
      </c>
      <c r="C117">
        <f>IF(COUNTBLANK(B117)=1,"",'Automatic Scoresheet'!$B$185)</f>
      </c>
      <c r="D117" s="4">
        <f>IF(COUNTBLANK(B117)=1,"",'Automatic Scoresheet'!X187)</f>
      </c>
    </row>
    <row r="118" spans="1:4" ht="12.75">
      <c r="A118" s="27">
        <v>117</v>
      </c>
      <c r="B118">
        <f>IF('Automatic Scoresheet'!X188&gt;0,'Automatic Scoresheet'!C188,"")</f>
      </c>
      <c r="C118">
        <f>IF(COUNTBLANK(B118)=1,"",'Automatic Scoresheet'!$B$185)</f>
      </c>
      <c r="D118" s="4">
        <f>IF(COUNTBLANK(B118)=1,"",'Automatic Scoresheet'!X188)</f>
      </c>
    </row>
    <row r="119" spans="1:4" ht="12.75">
      <c r="A119" s="25">
        <v>118</v>
      </c>
      <c r="B119">
        <f>IF('Automatic Scoresheet'!X189&gt;0,'Automatic Scoresheet'!C189,"")</f>
      </c>
      <c r="C119">
        <f>IF(COUNTBLANK(B119)=1,"",'Automatic Scoresheet'!$B$185)</f>
      </c>
      <c r="D119" s="4">
        <f>IF(COUNTBLANK(B119)=1,"",'Automatic Scoresheet'!X189)</f>
      </c>
    </row>
    <row r="120" spans="1:4" ht="12.75">
      <c r="A120" s="27">
        <v>119</v>
      </c>
      <c r="B120">
        <f>IF('Automatic Scoresheet'!X190&gt;0,'Automatic Scoresheet'!C190,"")</f>
      </c>
      <c r="C120">
        <f>IF(COUNTBLANK(B120)=1,"",'Automatic Scoresheet'!$B$185)</f>
      </c>
      <c r="D120" s="4">
        <f>IF(COUNTBLANK(B120)=1,"",'Automatic Scoresheet'!X190)</f>
      </c>
    </row>
    <row r="121" spans="1:4" ht="12.75">
      <c r="A121" s="27">
        <v>120</v>
      </c>
      <c r="B121">
        <f>IF('Automatic Scoresheet'!X191&gt;0,'Automatic Scoresheet'!C191,"")</f>
      </c>
      <c r="C121">
        <f>IF(COUNTBLANK(B121)=1,"",'Automatic Scoresheet'!$B$185)</f>
      </c>
      <c r="D121" s="4">
        <f>IF(COUNTBLANK(B121)=1,"",'Automatic Scoresheet'!X191)</f>
      </c>
    </row>
    <row r="122" spans="1:4" ht="12.75">
      <c r="A122" s="25">
        <v>121</v>
      </c>
      <c r="B122">
        <f>IF('Automatic Scoresheet'!X195&gt;0,'Automatic Scoresheet'!C195,"")</f>
      </c>
      <c r="C122">
        <f>IF(COUNTBLANK(B122)=1,"",'Automatic Scoresheet'!$B$193)</f>
      </c>
      <c r="D122" s="4">
        <f>IF(COUNTBLANK(B122)=1,"",'Automatic Scoresheet'!X195)</f>
      </c>
    </row>
    <row r="123" spans="1:4" ht="12.75">
      <c r="A123" s="27">
        <v>122</v>
      </c>
      <c r="B123">
        <f>IF('Automatic Scoresheet'!X196&gt;0,'Automatic Scoresheet'!C196,"")</f>
      </c>
      <c r="C123">
        <f>IF(COUNTBLANK(B123)=1,"",'Automatic Scoresheet'!$B$193)</f>
      </c>
      <c r="D123" s="4">
        <f>IF(COUNTBLANK(B123)=1,"",'Automatic Scoresheet'!X196)</f>
      </c>
    </row>
    <row r="124" spans="1:4" ht="12.75">
      <c r="A124" s="27">
        <v>123</v>
      </c>
      <c r="B124">
        <f>IF('Automatic Scoresheet'!X197&gt;0,'Automatic Scoresheet'!C197,"")</f>
      </c>
      <c r="C124">
        <f>IF(COUNTBLANK(B124)=1,"",'Automatic Scoresheet'!$B$193)</f>
      </c>
      <c r="D124" s="4">
        <f>IF(COUNTBLANK(B124)=1,"",'Automatic Scoresheet'!X197)</f>
      </c>
    </row>
    <row r="125" spans="1:4" ht="12.75">
      <c r="A125" s="25">
        <v>124</v>
      </c>
      <c r="B125">
        <f>IF('Automatic Scoresheet'!X198&gt;0,'Automatic Scoresheet'!C198,"")</f>
      </c>
      <c r="C125">
        <f>IF(COUNTBLANK(B125)=1,"",'Automatic Scoresheet'!$B$193)</f>
      </c>
      <c r="D125" s="4">
        <f>IF(COUNTBLANK(B125)=1,"",'Automatic Scoresheet'!X198)</f>
      </c>
    </row>
    <row r="126" spans="1:4" ht="12.75">
      <c r="A126" s="27">
        <v>125</v>
      </c>
      <c r="B126">
        <f>IF('Automatic Scoresheet'!X199&gt;0,'Automatic Scoresheet'!C199,"")</f>
      </c>
      <c r="C126">
        <f>IF(COUNTBLANK(B126)=1,"",'Automatic Scoresheet'!$B$193)</f>
      </c>
      <c r="D126" s="4">
        <f>IF(COUNTBLANK(B126)=1,"",'Automatic Scoresheet'!X199)</f>
      </c>
    </row>
    <row r="128" ht="12.75">
      <c r="A128" s="25"/>
    </row>
    <row r="131" ht="12.75">
      <c r="A131" s="25"/>
    </row>
    <row r="134" ht="12.75">
      <c r="A134" s="25"/>
    </row>
    <row r="137" ht="12.75">
      <c r="A137" s="25"/>
    </row>
    <row r="140" ht="12.75">
      <c r="A140" s="25"/>
    </row>
    <row r="143" ht="12.75">
      <c r="A143" s="25"/>
    </row>
    <row r="146" ht="12.75">
      <c r="A146" s="25"/>
    </row>
    <row r="149" ht="12.75">
      <c r="A149" s="25"/>
    </row>
    <row r="152" ht="12.75">
      <c r="A152" s="25"/>
    </row>
    <row r="155" ht="12.75">
      <c r="A155" s="25"/>
    </row>
    <row r="158" ht="12.75">
      <c r="A158" s="25"/>
    </row>
    <row r="161" ht="12.75">
      <c r="A161" s="25"/>
    </row>
    <row r="164" ht="12.75">
      <c r="A164" s="25"/>
    </row>
    <row r="167" ht="12.75">
      <c r="A167" s="25"/>
    </row>
    <row r="170" ht="12.75">
      <c r="A170" s="25"/>
    </row>
    <row r="173" ht="12.75">
      <c r="A173" s="25"/>
    </row>
    <row r="176" ht="12.75">
      <c r="A176" s="25"/>
    </row>
    <row r="179" ht="12.75">
      <c r="A179" s="25"/>
    </row>
    <row r="182" ht="12.75">
      <c r="A182" s="25"/>
    </row>
    <row r="185" ht="12.75">
      <c r="A185" s="25"/>
    </row>
    <row r="188" ht="12.75">
      <c r="A188" s="25"/>
    </row>
    <row r="191" ht="12.75">
      <c r="A191" s="25"/>
    </row>
    <row r="194" ht="12.75">
      <c r="A194" s="25"/>
    </row>
    <row r="197" ht="12.75">
      <c r="A197" s="25"/>
    </row>
    <row r="200" ht="12.75">
      <c r="A200" s="25"/>
    </row>
    <row r="203" ht="12.75">
      <c r="A203" s="25"/>
    </row>
    <row r="206" ht="12.75">
      <c r="A206" s="25"/>
    </row>
    <row r="209" ht="12.75">
      <c r="A209" s="25"/>
    </row>
    <row r="212" ht="12.75">
      <c r="A212" s="25"/>
    </row>
    <row r="215" ht="12.75">
      <c r="A215" s="25"/>
    </row>
    <row r="218" ht="12.75">
      <c r="A218" s="25"/>
    </row>
    <row r="221" ht="12.75">
      <c r="A221" s="25"/>
    </row>
    <row r="224" ht="12.75">
      <c r="A224" s="25"/>
    </row>
    <row r="227" ht="12.75">
      <c r="A227" s="25"/>
    </row>
    <row r="230" ht="12.75">
      <c r="A230" s="25"/>
    </row>
    <row r="233" ht="12.75">
      <c r="A233" s="25"/>
    </row>
    <row r="236" ht="12.75">
      <c r="A236" s="25"/>
    </row>
    <row r="239" ht="12.75">
      <c r="A239" s="25"/>
    </row>
    <row r="242" ht="12.75">
      <c r="A242" s="25"/>
    </row>
    <row r="245" ht="12.75">
      <c r="A245" s="25"/>
    </row>
    <row r="248" ht="12.75">
      <c r="A248" s="25"/>
    </row>
    <row r="251" ht="12.75">
      <c r="A251" s="25"/>
    </row>
    <row r="254" ht="12.75">
      <c r="A254" s="25"/>
    </row>
    <row r="257" ht="12.75">
      <c r="A257" s="25"/>
    </row>
    <row r="260" ht="12.75">
      <c r="A260" s="25"/>
    </row>
    <row r="263" ht="12.75">
      <c r="A263" s="25"/>
    </row>
    <row r="266" ht="12.75">
      <c r="A266" s="25"/>
    </row>
    <row r="269" ht="12.75">
      <c r="A269" s="25"/>
    </row>
    <row r="272" ht="12.75">
      <c r="A272" s="25"/>
    </row>
    <row r="275" ht="12.75">
      <c r="A275" s="25"/>
    </row>
    <row r="278" ht="12.75">
      <c r="A278" s="25"/>
    </row>
    <row r="281" ht="12.75">
      <c r="A281" s="25"/>
    </row>
    <row r="284" ht="12.75">
      <c r="A284" s="25"/>
    </row>
    <row r="287" ht="12.75">
      <c r="A287" s="25"/>
    </row>
    <row r="290" ht="12.75">
      <c r="A290" s="25"/>
    </row>
    <row r="293" ht="12.75">
      <c r="A293" s="25"/>
    </row>
    <row r="296" ht="12.75">
      <c r="A296" s="25"/>
    </row>
    <row r="299" ht="12.75">
      <c r="A299" s="25"/>
    </row>
    <row r="302" ht="12.75">
      <c r="A302" s="25"/>
    </row>
    <row r="305" ht="12.75">
      <c r="A305" s="25"/>
    </row>
    <row r="308" ht="12.75">
      <c r="A308" s="25"/>
    </row>
    <row r="311" ht="12.75">
      <c r="A311" s="25"/>
    </row>
    <row r="314" ht="12.75">
      <c r="A314" s="25"/>
    </row>
    <row r="317" ht="12.75">
      <c r="A317" s="25"/>
    </row>
    <row r="320" ht="12.75">
      <c r="A320" s="25"/>
    </row>
    <row r="323" ht="12.75">
      <c r="A323" s="25"/>
    </row>
    <row r="326" ht="12.75">
      <c r="A326" s="25"/>
    </row>
    <row r="329" ht="12.75">
      <c r="A329" s="25"/>
    </row>
    <row r="332" ht="12.75">
      <c r="A332" s="25"/>
    </row>
    <row r="335" ht="12.75">
      <c r="A335" s="25"/>
    </row>
    <row r="338" ht="12.75">
      <c r="A338" s="25"/>
    </row>
    <row r="341" ht="12.75">
      <c r="A341" s="25"/>
    </row>
    <row r="344" ht="12.75">
      <c r="A344" s="25"/>
    </row>
  </sheetData>
  <sheetProtection/>
  <printOptions gridLines="1"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pane ySplit="1" topLeftCell="BM2" activePane="bottomLeft" state="frozen"/>
      <selection pane="topLeft" activeCell="A1" sqref="A1"/>
      <selection pane="bottomLeft" activeCell="D4" sqref="D4"/>
    </sheetView>
  </sheetViews>
  <sheetFormatPr defaultColWidth="8.57421875" defaultRowHeight="12.75"/>
  <cols>
    <col min="1" max="1" width="6.421875" style="27" hidden="1" customWidth="1"/>
    <col min="2" max="2" width="20.7109375" style="0" customWidth="1"/>
    <col min="3" max="3" width="9.140625" style="4" bestFit="1" customWidth="1"/>
    <col min="4" max="4" width="8.421875" style="0" bestFit="1" customWidth="1"/>
    <col min="5" max="16384" width="8.421875" style="0" customWidth="1"/>
  </cols>
  <sheetData>
    <row r="1" spans="1:3" s="2" customFormat="1" ht="12">
      <c r="A1" s="3" t="s">
        <v>6</v>
      </c>
      <c r="B1" s="2" t="s">
        <v>4</v>
      </c>
      <c r="C1" s="3" t="s">
        <v>5</v>
      </c>
    </row>
    <row r="2" spans="1:4" ht="12.75">
      <c r="A2" s="27">
        <v>1</v>
      </c>
      <c r="B2" t="str">
        <f>IF('Automatic Scoresheet'!X32&gt;0,'Automatic Scoresheet'!B25,"")</f>
        <v>STEVENS POINT</v>
      </c>
      <c r="C2" s="4">
        <f>IF(COUNTBLANK(B2)=0,'Automatic Scoresheet'!X32,"")</f>
        <v>325</v>
      </c>
      <c r="D2">
        <v>7</v>
      </c>
    </row>
    <row r="3" spans="1:4" ht="12.75">
      <c r="A3" s="27">
        <v>2</v>
      </c>
      <c r="B3" t="str">
        <f>IF('Automatic Scoresheet'!X40&gt;0,'Automatic Scoresheet'!B33,"")</f>
        <v>WAUSAU EAST</v>
      </c>
      <c r="C3" s="4">
        <f>IF(COUNTBLANK(B3)=0,'Automatic Scoresheet'!X40,"")</f>
        <v>338</v>
      </c>
      <c r="D3">
        <v>6</v>
      </c>
    </row>
    <row r="4" spans="1:4" ht="12.75">
      <c r="A4" s="27">
        <v>3</v>
      </c>
      <c r="B4" t="str">
        <f>IF('Automatic Scoresheet'!X48&gt;0,'Automatic Scoresheet'!B41,"")</f>
        <v>WAUSAU WEST</v>
      </c>
      <c r="C4" s="4">
        <f>IF(COUNTBLANK(B4)=0,'Automatic Scoresheet'!X48,"")</f>
        <v>342</v>
      </c>
      <c r="D4">
        <v>5</v>
      </c>
    </row>
    <row r="5" spans="1:4" ht="12.75">
      <c r="A5" s="27">
        <v>4</v>
      </c>
      <c r="B5" t="str">
        <f>IF('Automatic Scoresheet'!X16&gt;0,'Automatic Scoresheet'!B9,"")</f>
        <v>MARSHFIELD</v>
      </c>
      <c r="C5" s="4">
        <f>IF(COUNTBLANK(B5)=0,'Automatic Scoresheet'!X16,"")</f>
        <v>352</v>
      </c>
      <c r="D5">
        <v>4</v>
      </c>
    </row>
    <row r="6" spans="1:4" ht="12.75">
      <c r="A6" s="27">
        <v>5</v>
      </c>
      <c r="B6" t="str">
        <f>IF('Automatic Scoresheet'!X8&gt;0,'Automatic Scoresheet'!B1,"")</f>
        <v>DCE</v>
      </c>
      <c r="C6" s="4">
        <f>IF(COUNTBLANK(B6)=0,'Automatic Scoresheet'!X8,"")</f>
        <v>363</v>
      </c>
      <c r="D6">
        <v>3</v>
      </c>
    </row>
    <row r="7" spans="1:4" ht="12.75">
      <c r="A7" s="27">
        <v>6</v>
      </c>
      <c r="B7" t="str">
        <f>IF('Automatic Scoresheet'!X56&gt;0,'Automatic Scoresheet'!B49,"")</f>
        <v>WISCONSIN RAPIDS</v>
      </c>
      <c r="C7" s="4">
        <f>IF(COUNTBLANK(B7)=0,'Automatic Scoresheet'!X56,"")</f>
        <v>371</v>
      </c>
      <c r="D7">
        <v>2</v>
      </c>
    </row>
    <row r="8" spans="1:4" ht="12.75">
      <c r="A8" s="27">
        <v>7</v>
      </c>
      <c r="B8" t="str">
        <f>IF('Automatic Scoresheet'!X24&gt;0,'Automatic Scoresheet'!B17,"")</f>
        <v>MERRILL</v>
      </c>
      <c r="C8" s="4">
        <f>IF(COUNTBLANK(B8)=0,'Automatic Scoresheet'!X24,"")</f>
        <v>465</v>
      </c>
      <c r="D8">
        <v>1</v>
      </c>
    </row>
    <row r="9" spans="1:3" ht="12.75">
      <c r="A9" s="27">
        <v>8</v>
      </c>
      <c r="B9">
        <f>IF('Automatic Scoresheet'!X64&gt;0,'Automatic Scoresheet'!B57,"")</f>
      </c>
      <c r="C9" s="4">
        <f>IF(COUNTBLANK(B9)=0,'Automatic Scoresheet'!X64,"")</f>
      </c>
    </row>
    <row r="10" spans="1:3" ht="12.75">
      <c r="A10" s="27">
        <v>9</v>
      </c>
      <c r="B10">
        <f>IF('Automatic Scoresheet'!X72&gt;0,'Automatic Scoresheet'!B65,"")</f>
      </c>
      <c r="C10" s="4">
        <f>IF(COUNTBLANK(B10)=0,'Automatic Scoresheet'!X72,"")</f>
      </c>
    </row>
    <row r="11" spans="1:3" ht="12.75">
      <c r="A11" s="27">
        <v>10</v>
      </c>
      <c r="B11">
        <f>IF('Automatic Scoresheet'!X80&gt;0,'Automatic Scoresheet'!B73,"")</f>
      </c>
      <c r="C11" s="4">
        <f>IF(COUNTBLANK(B11)=0,'Automatic Scoresheet'!X80,"")</f>
      </c>
    </row>
    <row r="12" spans="1:3" ht="12.75">
      <c r="A12" s="27">
        <v>11</v>
      </c>
      <c r="B12">
        <f>IF('Automatic Scoresheet'!X88&gt;0,'Automatic Scoresheet'!B81,"")</f>
      </c>
      <c r="C12" s="4">
        <f>IF(COUNTBLANK(B12)=0,'Automatic Scoresheet'!X88,"")</f>
      </c>
    </row>
    <row r="13" spans="1:3" ht="12.75">
      <c r="A13" s="27">
        <v>12</v>
      </c>
      <c r="B13">
        <f>IF('Automatic Scoresheet'!X96&gt;0,'Automatic Scoresheet'!B89,"")</f>
      </c>
      <c r="C13" s="4">
        <f>IF(COUNTBLANK(B13)=0,'Automatic Scoresheet'!X96,"")</f>
      </c>
    </row>
    <row r="14" spans="1:3" ht="12.75">
      <c r="A14" s="27">
        <v>13</v>
      </c>
      <c r="B14">
        <f>IF('Automatic Scoresheet'!X104&gt;0,'Automatic Scoresheet'!B97,"")</f>
      </c>
      <c r="C14" s="4">
        <f>IF(COUNTBLANK(B14)=0,'Automatic Scoresheet'!X104,"")</f>
      </c>
    </row>
    <row r="15" spans="1:3" ht="12.75">
      <c r="A15" s="27">
        <v>14</v>
      </c>
      <c r="B15">
        <f>IF('Automatic Scoresheet'!X112&gt;0,'Automatic Scoresheet'!B105,"")</f>
      </c>
      <c r="C15" s="4">
        <f>IF(COUNTBLANK(B15)=0,'Automatic Scoresheet'!X112,"")</f>
      </c>
    </row>
    <row r="16" spans="1:3" ht="12.75">
      <c r="A16" s="27">
        <v>15</v>
      </c>
      <c r="B16">
        <f>IF('Automatic Scoresheet'!X120&gt;0,'Automatic Scoresheet'!B113,"")</f>
      </c>
      <c r="C16" s="4">
        <f>IF(COUNTBLANK(B16)=0,'Automatic Scoresheet'!X120,"")</f>
      </c>
    </row>
    <row r="17" spans="1:3" ht="12.75">
      <c r="A17" s="27">
        <v>16</v>
      </c>
      <c r="B17">
        <f>IF('Automatic Scoresheet'!X128&gt;0,'Automatic Scoresheet'!B121,"")</f>
      </c>
      <c r="C17" s="4">
        <f>IF(COUNTBLANK(B17)=0,'Automatic Scoresheet'!X128,"")</f>
      </c>
    </row>
    <row r="18" spans="1:3" ht="12.75">
      <c r="A18" s="27">
        <v>17</v>
      </c>
      <c r="B18">
        <f>IF('Automatic Scoresheet'!B136&gt;0,'Automatic Scoresheet'!B129,"")</f>
      </c>
      <c r="C18" s="4">
        <f>IF(COUNTBLANK(B18)=0,'Automatic Scoresheet'!X136,"")</f>
      </c>
    </row>
    <row r="19" spans="1:3" ht="12.75">
      <c r="A19" s="27">
        <v>18</v>
      </c>
      <c r="B19">
        <f>IF('Automatic Scoresheet'!X144&gt;0,'Automatic Scoresheet'!B137,"")</f>
      </c>
      <c r="C19" s="4">
        <f>IF(COUNTBLANK(B19)=0,'Automatic Scoresheet'!X144,"")</f>
      </c>
    </row>
    <row r="20" spans="1:3" ht="12.75">
      <c r="A20" s="27">
        <v>19</v>
      </c>
      <c r="B20">
        <f>IF('Automatic Scoresheet'!X152&gt;0,'Automatic Scoresheet'!B145,"")</f>
      </c>
      <c r="C20" s="4">
        <f>IF(COUNTBLANK(B20)=0,'Automatic Scoresheet'!X152,"")</f>
      </c>
    </row>
    <row r="21" spans="1:3" ht="12.75">
      <c r="A21" s="27">
        <v>20</v>
      </c>
      <c r="B21">
        <f>IF('Automatic Scoresheet'!X160&gt;0,'Automatic Scoresheet'!B153,"")</f>
      </c>
      <c r="C21" s="4">
        <f>IF(COUNTBLANK(B21)=0,'Automatic Scoresheet'!X160,"")</f>
      </c>
    </row>
    <row r="22" spans="1:3" ht="12.75">
      <c r="A22" s="27">
        <v>21</v>
      </c>
      <c r="B22">
        <f>IF('Automatic Scoresheet'!X168&gt;0,'Automatic Scoresheet'!B161,"")</f>
      </c>
      <c r="C22" s="4">
        <f>IF(COUNTBLANK(B22)=0,'Automatic Scoresheet'!X168,"")</f>
      </c>
    </row>
    <row r="23" spans="1:3" ht="12.75">
      <c r="A23" s="27">
        <v>22</v>
      </c>
      <c r="B23">
        <f>IF('Automatic Scoresheet'!X176&gt;0,'Automatic Scoresheet'!B169,"")</f>
      </c>
      <c r="C23" s="4">
        <f>IF(COUNTBLANK(B23)=0,'Automatic Scoresheet'!X176,"")</f>
      </c>
    </row>
    <row r="24" spans="1:3" ht="12.75">
      <c r="A24" s="27">
        <v>23</v>
      </c>
      <c r="B24">
        <f>IF('Automatic Scoresheet'!X184&gt;0,'Automatic Scoresheet'!B177,"")</f>
      </c>
      <c r="C24" s="4">
        <f>IF(COUNTBLANK(B24)=0,'Automatic Scoresheet'!X184,"")</f>
      </c>
    </row>
    <row r="25" spans="1:3" ht="12.75">
      <c r="A25" s="27">
        <v>24</v>
      </c>
      <c r="B25">
        <f>IF('Automatic Scoresheet'!X192&gt;0,'Automatic Scoresheet'!B185,"")</f>
      </c>
      <c r="C25" s="4">
        <f>IF(COUNTBLANK(B25)=0,'Automatic Scoresheet'!X192,"")</f>
      </c>
    </row>
    <row r="26" spans="1:3" ht="12.75">
      <c r="A26" s="27">
        <v>25</v>
      </c>
      <c r="B26">
        <f>IF('Automatic Scoresheet'!X200&gt;0,'Automatic Scoresheet'!B193,"")</f>
      </c>
      <c r="C26" s="4">
        <f>IF(COUNTBLANK(B26)=0,'Automatic Scoresheet'!X200,"")</f>
      </c>
    </row>
  </sheetData>
  <sheetProtection/>
  <printOptions gridLines="1"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D16"/>
    </sheetView>
  </sheetViews>
  <sheetFormatPr defaultColWidth="8.8515625" defaultRowHeight="12.75"/>
  <cols>
    <col min="1" max="1" width="9.140625" style="0" customWidth="1"/>
  </cols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MTJ</dc:creator>
  <cp:keywords/>
  <dc:description/>
  <cp:lastModifiedBy>Matthew Johnson</cp:lastModifiedBy>
  <cp:lastPrinted>2009-04-30T17:39:26Z</cp:lastPrinted>
  <dcterms:created xsi:type="dcterms:W3CDTF">2006-04-11T14:41:07Z</dcterms:created>
  <dcterms:modified xsi:type="dcterms:W3CDTF">2016-05-13T23:09:59Z</dcterms:modified>
  <cp:category/>
  <cp:version/>
  <cp:contentType/>
  <cp:contentStatus/>
</cp:coreProperties>
</file>