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1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<sst xmlns="http://schemas.openxmlformats.org/spreadsheetml/2006/main" count="73" uniqueCount="49">
  <si>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Player</t>
  </si>
  <si>
    <t>In</t>
  </si>
  <si>
    <t>Out</t>
  </si>
  <si>
    <t>Total</t>
  </si>
  <si>
    <t>Team</t>
  </si>
  <si>
    <t>Strokes</t>
  </si>
  <si>
    <t>Sort</t>
  </si>
  <si>
    <t>Par by Hole</t>
  </si>
  <si>
    <t>Date</t>
  </si>
  <si>
    <t>Site</t>
  </si>
  <si>
    <t>Event</t>
  </si>
  <si>
    <t>Colfax</t>
  </si>
  <si>
    <t>Glenwood City</t>
  </si>
  <si>
    <t>Mondovi</t>
  </si>
  <si>
    <t>Spring Valley</t>
  </si>
  <si>
    <t>Elk Mound</t>
  </si>
  <si>
    <t>Trevor Seston</t>
  </si>
  <si>
    <t>Trey Gullickson</t>
  </si>
  <si>
    <t>Jameson Rubenzer</t>
  </si>
  <si>
    <t>Nathan MrDutt</t>
  </si>
  <si>
    <t>Cole Kamla</t>
  </si>
  <si>
    <t>Jason Fath</t>
  </si>
  <si>
    <t>Jason Richardson</t>
  </si>
  <si>
    <t>Jordan Jensen</t>
  </si>
  <si>
    <t>Durand</t>
  </si>
  <si>
    <t>Brett Prince</t>
  </si>
  <si>
    <t>Andy Buckli</t>
  </si>
  <si>
    <t>Richard Stehling</t>
  </si>
  <si>
    <t>Ben Weber</t>
  </si>
  <si>
    <t>TJ Tulip</t>
  </si>
  <si>
    <t>Drew Bryan</t>
  </si>
  <si>
    <t>Carter Ward</t>
  </si>
  <si>
    <t>Gavin Polzer</t>
  </si>
  <si>
    <t>Maxwell Marqurdt</t>
  </si>
  <si>
    <t>Dillon McLaughlin</t>
  </si>
  <si>
    <t>Garrett Scheimonek</t>
  </si>
  <si>
    <t>Nathan Hill</t>
  </si>
  <si>
    <t>Garrett Gifford</t>
  </si>
  <si>
    <t>Kobe Fuentes</t>
  </si>
  <si>
    <t>Tyler Leach</t>
  </si>
  <si>
    <t>Calvin Kotval</t>
  </si>
  <si>
    <t>Greg Poeschel</t>
  </si>
  <si>
    <t xml:space="preserve">Colin Svee </t>
  </si>
  <si>
    <t>Conference Golf Meet Varsity</t>
  </si>
  <si>
    <t>Elk Mound - Whitetail GC (front 9)</t>
  </si>
  <si>
    <t>Zach Boisen</t>
  </si>
  <si>
    <t>Dillon Hierlmeier</t>
  </si>
  <si>
    <t>Emily Bartig</t>
  </si>
  <si>
    <t>Emma 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</si>
</sst>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9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32" borderId="11" xfId="0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 locked="0"/>
    </xf>
    <xf numFmtId="1" fontId="8" fillId="0" borderId="12" xfId="0" applyNumberFormat="1" applyFont="1" applyBorder="1" applyAlignment="1">
      <alignment horizontal="center"/>
    </xf>
    <xf numFmtId="1" fontId="8" fillId="32" borderId="12" xfId="0" applyNumberFormat="1" applyFont="1" applyFill="1" applyBorder="1" applyAlignment="1">
      <alignment horizontal="center"/>
    </xf>
    <xf numFmtId="1" fontId="8" fillId="4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35" borderId="12" xfId="0" applyFont="1" applyFill="1" applyBorder="1" applyAlignment="1">
      <alignment horizontal="center"/>
    </xf>
    <xf numFmtId="0" fontId="8" fillId="35" borderId="12" xfId="0" applyFont="1" applyFill="1" applyBorder="1" applyAlignment="1" applyProtection="1">
      <alignment/>
      <protection locked="0"/>
    </xf>
    <xf numFmtId="1" fontId="8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0" fontId="5" fillId="15" borderId="13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7" borderId="13" xfId="0" applyFont="1" applyFill="1" applyBorder="1" applyAlignment="1">
      <alignment horizontal="left"/>
    </xf>
    <xf numFmtId="0" fontId="5" fillId="14" borderId="13" xfId="0" applyFont="1" applyFill="1" applyBorder="1" applyAlignment="1" applyProtection="1">
      <alignment horizontal="left"/>
      <protection locked="0"/>
    </xf>
    <xf numFmtId="0" fontId="5" fillId="15" borderId="13" xfId="0" applyFont="1" applyFill="1" applyBorder="1" applyAlignment="1" applyProtection="1">
      <alignment horizontal="left"/>
      <protection locked="0"/>
    </xf>
    <xf numFmtId="0" fontId="7" fillId="15" borderId="13" xfId="0" applyFont="1" applyFill="1" applyBorder="1" applyAlignment="1">
      <alignment horizontal="left"/>
    </xf>
    <xf numFmtId="0" fontId="7" fillId="36" borderId="13" xfId="0" applyFont="1" applyFill="1" applyBorder="1" applyAlignment="1">
      <alignment horizontal="left"/>
    </xf>
    <xf numFmtId="0" fontId="45" fillId="37" borderId="13" xfId="0" applyFont="1" applyFill="1" applyBorder="1" applyAlignment="1">
      <alignment horizontal="left"/>
    </xf>
    <xf numFmtId="0" fontId="7" fillId="14" borderId="13" xfId="0" applyFont="1" applyFill="1" applyBorder="1" applyAlignment="1" applyProtection="1">
      <alignment horizontal="left"/>
      <protection locked="0"/>
    </xf>
    <xf numFmtId="0" fontId="7" fillId="15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7" fillId="37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tabSelected="1" zoomScale="110" zoomScaleNormal="110" zoomScalePageLayoutView="0" workbookViewId="0" topLeftCell="A19">
      <selection activeCell="AA40" sqref="AA40"/>
    </sheetView>
  </sheetViews>
  <sheetFormatPr defaultColWidth="9.140625" defaultRowHeight="12.75"/>
  <cols>
    <col min="1" max="1" width="8.57421875" style="24" customWidth="1"/>
    <col min="2" max="2" width="20.00390625" style="19" customWidth="1"/>
    <col min="3" max="11" width="2.7109375" style="23" customWidth="1"/>
    <col min="12" max="12" width="4.00390625" style="23" bestFit="1" customWidth="1"/>
    <col min="13" max="15" width="2.7109375" style="23" customWidth="1"/>
    <col min="16" max="21" width="2.7109375" style="20" customWidth="1"/>
    <col min="22" max="22" width="4.00390625" style="20" customWidth="1"/>
    <col min="23" max="23" width="6.421875" style="20" customWidth="1"/>
    <col min="24" max="24" width="9.140625" style="1" bestFit="1" customWidth="1"/>
    <col min="25" max="16384" width="9.140625" style="1" customWidth="1"/>
  </cols>
  <sheetData>
    <row r="1" spans="1:23" ht="12.75">
      <c r="A1" s="28" t="s">
        <v>10</v>
      </c>
      <c r="B1" s="59" t="s">
        <v>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28" t="s">
        <v>9</v>
      </c>
      <c r="B2" s="59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2.75">
      <c r="A3" s="29" t="s">
        <v>8</v>
      </c>
      <c r="B3" s="61">
        <v>42474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2"/>
    </row>
    <row r="4" spans="1:25" ht="12.75">
      <c r="A4" s="29"/>
      <c r="B4" s="61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2"/>
    </row>
    <row r="5" spans="1:25" ht="12.75">
      <c r="A5" s="29"/>
      <c r="B5" s="61"/>
      <c r="C5" s="60"/>
      <c r="D5" s="60"/>
      <c r="E5" s="60"/>
      <c r="F5" s="60"/>
      <c r="G5" s="60"/>
      <c r="H5" s="60"/>
      <c r="I5" s="60"/>
      <c r="J5" s="60"/>
      <c r="K5" s="60"/>
      <c r="L5" s="6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2"/>
    </row>
    <row r="6" spans="1:25" ht="12.75">
      <c r="A6" s="29"/>
      <c r="B6" s="25"/>
      <c r="C6" s="31"/>
      <c r="D6" s="31"/>
      <c r="E6" s="31"/>
      <c r="F6" s="31"/>
      <c r="G6" s="31"/>
      <c r="H6" s="31"/>
      <c r="I6" s="31"/>
      <c r="J6" s="31"/>
      <c r="K6" s="31"/>
      <c r="L6" s="3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2"/>
    </row>
    <row r="7" spans="1:25" ht="12.75">
      <c r="A7" s="29"/>
      <c r="B7" s="2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2"/>
    </row>
    <row r="8" spans="1:23" ht="12.75">
      <c r="A8" s="28"/>
      <c r="B8" s="7" t="s">
        <v>7</v>
      </c>
      <c r="C8" s="32">
        <v>4</v>
      </c>
      <c r="D8" s="14">
        <v>3</v>
      </c>
      <c r="E8" s="14">
        <v>5</v>
      </c>
      <c r="F8" s="14">
        <v>4</v>
      </c>
      <c r="G8" s="14">
        <v>4</v>
      </c>
      <c r="H8" s="14">
        <v>4</v>
      </c>
      <c r="I8" s="14">
        <v>3</v>
      </c>
      <c r="J8" s="14">
        <v>4</v>
      </c>
      <c r="K8" s="14">
        <v>5</v>
      </c>
      <c r="L8" s="15">
        <f>IF(COUNTBLANK(C8:K8)&gt;0,"",SUM(C8:K8))</f>
        <v>36</v>
      </c>
      <c r="M8" s="30"/>
      <c r="N8" s="14"/>
      <c r="O8" s="14"/>
      <c r="P8" s="14"/>
      <c r="Q8" s="14"/>
      <c r="R8" s="14"/>
      <c r="S8" s="14"/>
      <c r="T8" s="14"/>
      <c r="U8" s="14"/>
      <c r="V8" s="15">
        <f>IF(COUNTBLANK(M8:U8)&gt;0,"",SUM(M8:U8))</f>
      </c>
      <c r="W8" s="16">
        <f>IF(COUNT(L8,V8)&gt;0,SUM(L8,V8),0)</f>
        <v>36</v>
      </c>
    </row>
    <row r="9" spans="1:23" ht="12.75">
      <c r="A9" s="49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ht="12.75">
      <c r="A10" s="6" t="s">
        <v>0</v>
      </c>
      <c r="B10" s="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 t="s">
        <v>1</v>
      </c>
      <c r="M10" s="10">
        <v>10</v>
      </c>
      <c r="N10" s="10">
        <v>11</v>
      </c>
      <c r="O10" s="10">
        <v>12</v>
      </c>
      <c r="P10" s="10">
        <v>13</v>
      </c>
      <c r="Q10" s="10">
        <v>14</v>
      </c>
      <c r="R10" s="10">
        <v>15</v>
      </c>
      <c r="S10" s="10">
        <v>16</v>
      </c>
      <c r="T10" s="10">
        <v>17</v>
      </c>
      <c r="U10" s="10">
        <v>18</v>
      </c>
      <c r="V10" s="11" t="s">
        <v>2</v>
      </c>
      <c r="W10" s="12" t="s">
        <v>3</v>
      </c>
    </row>
    <row r="11" spans="1:23" ht="12.75">
      <c r="A11" s="26">
        <v>1</v>
      </c>
      <c r="B11" s="13" t="s">
        <v>16</v>
      </c>
      <c r="C11" s="14">
        <v>5</v>
      </c>
      <c r="D11" s="14">
        <v>3</v>
      </c>
      <c r="E11" s="14">
        <v>5</v>
      </c>
      <c r="F11" s="14">
        <v>6</v>
      </c>
      <c r="G11" s="14">
        <v>5</v>
      </c>
      <c r="H11" s="14">
        <v>6</v>
      </c>
      <c r="I11" s="14">
        <v>4</v>
      </c>
      <c r="J11" s="14">
        <v>5</v>
      </c>
      <c r="K11" s="14">
        <v>5</v>
      </c>
      <c r="L11" s="15">
        <f>IF(COUNTBLANK(C11:K11)&gt;0,"",SUM(C11:K11))</f>
        <v>44</v>
      </c>
      <c r="M11" s="14"/>
      <c r="N11" s="14"/>
      <c r="O11" s="14"/>
      <c r="P11" s="14"/>
      <c r="Q11" s="14"/>
      <c r="R11" s="14"/>
      <c r="S11" s="14"/>
      <c r="T11" s="14"/>
      <c r="U11" s="14"/>
      <c r="V11" s="15">
        <f>IF(COUNTBLANK(M11:U11)&gt;0,"",SUM(M11:U11))</f>
      </c>
      <c r="W11" s="16">
        <f>IF(COUNT(L11,V11)&gt;0,SUM(L11,V11),0)</f>
        <v>44</v>
      </c>
    </row>
    <row r="12" spans="1:23" ht="12.75">
      <c r="A12" s="26">
        <v>2</v>
      </c>
      <c r="B12" s="17" t="s">
        <v>17</v>
      </c>
      <c r="C12" s="14">
        <v>6</v>
      </c>
      <c r="D12" s="14">
        <v>5</v>
      </c>
      <c r="E12" s="14">
        <v>5</v>
      </c>
      <c r="F12" s="14">
        <v>4</v>
      </c>
      <c r="G12" s="14">
        <v>8</v>
      </c>
      <c r="H12" s="14">
        <v>6</v>
      </c>
      <c r="I12" s="14">
        <v>5</v>
      </c>
      <c r="J12" s="14">
        <v>8</v>
      </c>
      <c r="K12" s="14">
        <v>5</v>
      </c>
      <c r="L12" s="15">
        <f>IF(COUNTBLANK(C12:K12)&gt;0,"",SUM(C12:K12))</f>
        <v>52</v>
      </c>
      <c r="M12" s="14"/>
      <c r="N12" s="14"/>
      <c r="O12" s="14"/>
      <c r="P12" s="18"/>
      <c r="Q12" s="18"/>
      <c r="R12" s="18"/>
      <c r="S12" s="18"/>
      <c r="T12" s="18"/>
      <c r="U12" s="18"/>
      <c r="V12" s="15">
        <f>IF(COUNTBLANK(M12:U12)&gt;0,"",SUM(M12:U12))</f>
      </c>
      <c r="W12" s="16">
        <f>IF(COUNT(L12,V12)&gt;0,SUM(L12,V12),0)</f>
        <v>52</v>
      </c>
    </row>
    <row r="13" spans="1:23" ht="12.75">
      <c r="A13" s="26">
        <v>3</v>
      </c>
      <c r="B13" s="17" t="s">
        <v>25</v>
      </c>
      <c r="C13" s="14">
        <v>6</v>
      </c>
      <c r="D13" s="14">
        <v>4</v>
      </c>
      <c r="E13" s="14">
        <v>7</v>
      </c>
      <c r="F13" s="14">
        <v>5</v>
      </c>
      <c r="G13" s="14">
        <v>8</v>
      </c>
      <c r="H13" s="14">
        <v>4</v>
      </c>
      <c r="I13" s="14">
        <v>4</v>
      </c>
      <c r="J13" s="14">
        <v>5</v>
      </c>
      <c r="K13" s="14">
        <v>5</v>
      </c>
      <c r="L13" s="15">
        <f>IF(COUNTBLANK(C13:K13)&gt;0,"",SUM(C13:K13))</f>
        <v>48</v>
      </c>
      <c r="M13" s="14"/>
      <c r="N13" s="14"/>
      <c r="O13" s="14"/>
      <c r="P13" s="18"/>
      <c r="Q13" s="18"/>
      <c r="R13" s="18"/>
      <c r="S13" s="18"/>
      <c r="T13" s="18"/>
      <c r="U13" s="18"/>
      <c r="V13" s="15">
        <f>IF(COUNTBLANK(M13:U13)&gt;0,"",SUM(M13:U13))</f>
      </c>
      <c r="W13" s="16">
        <f>IF(COUNT(L13,V13)&gt;0,SUM(L13,V13),0)</f>
        <v>48</v>
      </c>
    </row>
    <row r="14" spans="1:23" ht="12.75">
      <c r="A14" s="26">
        <v>4</v>
      </c>
      <c r="B14" s="17" t="s">
        <v>26</v>
      </c>
      <c r="C14" s="14">
        <v>5</v>
      </c>
      <c r="D14" s="14">
        <v>5</v>
      </c>
      <c r="E14" s="14">
        <v>7</v>
      </c>
      <c r="F14" s="14">
        <v>5</v>
      </c>
      <c r="G14" s="14">
        <v>5</v>
      </c>
      <c r="H14" s="14">
        <v>7</v>
      </c>
      <c r="I14" s="14">
        <v>4</v>
      </c>
      <c r="J14" s="14">
        <v>7</v>
      </c>
      <c r="K14" s="14">
        <v>7</v>
      </c>
      <c r="L14" s="15">
        <f>IF(COUNTBLANK(C14:K14)&gt;0,"",SUM(C14:K14))</f>
        <v>52</v>
      </c>
      <c r="M14" s="14"/>
      <c r="N14" s="14"/>
      <c r="O14" s="14"/>
      <c r="P14" s="18"/>
      <c r="Q14" s="18"/>
      <c r="R14" s="18"/>
      <c r="S14" s="18"/>
      <c r="T14" s="18"/>
      <c r="U14" s="18"/>
      <c r="V14" s="15">
        <f>IF(COUNTBLANK(M14:U14)&gt;0,"",SUM(M14:U14))</f>
      </c>
      <c r="W14" s="16">
        <f>IF(COUNT(L14,V14)&gt;0,SUM(L14,V14),0)</f>
        <v>52</v>
      </c>
    </row>
    <row r="15" spans="1:23" ht="12.75">
      <c r="A15" s="26">
        <v>5</v>
      </c>
      <c r="B15" s="17" t="s">
        <v>27</v>
      </c>
      <c r="C15" s="14">
        <v>6</v>
      </c>
      <c r="D15" s="14">
        <v>3</v>
      </c>
      <c r="E15" s="14">
        <v>6</v>
      </c>
      <c r="F15" s="14">
        <v>6</v>
      </c>
      <c r="G15" s="14">
        <v>8</v>
      </c>
      <c r="H15" s="14">
        <v>8</v>
      </c>
      <c r="I15" s="14">
        <v>5</v>
      </c>
      <c r="J15" s="14">
        <v>6</v>
      </c>
      <c r="K15" s="14">
        <v>4</v>
      </c>
      <c r="L15" s="15">
        <f>IF(COUNTBLANK(C15:K15)&gt;0,"",SUM(C15:K15))</f>
        <v>52</v>
      </c>
      <c r="M15" s="14"/>
      <c r="N15" s="14"/>
      <c r="O15" s="14"/>
      <c r="P15" s="18"/>
      <c r="Q15" s="18"/>
      <c r="R15" s="18"/>
      <c r="S15" s="18"/>
      <c r="T15" s="18"/>
      <c r="U15" s="18"/>
      <c r="V15" s="15">
        <f>IF(COUNTBLANK(M15:U15)&gt;0,"",SUM(M15:U15))</f>
      </c>
      <c r="W15" s="16">
        <f>IF(COUNT(L15,V15)&gt;0,SUM(L15,V15),0)</f>
        <v>52</v>
      </c>
    </row>
    <row r="16" spans="3:23" ht="12.75">
      <c r="C16" s="20"/>
      <c r="D16" s="20"/>
      <c r="E16" s="20"/>
      <c r="F16" s="20"/>
      <c r="G16" s="20"/>
      <c r="H16" s="20"/>
      <c r="I16" s="20"/>
      <c r="J16" s="20"/>
      <c r="K16" s="20"/>
      <c r="L16" s="21">
        <f>(SUM(L11:L15))-(MAX(L11:L15))</f>
        <v>196</v>
      </c>
      <c r="M16" s="20"/>
      <c r="N16" s="20"/>
      <c r="O16" s="20"/>
      <c r="V16" s="21"/>
      <c r="W16" s="22">
        <f>IF(COUNT(W11:W15)=5,(SUM(W11:W15))-(MAX(W11:W15)),(IF(COUNT(W11:W15)=4,SUM(W11:W15),IF(COUNTBLANK(W11:W15)&gt;0,SUM(W11:W15),"DQ"))))</f>
        <v>196</v>
      </c>
    </row>
    <row r="17" spans="1:23" ht="12.75">
      <c r="A17" s="50" t="s">
        <v>24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1:23" ht="12.75">
      <c r="A18" s="6" t="s">
        <v>0</v>
      </c>
      <c r="B18" s="9"/>
      <c r="C18" s="10">
        <v>1</v>
      </c>
      <c r="D18" s="10">
        <v>2</v>
      </c>
      <c r="E18" s="10">
        <v>3</v>
      </c>
      <c r="F18" s="10">
        <v>4</v>
      </c>
      <c r="G18" s="10">
        <v>5</v>
      </c>
      <c r="H18" s="10">
        <v>6</v>
      </c>
      <c r="I18" s="10">
        <v>7</v>
      </c>
      <c r="J18" s="10">
        <v>8</v>
      </c>
      <c r="K18" s="10">
        <v>9</v>
      </c>
      <c r="L18" s="10" t="s">
        <v>1</v>
      </c>
      <c r="M18" s="10">
        <v>10</v>
      </c>
      <c r="N18" s="10">
        <v>11</v>
      </c>
      <c r="O18" s="10">
        <v>12</v>
      </c>
      <c r="P18" s="10">
        <v>13</v>
      </c>
      <c r="Q18" s="10">
        <v>14</v>
      </c>
      <c r="R18" s="10">
        <v>15</v>
      </c>
      <c r="S18" s="10">
        <v>16</v>
      </c>
      <c r="T18" s="10">
        <v>17</v>
      </c>
      <c r="U18" s="10">
        <v>18</v>
      </c>
      <c r="V18" s="11" t="s">
        <v>2</v>
      </c>
      <c r="W18" s="12" t="s">
        <v>3</v>
      </c>
    </row>
    <row r="19" spans="1:23" ht="12.75">
      <c r="A19" s="26">
        <v>1</v>
      </c>
      <c r="B19" s="13" t="s">
        <v>28</v>
      </c>
      <c r="C19" s="14">
        <v>5</v>
      </c>
      <c r="D19" s="14">
        <v>4</v>
      </c>
      <c r="E19" s="14">
        <v>6</v>
      </c>
      <c r="F19" s="14">
        <v>5</v>
      </c>
      <c r="G19" s="14">
        <v>5</v>
      </c>
      <c r="H19" s="14">
        <v>4</v>
      </c>
      <c r="I19" s="14">
        <v>3</v>
      </c>
      <c r="J19" s="14">
        <v>4</v>
      </c>
      <c r="K19" s="14">
        <v>4</v>
      </c>
      <c r="L19" s="15">
        <f>IF(COUNTBLANK(C19:K19)&gt;0,"",SUM(C19:K19))</f>
        <v>40</v>
      </c>
      <c r="M19" s="14"/>
      <c r="N19" s="14"/>
      <c r="O19" s="14"/>
      <c r="P19" s="14"/>
      <c r="Q19" s="14"/>
      <c r="R19" s="14"/>
      <c r="S19" s="14"/>
      <c r="T19" s="14"/>
      <c r="U19" s="14"/>
      <c r="V19" s="15">
        <f>IF(COUNTBLANK(M19:U19)&gt;0,"",SUM(M19:U19))</f>
      </c>
      <c r="W19" s="16">
        <f>IF(COUNT(L19,V19)&gt;0,SUM(L19,V19),0)</f>
        <v>40</v>
      </c>
    </row>
    <row r="20" spans="1:23" ht="12.75">
      <c r="A20" s="26">
        <v>2</v>
      </c>
      <c r="B20" s="17" t="s">
        <v>29</v>
      </c>
      <c r="C20" s="14">
        <v>5</v>
      </c>
      <c r="D20" s="14">
        <v>4</v>
      </c>
      <c r="E20" s="14">
        <v>6</v>
      </c>
      <c r="F20" s="14">
        <v>5</v>
      </c>
      <c r="G20" s="14">
        <v>5</v>
      </c>
      <c r="H20" s="14">
        <v>5</v>
      </c>
      <c r="I20" s="14">
        <v>3</v>
      </c>
      <c r="J20" s="14">
        <v>4</v>
      </c>
      <c r="K20" s="14">
        <v>6</v>
      </c>
      <c r="L20" s="15">
        <f>IF(COUNTBLANK(C20:K20)&gt;0,"",SUM(C20:K20))</f>
        <v>43</v>
      </c>
      <c r="M20" s="14"/>
      <c r="N20" s="14"/>
      <c r="O20" s="14"/>
      <c r="P20" s="18"/>
      <c r="Q20" s="18"/>
      <c r="R20" s="18"/>
      <c r="S20" s="18"/>
      <c r="T20" s="18"/>
      <c r="U20" s="18"/>
      <c r="V20" s="15">
        <f>IF(COUNTBLANK(M20:U20)&gt;0,"",SUM(M20:U20))</f>
      </c>
      <c r="W20" s="16">
        <f>IF(COUNT(L20,V20)&gt;0,SUM(L20,V20),0)</f>
        <v>43</v>
      </c>
    </row>
    <row r="21" spans="1:23" ht="12.75">
      <c r="A21" s="26">
        <v>3</v>
      </c>
      <c r="B21" s="17" t="s">
        <v>30</v>
      </c>
      <c r="C21" s="14">
        <v>5</v>
      </c>
      <c r="D21" s="14">
        <v>4</v>
      </c>
      <c r="E21" s="14">
        <v>6</v>
      </c>
      <c r="F21" s="14">
        <v>6</v>
      </c>
      <c r="G21" s="14">
        <v>5</v>
      </c>
      <c r="H21" s="14">
        <v>7</v>
      </c>
      <c r="I21" s="14">
        <v>3</v>
      </c>
      <c r="J21" s="14">
        <v>10</v>
      </c>
      <c r="K21" s="14">
        <v>6</v>
      </c>
      <c r="L21" s="15">
        <f>IF(COUNTBLANK(C21:K21)&gt;0,"",SUM(C21:K21))</f>
        <v>52</v>
      </c>
      <c r="M21" s="14"/>
      <c r="N21" s="14"/>
      <c r="O21" s="14"/>
      <c r="P21" s="18"/>
      <c r="Q21" s="18"/>
      <c r="R21" s="18"/>
      <c r="S21" s="18"/>
      <c r="T21" s="18"/>
      <c r="U21" s="18"/>
      <c r="V21" s="15">
        <f>IF(COUNTBLANK(M21:U21)&gt;0,"",SUM(M21:U21))</f>
      </c>
      <c r="W21" s="16">
        <f>IF(COUNT(L21,V21)&gt;0,SUM(L21,V21),0)</f>
        <v>52</v>
      </c>
    </row>
    <row r="22" spans="1:23" ht="12.75">
      <c r="A22" s="26">
        <v>4</v>
      </c>
      <c r="B22" s="17" t="s">
        <v>31</v>
      </c>
      <c r="C22" s="14">
        <v>6</v>
      </c>
      <c r="D22" s="14">
        <v>5</v>
      </c>
      <c r="E22" s="14">
        <v>6</v>
      </c>
      <c r="F22" s="14">
        <v>6</v>
      </c>
      <c r="G22" s="14">
        <v>7</v>
      </c>
      <c r="H22" s="14">
        <v>7</v>
      </c>
      <c r="I22" s="14">
        <v>5</v>
      </c>
      <c r="J22" s="14">
        <v>6</v>
      </c>
      <c r="K22" s="14">
        <v>7</v>
      </c>
      <c r="L22" s="15">
        <f>IF(COUNTBLANK(C22:K22)&gt;0,"",SUM(C22:K22))</f>
        <v>55</v>
      </c>
      <c r="M22" s="14"/>
      <c r="N22" s="14"/>
      <c r="O22" s="14"/>
      <c r="P22" s="18"/>
      <c r="Q22" s="18"/>
      <c r="R22" s="18"/>
      <c r="S22" s="18"/>
      <c r="T22" s="18"/>
      <c r="U22" s="18"/>
      <c r="V22" s="15">
        <f>IF(COUNTBLANK(M22:U22)&gt;0,"",SUM(M22:U22))</f>
      </c>
      <c r="W22" s="16">
        <f>IF(COUNT(L22,V22)&gt;0,SUM(L22,V22),0)</f>
        <v>55</v>
      </c>
    </row>
    <row r="23" spans="1:23" ht="12.75">
      <c r="A23" s="26">
        <v>5</v>
      </c>
      <c r="B23" s="17" t="s">
        <v>32</v>
      </c>
      <c r="C23" s="14">
        <v>5</v>
      </c>
      <c r="D23" s="14">
        <v>5</v>
      </c>
      <c r="E23" s="14">
        <v>7</v>
      </c>
      <c r="F23" s="14">
        <v>7</v>
      </c>
      <c r="G23" s="14">
        <v>8</v>
      </c>
      <c r="H23" s="14">
        <v>5</v>
      </c>
      <c r="I23" s="14">
        <v>4</v>
      </c>
      <c r="J23" s="14">
        <v>9</v>
      </c>
      <c r="K23" s="14">
        <v>6</v>
      </c>
      <c r="L23" s="15">
        <f>IF(COUNTBLANK(C23:K23)&gt;0,"",SUM(C23:K23))</f>
        <v>56</v>
      </c>
      <c r="M23" s="14"/>
      <c r="N23" s="14"/>
      <c r="O23" s="14"/>
      <c r="P23" s="18"/>
      <c r="Q23" s="18"/>
      <c r="R23" s="18"/>
      <c r="S23" s="18"/>
      <c r="T23" s="18"/>
      <c r="U23" s="18"/>
      <c r="V23" s="15">
        <f>IF(COUNTBLANK(M23:U23)&gt;0,"",SUM(M23:U23))</f>
      </c>
      <c r="W23" s="16">
        <f>IF(COUNT(L23,V23)&gt;0,SUM(L23,V23),0)</f>
        <v>56</v>
      </c>
    </row>
    <row r="24" spans="3:23" ht="12.75">
      <c r="C24" s="20"/>
      <c r="D24" s="20"/>
      <c r="E24" s="20"/>
      <c r="F24" s="20"/>
      <c r="G24" s="20"/>
      <c r="H24" s="20"/>
      <c r="I24" s="20"/>
      <c r="J24" s="20"/>
      <c r="K24" s="20"/>
      <c r="L24" s="21">
        <f>(SUM(L19:L23))-(MAX(L19:L23))</f>
        <v>190</v>
      </c>
      <c r="M24" s="20"/>
      <c r="N24" s="20"/>
      <c r="O24" s="20"/>
      <c r="V24" s="21"/>
      <c r="W24" s="22">
        <f>IF(COUNT(W19:W23)=5,(SUM(W19:W23))-(MAX(W19:W23)),(IF(COUNT(W19:W23)=4,SUM(W19:W23),IF(COUNTBLANK(W19:W23)&gt;0,SUM(W19:W23),"DQ"))))</f>
        <v>190</v>
      </c>
    </row>
    <row r="25" spans="1:23" ht="15" customHeight="1">
      <c r="A25" s="51" t="s">
        <v>15</v>
      </c>
      <c r="B25" s="56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ht="12.75">
      <c r="A26" s="6" t="s">
        <v>0</v>
      </c>
      <c r="B26" s="9"/>
      <c r="C26" s="10">
        <v>1</v>
      </c>
      <c r="D26" s="10">
        <v>2</v>
      </c>
      <c r="E26" s="10">
        <v>3</v>
      </c>
      <c r="F26" s="10">
        <v>4</v>
      </c>
      <c r="G26" s="10">
        <v>5</v>
      </c>
      <c r="H26" s="10">
        <v>6</v>
      </c>
      <c r="I26" s="10">
        <v>7</v>
      </c>
      <c r="J26" s="10">
        <v>8</v>
      </c>
      <c r="K26" s="10">
        <v>9</v>
      </c>
      <c r="L26" s="10" t="s">
        <v>1</v>
      </c>
      <c r="M26" s="10">
        <v>10</v>
      </c>
      <c r="N26" s="10">
        <v>11</v>
      </c>
      <c r="O26" s="10">
        <v>12</v>
      </c>
      <c r="P26" s="10">
        <v>13</v>
      </c>
      <c r="Q26" s="10">
        <v>14</v>
      </c>
      <c r="R26" s="10">
        <v>15</v>
      </c>
      <c r="S26" s="10">
        <v>16</v>
      </c>
      <c r="T26" s="10">
        <v>17</v>
      </c>
      <c r="U26" s="10">
        <v>18</v>
      </c>
      <c r="V26" s="11" t="s">
        <v>2</v>
      </c>
      <c r="W26" s="12" t="s">
        <v>3</v>
      </c>
    </row>
    <row r="27" spans="1:23" ht="12.75">
      <c r="A27" s="26">
        <v>1</v>
      </c>
      <c r="B27" s="13" t="s">
        <v>18</v>
      </c>
      <c r="C27" s="14">
        <v>5</v>
      </c>
      <c r="D27" s="14">
        <v>6</v>
      </c>
      <c r="E27" s="14">
        <v>6</v>
      </c>
      <c r="F27" s="14">
        <v>6</v>
      </c>
      <c r="G27" s="14">
        <v>6</v>
      </c>
      <c r="H27" s="14">
        <v>5</v>
      </c>
      <c r="I27" s="14">
        <v>4</v>
      </c>
      <c r="J27" s="14">
        <v>7</v>
      </c>
      <c r="K27" s="14">
        <v>6</v>
      </c>
      <c r="L27" s="15">
        <f>IF(COUNTBLANK(C27:K27)&gt;0,"",SUM(C27:K27))</f>
        <v>51</v>
      </c>
      <c r="M27" s="14"/>
      <c r="N27" s="14"/>
      <c r="O27" s="14"/>
      <c r="P27" s="14"/>
      <c r="Q27" s="14"/>
      <c r="R27" s="14"/>
      <c r="S27" s="14"/>
      <c r="T27" s="14"/>
      <c r="U27" s="14"/>
      <c r="V27" s="15">
        <f>IF(COUNTBLANK(M27:U27)&gt;0,"",SUM(M27:U27))</f>
      </c>
      <c r="W27" s="16">
        <f>IF(COUNT(L27,V27)&gt;0,SUM(L27,V27),0)</f>
        <v>51</v>
      </c>
    </row>
    <row r="28" spans="1:23" ht="12.75">
      <c r="A28" s="26">
        <v>2</v>
      </c>
      <c r="B28" s="17" t="s">
        <v>33</v>
      </c>
      <c r="C28" s="14">
        <v>7</v>
      </c>
      <c r="D28" s="14">
        <v>4</v>
      </c>
      <c r="E28" s="14">
        <v>7</v>
      </c>
      <c r="F28" s="14">
        <v>7</v>
      </c>
      <c r="G28" s="14">
        <v>7</v>
      </c>
      <c r="H28" s="14">
        <v>5</v>
      </c>
      <c r="I28" s="14">
        <v>4</v>
      </c>
      <c r="J28" s="14">
        <v>5</v>
      </c>
      <c r="K28" s="14">
        <v>7</v>
      </c>
      <c r="L28" s="15">
        <f>IF(COUNTBLANK(C28:K28)&gt;0,"",SUM(C28:K28))</f>
        <v>53</v>
      </c>
      <c r="M28" s="14"/>
      <c r="N28" s="14"/>
      <c r="O28" s="14"/>
      <c r="P28" s="18"/>
      <c r="Q28" s="18"/>
      <c r="R28" s="18"/>
      <c r="S28" s="18"/>
      <c r="T28" s="18"/>
      <c r="U28" s="18"/>
      <c r="V28" s="15">
        <f>IF(COUNTBLANK(M28:U28)&gt;0,"",SUM(M28:U28))</f>
      </c>
      <c r="W28" s="16">
        <f>IF(COUNT(L28,V28)&gt;0,SUM(L28,V28),0)</f>
        <v>53</v>
      </c>
    </row>
    <row r="29" spans="1:23" ht="12.75">
      <c r="A29" s="26">
        <v>3</v>
      </c>
      <c r="B29" s="17" t="s">
        <v>42</v>
      </c>
      <c r="C29" s="14">
        <v>5</v>
      </c>
      <c r="D29" s="14">
        <v>5</v>
      </c>
      <c r="E29" s="14">
        <v>10</v>
      </c>
      <c r="F29" s="14">
        <v>5</v>
      </c>
      <c r="G29" s="14">
        <v>7</v>
      </c>
      <c r="H29" s="14">
        <v>7</v>
      </c>
      <c r="I29" s="14">
        <v>6</v>
      </c>
      <c r="J29" s="14">
        <v>6</v>
      </c>
      <c r="K29" s="14">
        <v>5</v>
      </c>
      <c r="L29" s="15">
        <f>IF(COUNTBLANK(C29:K29)&gt;0,"",SUM(C29:K29))</f>
        <v>56</v>
      </c>
      <c r="M29" s="14"/>
      <c r="N29" s="14"/>
      <c r="O29" s="14"/>
      <c r="P29" s="18"/>
      <c r="Q29" s="18"/>
      <c r="R29" s="18"/>
      <c r="S29" s="18"/>
      <c r="T29" s="18"/>
      <c r="U29" s="18"/>
      <c r="V29" s="15">
        <f>IF(COUNTBLANK(M29:U29)&gt;0,"",SUM(M29:U29))</f>
      </c>
      <c r="W29" s="16">
        <f>IF(COUNT(L29,V29)&gt;0,SUM(L29,V29),0)</f>
        <v>56</v>
      </c>
    </row>
    <row r="30" spans="1:23" ht="12.75">
      <c r="A30" s="26">
        <v>4</v>
      </c>
      <c r="B30" s="17" t="s">
        <v>34</v>
      </c>
      <c r="C30" s="14">
        <v>6</v>
      </c>
      <c r="D30" s="14">
        <v>5</v>
      </c>
      <c r="E30" s="14">
        <v>6</v>
      </c>
      <c r="F30" s="14">
        <v>6</v>
      </c>
      <c r="G30" s="14">
        <v>6</v>
      </c>
      <c r="H30" s="14">
        <v>8</v>
      </c>
      <c r="I30" s="14">
        <v>4</v>
      </c>
      <c r="J30" s="14">
        <v>6</v>
      </c>
      <c r="K30" s="14">
        <v>7</v>
      </c>
      <c r="L30" s="15">
        <f>IF(COUNTBLANK(C30:K30)&gt;0,"",SUM(C30:K30))</f>
        <v>54</v>
      </c>
      <c r="M30" s="14"/>
      <c r="N30" s="14"/>
      <c r="O30" s="14"/>
      <c r="P30" s="18"/>
      <c r="Q30" s="18"/>
      <c r="R30" s="18"/>
      <c r="S30" s="18"/>
      <c r="T30" s="18"/>
      <c r="U30" s="18"/>
      <c r="V30" s="15">
        <f>IF(COUNTBLANK(M30:U30)&gt;0,"",SUM(M30:U30))</f>
      </c>
      <c r="W30" s="16">
        <f>IF(COUNT(L30,V30)&gt;0,SUM(L30,V30),0)</f>
        <v>54</v>
      </c>
    </row>
    <row r="31" spans="1:23" ht="12.75">
      <c r="A31" s="26">
        <v>5</v>
      </c>
      <c r="B31" s="17" t="s">
        <v>47</v>
      </c>
      <c r="C31" s="14">
        <v>7</v>
      </c>
      <c r="D31" s="14">
        <v>4</v>
      </c>
      <c r="E31" s="14">
        <v>7</v>
      </c>
      <c r="F31" s="14">
        <v>7</v>
      </c>
      <c r="G31" s="14">
        <v>7</v>
      </c>
      <c r="H31" s="14">
        <v>7</v>
      </c>
      <c r="I31" s="14">
        <v>3</v>
      </c>
      <c r="J31" s="14">
        <v>10</v>
      </c>
      <c r="K31" s="14">
        <v>6</v>
      </c>
      <c r="L31" s="15">
        <f>IF(COUNTBLANK(C31:K31)&gt;0,"",SUM(C31:K31))</f>
        <v>58</v>
      </c>
      <c r="M31" s="14"/>
      <c r="N31" s="14"/>
      <c r="O31" s="14"/>
      <c r="P31" s="18"/>
      <c r="Q31" s="18"/>
      <c r="R31" s="18"/>
      <c r="S31" s="18"/>
      <c r="T31" s="18"/>
      <c r="U31" s="18"/>
      <c r="V31" s="15">
        <f>IF(COUNTBLANK(M31:U31)&gt;0,"",SUM(M31:U31))</f>
      </c>
      <c r="W31" s="16">
        <f>IF(COUNT(L31,V31)&gt;0,SUM(L31,V31),0)</f>
        <v>58</v>
      </c>
    </row>
    <row r="32" spans="3:23" ht="12.75">
      <c r="C32" s="20"/>
      <c r="D32" s="20"/>
      <c r="E32" s="20"/>
      <c r="F32" s="20"/>
      <c r="G32" s="20"/>
      <c r="H32" s="20"/>
      <c r="I32" s="20"/>
      <c r="J32" s="20"/>
      <c r="K32" s="20"/>
      <c r="L32" s="21">
        <f>(SUM(L27:L31))-(MAX(L27:L31))</f>
        <v>214</v>
      </c>
      <c r="M32" s="20"/>
      <c r="N32" s="20"/>
      <c r="O32" s="20"/>
      <c r="V32" s="21"/>
      <c r="W32" s="22">
        <f>IF(COUNT(W27:W31)=5,(SUM(W27:W31))-(MAX(W27:W31)),(IF(COUNT(W27:W31)=4,SUM(W27:W31),IF(COUNTBLANK(W27:W31)&gt;0,SUM(W27:W31),"DQ"))))</f>
        <v>214</v>
      </c>
    </row>
    <row r="33" spans="1:23" ht="12.75">
      <c r="A33" s="52" t="s">
        <v>12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12.75">
      <c r="A34" s="6" t="s">
        <v>0</v>
      </c>
      <c r="B34" s="9"/>
      <c r="C34" s="10">
        <v>1</v>
      </c>
      <c r="D34" s="10">
        <v>2</v>
      </c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 t="s">
        <v>1</v>
      </c>
      <c r="M34" s="10">
        <v>10</v>
      </c>
      <c r="N34" s="10">
        <v>11</v>
      </c>
      <c r="O34" s="10">
        <v>12</v>
      </c>
      <c r="P34" s="10">
        <v>13</v>
      </c>
      <c r="Q34" s="10">
        <v>14</v>
      </c>
      <c r="R34" s="10">
        <v>15</v>
      </c>
      <c r="S34" s="10">
        <v>16</v>
      </c>
      <c r="T34" s="10">
        <v>17</v>
      </c>
      <c r="U34" s="10">
        <v>18</v>
      </c>
      <c r="V34" s="11" t="s">
        <v>2</v>
      </c>
      <c r="W34" s="12" t="s">
        <v>3</v>
      </c>
    </row>
    <row r="35" spans="1:23" ht="12.75">
      <c r="A35" s="26">
        <v>1</v>
      </c>
      <c r="B35" s="13" t="s">
        <v>19</v>
      </c>
      <c r="C35" s="14">
        <v>5</v>
      </c>
      <c r="D35" s="14">
        <v>4</v>
      </c>
      <c r="E35" s="14">
        <v>5</v>
      </c>
      <c r="F35" s="14">
        <v>6</v>
      </c>
      <c r="G35" s="14">
        <v>3</v>
      </c>
      <c r="H35" s="14">
        <v>4</v>
      </c>
      <c r="I35" s="14">
        <v>3</v>
      </c>
      <c r="J35" s="14">
        <v>4</v>
      </c>
      <c r="K35" s="14">
        <v>5</v>
      </c>
      <c r="L35" s="15">
        <f>IF(COUNTBLANK(C35:K35)&gt;0,"",SUM(C35:K35))</f>
        <v>39</v>
      </c>
      <c r="M35" s="14"/>
      <c r="N35" s="14"/>
      <c r="O35" s="14"/>
      <c r="P35" s="14"/>
      <c r="Q35" s="14"/>
      <c r="R35" s="14"/>
      <c r="S35" s="14"/>
      <c r="T35" s="14"/>
      <c r="U35" s="14"/>
      <c r="V35" s="15">
        <f>IF(COUNTBLANK(M35:U35)&gt;0,"",SUM(M35:U35))</f>
      </c>
      <c r="W35" s="16">
        <f>IF(COUNT(L35,V35)&gt;0,SUM(L35,V35),0)</f>
        <v>39</v>
      </c>
    </row>
    <row r="36" spans="1:23" ht="12.75">
      <c r="A36" s="26">
        <v>2</v>
      </c>
      <c r="B36" s="17" t="s">
        <v>35</v>
      </c>
      <c r="C36" s="14">
        <v>5</v>
      </c>
      <c r="D36" s="14">
        <v>3</v>
      </c>
      <c r="E36" s="14">
        <v>4</v>
      </c>
      <c r="F36" s="14">
        <v>4</v>
      </c>
      <c r="G36" s="14">
        <v>5</v>
      </c>
      <c r="H36" s="14">
        <v>5</v>
      </c>
      <c r="I36" s="14">
        <v>5</v>
      </c>
      <c r="J36" s="14">
        <v>4</v>
      </c>
      <c r="K36" s="14">
        <v>5</v>
      </c>
      <c r="L36" s="15">
        <f>IF(COUNTBLANK(C36:K36)&gt;0,"",SUM(C36:K36))</f>
        <v>40</v>
      </c>
      <c r="M36" s="14"/>
      <c r="N36" s="14"/>
      <c r="O36" s="14"/>
      <c r="P36" s="18"/>
      <c r="Q36" s="18"/>
      <c r="R36" s="18"/>
      <c r="S36" s="18"/>
      <c r="T36" s="18"/>
      <c r="U36" s="18"/>
      <c r="V36" s="15">
        <f>IF(COUNTBLANK(M36:U36)&gt;0,"",SUM(M36:U36))</f>
      </c>
      <c r="W36" s="16">
        <f>IF(COUNT(L36,V36)&gt;0,SUM(L36,V36),0)</f>
        <v>40</v>
      </c>
    </row>
    <row r="37" spans="1:23" ht="12.75">
      <c r="A37" s="26">
        <v>3</v>
      </c>
      <c r="B37" s="17" t="s">
        <v>46</v>
      </c>
      <c r="C37" s="14">
        <v>6</v>
      </c>
      <c r="D37" s="14">
        <v>7</v>
      </c>
      <c r="E37" s="14">
        <v>11</v>
      </c>
      <c r="F37" s="14">
        <v>8</v>
      </c>
      <c r="G37" s="14">
        <v>10</v>
      </c>
      <c r="H37" s="14">
        <v>7</v>
      </c>
      <c r="I37" s="14">
        <v>4</v>
      </c>
      <c r="J37" s="14">
        <v>6</v>
      </c>
      <c r="K37" s="14">
        <v>5</v>
      </c>
      <c r="L37" s="15">
        <f>IF(COUNTBLANK(C37:K37)&gt;0,"",SUM(C37:K37))</f>
        <v>64</v>
      </c>
      <c r="M37" s="14"/>
      <c r="N37" s="14"/>
      <c r="O37" s="14"/>
      <c r="P37" s="18"/>
      <c r="Q37" s="18"/>
      <c r="R37" s="18"/>
      <c r="S37" s="18"/>
      <c r="T37" s="18"/>
      <c r="U37" s="18"/>
      <c r="V37" s="15">
        <f>IF(COUNTBLANK(M37:U37)&gt;0,"",SUM(M37:U37))</f>
      </c>
      <c r="W37" s="16">
        <f>IF(COUNT(L37,V37)&gt;0,SUM(L37,V37),0)</f>
        <v>64</v>
      </c>
    </row>
    <row r="38" spans="1:23" ht="12.75">
      <c r="A38" s="26">
        <v>4</v>
      </c>
      <c r="B38" s="17" t="s">
        <v>36</v>
      </c>
      <c r="C38" s="14">
        <v>6</v>
      </c>
      <c r="D38" s="14">
        <v>4</v>
      </c>
      <c r="E38" s="14">
        <v>6</v>
      </c>
      <c r="F38" s="14">
        <v>12</v>
      </c>
      <c r="G38" s="14">
        <v>9</v>
      </c>
      <c r="H38" s="14">
        <v>7</v>
      </c>
      <c r="I38" s="14">
        <v>3</v>
      </c>
      <c r="J38" s="14">
        <v>6</v>
      </c>
      <c r="K38" s="14">
        <v>7</v>
      </c>
      <c r="L38" s="15">
        <f>IF(COUNTBLANK(C38:K38)&gt;0,"",SUM(C38:K38))</f>
        <v>60</v>
      </c>
      <c r="M38" s="14"/>
      <c r="N38" s="14"/>
      <c r="O38" s="14"/>
      <c r="P38" s="18"/>
      <c r="Q38" s="18"/>
      <c r="R38" s="18"/>
      <c r="S38" s="18"/>
      <c r="T38" s="18"/>
      <c r="U38" s="18"/>
      <c r="V38" s="15">
        <f>IF(COUNTBLANK(M38:U38)&gt;0,"",SUM(M38:U38))</f>
      </c>
      <c r="W38" s="16">
        <f>IF(COUNT(L38,V38)&gt;0,SUM(L38,V38),0)</f>
        <v>60</v>
      </c>
    </row>
    <row r="39" spans="1:23" ht="12.75">
      <c r="A39" s="26">
        <v>5</v>
      </c>
      <c r="B39" s="17" t="s">
        <v>48</v>
      </c>
      <c r="C39" s="14">
        <v>5</v>
      </c>
      <c r="D39" s="14">
        <v>5</v>
      </c>
      <c r="E39" s="14">
        <v>6</v>
      </c>
      <c r="F39" s="14">
        <v>5</v>
      </c>
      <c r="G39" s="14">
        <v>6</v>
      </c>
      <c r="H39" s="14">
        <v>9</v>
      </c>
      <c r="I39" s="14">
        <v>4</v>
      </c>
      <c r="J39" s="14">
        <v>5</v>
      </c>
      <c r="K39" s="14">
        <v>5</v>
      </c>
      <c r="L39" s="15">
        <f>IF(COUNTBLANK(C39:K39)&gt;0,"",SUM(C39:K39))</f>
        <v>50</v>
      </c>
      <c r="M39" s="14"/>
      <c r="N39" s="14"/>
      <c r="O39" s="14"/>
      <c r="P39" s="18"/>
      <c r="Q39" s="18"/>
      <c r="R39" s="18"/>
      <c r="S39" s="18"/>
      <c r="T39" s="18"/>
      <c r="U39" s="18"/>
      <c r="V39" s="15">
        <f>IF(COUNTBLANK(M39:U39)&gt;0,"",SUM(M39:U39))</f>
      </c>
      <c r="W39" s="16">
        <f>IF(COUNT(L39,V39)&gt;0,SUM(L39,V39),0)</f>
        <v>50</v>
      </c>
    </row>
    <row r="40" spans="3:23" ht="12.75">
      <c r="C40" s="20"/>
      <c r="D40" s="20"/>
      <c r="E40" s="20"/>
      <c r="F40" s="20"/>
      <c r="G40" s="20"/>
      <c r="H40" s="20"/>
      <c r="I40" s="20"/>
      <c r="J40" s="20"/>
      <c r="K40" s="20"/>
      <c r="L40" s="21">
        <f>(SUM(L35:L39))-(MAX(L35:L39))</f>
        <v>189</v>
      </c>
      <c r="M40" s="20"/>
      <c r="N40" s="20"/>
      <c r="O40" s="20"/>
      <c r="V40" s="21"/>
      <c r="W40" s="22">
        <f>IF(COUNT(W35:W39)=5,(SUM(W35:W39))-(MAX(W35:W39)),(IF(COUNT(W35:W39)=4,SUM(W35:W39),IF(COUNTBLANK(W35:W39)&gt;0,SUM(W35:W39),"DQ"))))</f>
        <v>189</v>
      </c>
    </row>
    <row r="41" spans="1:23" ht="12.75">
      <c r="A41" s="52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2.75">
      <c r="A42" s="6" t="s">
        <v>0</v>
      </c>
      <c r="B42" s="9"/>
      <c r="C42" s="10">
        <v>1</v>
      </c>
      <c r="D42" s="10">
        <v>2</v>
      </c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 t="s">
        <v>1</v>
      </c>
      <c r="M42" s="10">
        <v>10</v>
      </c>
      <c r="N42" s="10">
        <v>11</v>
      </c>
      <c r="O42" s="10">
        <v>12</v>
      </c>
      <c r="P42" s="10">
        <v>13</v>
      </c>
      <c r="Q42" s="10">
        <v>14</v>
      </c>
      <c r="R42" s="10">
        <v>15</v>
      </c>
      <c r="S42" s="10">
        <v>16</v>
      </c>
      <c r="T42" s="10">
        <v>17</v>
      </c>
      <c r="U42" s="10">
        <v>18</v>
      </c>
      <c r="V42" s="11" t="s">
        <v>2</v>
      </c>
      <c r="W42" s="12" t="s">
        <v>3</v>
      </c>
    </row>
    <row r="43" spans="1:23" ht="12.75">
      <c r="A43" s="45">
        <v>1</v>
      </c>
      <c r="B43" s="46" t="s">
        <v>20</v>
      </c>
      <c r="C43" s="47">
        <v>5</v>
      </c>
      <c r="D43" s="47">
        <v>3</v>
      </c>
      <c r="E43" s="47">
        <v>4</v>
      </c>
      <c r="F43" s="47">
        <v>5</v>
      </c>
      <c r="G43" s="47">
        <v>4</v>
      </c>
      <c r="H43" s="47">
        <v>5</v>
      </c>
      <c r="I43" s="47">
        <v>4</v>
      </c>
      <c r="J43" s="47">
        <v>5</v>
      </c>
      <c r="K43" s="47">
        <v>4</v>
      </c>
      <c r="L43" s="15">
        <f>IF(COUNTBLANK(C43:K43)&gt;0,"",SUM(C43:K43))</f>
        <v>39</v>
      </c>
      <c r="M43" s="14"/>
      <c r="N43" s="14"/>
      <c r="O43" s="14"/>
      <c r="P43" s="14"/>
      <c r="Q43" s="14"/>
      <c r="R43" s="14"/>
      <c r="S43" s="14"/>
      <c r="T43" s="14"/>
      <c r="U43" s="14"/>
      <c r="V43" s="15">
        <f>IF(COUNTBLANK(M43:U43)&gt;0,"",SUM(M43:U43))</f>
      </c>
      <c r="W43" s="16">
        <f>IF(COUNT(L43,V43)&gt;0,SUM(L43,V43),0)</f>
        <v>39</v>
      </c>
    </row>
    <row r="44" spans="1:23" ht="12.75">
      <c r="A44" s="45">
        <v>2</v>
      </c>
      <c r="B44" s="48" t="s">
        <v>37</v>
      </c>
      <c r="C44" s="47">
        <v>4</v>
      </c>
      <c r="D44" s="47">
        <v>4</v>
      </c>
      <c r="E44" s="47">
        <v>6</v>
      </c>
      <c r="F44" s="47">
        <v>6</v>
      </c>
      <c r="G44" s="47">
        <v>6</v>
      </c>
      <c r="H44" s="47">
        <v>5</v>
      </c>
      <c r="I44" s="47">
        <v>3</v>
      </c>
      <c r="J44" s="47">
        <v>6</v>
      </c>
      <c r="K44" s="47">
        <v>5</v>
      </c>
      <c r="L44" s="15">
        <f>IF(COUNTBLANK(C44:K44)&gt;0,"",SUM(C44:K44))</f>
        <v>45</v>
      </c>
      <c r="M44" s="14"/>
      <c r="N44" s="14"/>
      <c r="O44" s="14"/>
      <c r="P44" s="18"/>
      <c r="Q44" s="18"/>
      <c r="R44" s="18"/>
      <c r="S44" s="18"/>
      <c r="T44" s="18"/>
      <c r="U44" s="18"/>
      <c r="V44" s="15">
        <f>IF(COUNTBLANK(M44:U44)&gt;0,"",SUM(M44:U44))</f>
      </c>
      <c r="W44" s="16">
        <f>IF(COUNT(L44,V44)&gt;0,SUM(L44,V44),0)</f>
        <v>45</v>
      </c>
    </row>
    <row r="45" spans="1:23" ht="12.75">
      <c r="A45" s="45">
        <v>3</v>
      </c>
      <c r="B45" s="48" t="s">
        <v>21</v>
      </c>
      <c r="C45" s="47">
        <v>4</v>
      </c>
      <c r="D45" s="47">
        <v>4</v>
      </c>
      <c r="E45" s="47">
        <v>5</v>
      </c>
      <c r="F45" s="47">
        <v>5</v>
      </c>
      <c r="G45" s="47">
        <v>5</v>
      </c>
      <c r="H45" s="47">
        <v>4</v>
      </c>
      <c r="I45" s="47">
        <v>4</v>
      </c>
      <c r="J45" s="47">
        <v>6</v>
      </c>
      <c r="K45" s="47">
        <v>5</v>
      </c>
      <c r="L45" s="15">
        <f>IF(COUNTBLANK(C45:K45)&gt;0,"",SUM(C45:K45))</f>
        <v>42</v>
      </c>
      <c r="M45" s="14"/>
      <c r="N45" s="14"/>
      <c r="O45" s="14"/>
      <c r="P45" s="18"/>
      <c r="Q45" s="18"/>
      <c r="R45" s="18"/>
      <c r="S45" s="18"/>
      <c r="T45" s="18"/>
      <c r="U45" s="18"/>
      <c r="V45" s="15">
        <f>IF(COUNTBLANK(M45:U45)&gt;0,"",SUM(M45:U45))</f>
      </c>
      <c r="W45" s="16">
        <f>IF(COUNT(L45,V45)&gt;0,SUM(L45,V45),0)</f>
        <v>42</v>
      </c>
    </row>
    <row r="46" spans="1:23" ht="12.75">
      <c r="A46" s="45">
        <v>4</v>
      </c>
      <c r="B46" s="48" t="s">
        <v>41</v>
      </c>
      <c r="C46" s="47">
        <v>4</v>
      </c>
      <c r="D46" s="47">
        <v>2</v>
      </c>
      <c r="E46" s="47">
        <v>5</v>
      </c>
      <c r="F46" s="47">
        <v>8</v>
      </c>
      <c r="G46" s="47">
        <v>5</v>
      </c>
      <c r="H46" s="47">
        <v>4</v>
      </c>
      <c r="I46" s="47">
        <v>4</v>
      </c>
      <c r="J46" s="47">
        <v>5</v>
      </c>
      <c r="K46" s="47">
        <v>7</v>
      </c>
      <c r="L46" s="15">
        <f>IF(COUNTBLANK(C46:K46)&gt;0,"",SUM(C46:K46))</f>
        <v>44</v>
      </c>
      <c r="M46" s="14"/>
      <c r="N46" s="14"/>
      <c r="O46" s="14"/>
      <c r="P46" s="18"/>
      <c r="Q46" s="18"/>
      <c r="R46" s="18"/>
      <c r="S46" s="18"/>
      <c r="T46" s="18"/>
      <c r="U46" s="18"/>
      <c r="V46" s="15">
        <f>IF(COUNTBLANK(M46:U46)&gt;0,"",SUM(M46:U46))</f>
      </c>
      <c r="W46" s="16">
        <f>IF(COUNT(L46,V46)&gt;0,SUM(L46,V46),0)</f>
        <v>44</v>
      </c>
    </row>
    <row r="47" spans="1:23" ht="12.75">
      <c r="A47" s="45">
        <v>5</v>
      </c>
      <c r="B47" s="48" t="s">
        <v>38</v>
      </c>
      <c r="C47" s="47">
        <v>4</v>
      </c>
      <c r="D47" s="47">
        <v>4</v>
      </c>
      <c r="E47" s="47">
        <v>5</v>
      </c>
      <c r="F47" s="47">
        <v>4</v>
      </c>
      <c r="G47" s="47">
        <v>5</v>
      </c>
      <c r="H47" s="47">
        <v>7</v>
      </c>
      <c r="I47" s="47">
        <v>3</v>
      </c>
      <c r="J47" s="47">
        <v>5</v>
      </c>
      <c r="K47" s="47">
        <v>5</v>
      </c>
      <c r="L47" s="15">
        <f>IF(COUNTBLANK(C47:K47)&gt;0,"",SUM(C47:K47))</f>
        <v>42</v>
      </c>
      <c r="M47" s="14"/>
      <c r="N47" s="14"/>
      <c r="O47" s="14"/>
      <c r="P47" s="18"/>
      <c r="Q47" s="18"/>
      <c r="R47" s="18"/>
      <c r="S47" s="18"/>
      <c r="T47" s="18"/>
      <c r="U47" s="18"/>
      <c r="V47" s="15">
        <f>IF(COUNTBLANK(M47:U47)&gt;0,"",SUM(M47:U47))</f>
      </c>
      <c r="W47" s="16">
        <f>IF(COUNT(L47,V47)&gt;0,SUM(L47,V47),0)</f>
        <v>42</v>
      </c>
    </row>
    <row r="48" spans="3:23" ht="12.75">
      <c r="C48" s="20"/>
      <c r="D48" s="20"/>
      <c r="E48" s="20"/>
      <c r="F48" s="20"/>
      <c r="G48" s="20"/>
      <c r="H48" s="20"/>
      <c r="I48" s="20"/>
      <c r="J48" s="20"/>
      <c r="K48" s="20"/>
      <c r="L48" s="21">
        <f>(SUM(L43:L47))-(MAX(L43:L47))</f>
        <v>167</v>
      </c>
      <c r="M48" s="20"/>
      <c r="N48" s="20"/>
      <c r="O48" s="20"/>
      <c r="V48" s="21"/>
      <c r="W48" s="22">
        <f>IF(COUNT(W43:W47)=5,(SUM(W43:W47))-(MAX(W43:W47)),(IF(COUNT(W43:W47)=4,SUM(W43:W47),IF(COUNTBLANK(W43:W47)&gt;0,SUM(W43:W47),"DQ"))))</f>
        <v>167</v>
      </c>
    </row>
    <row r="49" spans="1:23" ht="12.75">
      <c r="A49" s="53" t="s">
        <v>14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ht="12.75">
      <c r="A50" s="6" t="s">
        <v>0</v>
      </c>
      <c r="B50" s="9"/>
      <c r="C50" s="10">
        <v>1</v>
      </c>
      <c r="D50" s="10">
        <v>2</v>
      </c>
      <c r="E50" s="10">
        <v>3</v>
      </c>
      <c r="F50" s="10">
        <v>4</v>
      </c>
      <c r="G50" s="10">
        <v>5</v>
      </c>
      <c r="H50" s="10">
        <v>6</v>
      </c>
      <c r="I50" s="10">
        <v>7</v>
      </c>
      <c r="J50" s="10">
        <v>8</v>
      </c>
      <c r="K50" s="10">
        <v>9</v>
      </c>
      <c r="L50" s="10" t="s">
        <v>1</v>
      </c>
      <c r="M50" s="10">
        <v>10</v>
      </c>
      <c r="N50" s="10">
        <v>11</v>
      </c>
      <c r="O50" s="10">
        <v>12</v>
      </c>
      <c r="P50" s="10">
        <v>13</v>
      </c>
      <c r="Q50" s="10">
        <v>14</v>
      </c>
      <c r="R50" s="10">
        <v>15</v>
      </c>
      <c r="S50" s="10">
        <v>16</v>
      </c>
      <c r="T50" s="10">
        <v>17</v>
      </c>
      <c r="U50" s="10">
        <v>18</v>
      </c>
      <c r="V50" s="11" t="s">
        <v>2</v>
      </c>
      <c r="W50" s="12" t="s">
        <v>3</v>
      </c>
    </row>
    <row r="51" spans="1:23" ht="12.75">
      <c r="A51" s="26">
        <v>1</v>
      </c>
      <c r="B51" s="13" t="s">
        <v>39</v>
      </c>
      <c r="C51" s="14">
        <v>3</v>
      </c>
      <c r="D51" s="14">
        <v>3</v>
      </c>
      <c r="E51" s="14">
        <v>5</v>
      </c>
      <c r="F51" s="14">
        <v>4</v>
      </c>
      <c r="G51" s="14">
        <v>4</v>
      </c>
      <c r="H51" s="14">
        <v>4</v>
      </c>
      <c r="I51" s="14">
        <v>3</v>
      </c>
      <c r="J51" s="14">
        <v>4</v>
      </c>
      <c r="K51" s="14">
        <v>4</v>
      </c>
      <c r="L51" s="15">
        <f>IF(COUNTBLANK(C51:K51)&gt;0,"",SUM(C51:K51))</f>
        <v>34</v>
      </c>
      <c r="M51" s="14"/>
      <c r="N51" s="14"/>
      <c r="O51" s="14"/>
      <c r="P51" s="14"/>
      <c r="Q51" s="14"/>
      <c r="R51" s="14"/>
      <c r="S51" s="14"/>
      <c r="T51" s="14"/>
      <c r="U51" s="14"/>
      <c r="V51" s="15">
        <f>IF(COUNTBLANK(M51:U51)&gt;0,"",SUM(M51:U51))</f>
      </c>
      <c r="W51" s="16">
        <f>IF(COUNT(L51,V51)&gt;0,SUM(L51,V51),0)</f>
        <v>34</v>
      </c>
    </row>
    <row r="52" spans="1:23" ht="12.75">
      <c r="A52" s="26">
        <v>2</v>
      </c>
      <c r="B52" s="17" t="s">
        <v>22</v>
      </c>
      <c r="C52" s="14">
        <v>4</v>
      </c>
      <c r="D52" s="14">
        <v>3</v>
      </c>
      <c r="E52" s="14">
        <v>5</v>
      </c>
      <c r="F52" s="14">
        <v>5</v>
      </c>
      <c r="G52" s="14">
        <v>5</v>
      </c>
      <c r="H52" s="14">
        <v>4</v>
      </c>
      <c r="I52" s="14">
        <v>5</v>
      </c>
      <c r="J52" s="14">
        <v>4</v>
      </c>
      <c r="K52" s="14">
        <v>6</v>
      </c>
      <c r="L52" s="15">
        <f>IF(COUNTBLANK(C52:K52)&gt;0,"",SUM(C52:K52))</f>
        <v>41</v>
      </c>
      <c r="M52" s="14"/>
      <c r="N52" s="14"/>
      <c r="O52" s="14"/>
      <c r="P52" s="18"/>
      <c r="Q52" s="18"/>
      <c r="R52" s="18"/>
      <c r="S52" s="18"/>
      <c r="T52" s="18"/>
      <c r="U52" s="18"/>
      <c r="V52" s="15">
        <f>IF(COUNTBLANK(M52:U52)&gt;0,"",SUM(M52:U52))</f>
      </c>
      <c r="W52" s="16">
        <f>IF(COUNT(L52,V52)&gt;0,SUM(L52,V52),0)</f>
        <v>41</v>
      </c>
    </row>
    <row r="53" spans="1:23" ht="12.75">
      <c r="A53" s="26">
        <v>3</v>
      </c>
      <c r="B53" s="17" t="s">
        <v>40</v>
      </c>
      <c r="C53" s="14">
        <v>4</v>
      </c>
      <c r="D53" s="14">
        <v>3</v>
      </c>
      <c r="E53" s="14">
        <v>6</v>
      </c>
      <c r="F53" s="14">
        <v>5</v>
      </c>
      <c r="G53" s="14">
        <v>5</v>
      </c>
      <c r="H53" s="14">
        <v>5</v>
      </c>
      <c r="I53" s="14">
        <v>5</v>
      </c>
      <c r="J53" s="14">
        <v>7</v>
      </c>
      <c r="K53" s="14">
        <v>4</v>
      </c>
      <c r="L53" s="15">
        <f>IF(COUNTBLANK(C53:K53)&gt;0,"",SUM(C53:K53))</f>
        <v>44</v>
      </c>
      <c r="M53" s="14"/>
      <c r="N53" s="14"/>
      <c r="O53" s="14"/>
      <c r="P53" s="18"/>
      <c r="Q53" s="18"/>
      <c r="R53" s="18"/>
      <c r="S53" s="18"/>
      <c r="T53" s="18"/>
      <c r="U53" s="18"/>
      <c r="V53" s="15">
        <f>IF(COUNTBLANK(M53:U53)&gt;0,"",SUM(M53:U53))</f>
      </c>
      <c r="W53" s="16">
        <f>IF(COUNT(L53,V53)&gt;0,SUM(L53,V53),0)</f>
        <v>44</v>
      </c>
    </row>
    <row r="54" spans="1:23" ht="12.75">
      <c r="A54" s="26">
        <v>4</v>
      </c>
      <c r="B54" s="17" t="s">
        <v>45</v>
      </c>
      <c r="C54" s="14">
        <v>5</v>
      </c>
      <c r="D54" s="14">
        <v>4</v>
      </c>
      <c r="E54" s="14">
        <v>5</v>
      </c>
      <c r="F54" s="14">
        <v>6</v>
      </c>
      <c r="G54" s="14">
        <v>3</v>
      </c>
      <c r="H54" s="14">
        <v>5</v>
      </c>
      <c r="I54" s="14">
        <v>4</v>
      </c>
      <c r="J54" s="14">
        <v>6</v>
      </c>
      <c r="K54" s="14">
        <v>6</v>
      </c>
      <c r="L54" s="15">
        <f>IF(COUNTBLANK(C54:K54)&gt;0,"",SUM(C54:K54))</f>
        <v>44</v>
      </c>
      <c r="M54" s="14"/>
      <c r="N54" s="14"/>
      <c r="O54" s="14"/>
      <c r="P54" s="18"/>
      <c r="Q54" s="18"/>
      <c r="R54" s="18"/>
      <c r="S54" s="18"/>
      <c r="T54" s="18"/>
      <c r="U54" s="18"/>
      <c r="V54" s="15">
        <f>IF(COUNTBLANK(M54:U54)&gt;0,"",SUM(M54:U54))</f>
      </c>
      <c r="W54" s="16">
        <f>IF(COUNT(L54,V54)&gt;0,SUM(L54,V54),0)</f>
        <v>44</v>
      </c>
    </row>
    <row r="55" spans="1:23" ht="12.75">
      <c r="A55" s="26">
        <v>5</v>
      </c>
      <c r="B55" s="17" t="s">
        <v>23</v>
      </c>
      <c r="C55" s="14">
        <v>5</v>
      </c>
      <c r="D55" s="14">
        <v>4</v>
      </c>
      <c r="E55" s="14">
        <v>7</v>
      </c>
      <c r="F55" s="14">
        <v>5</v>
      </c>
      <c r="G55" s="14">
        <v>5</v>
      </c>
      <c r="H55" s="14">
        <v>5</v>
      </c>
      <c r="I55" s="14">
        <v>4</v>
      </c>
      <c r="J55" s="14">
        <v>4</v>
      </c>
      <c r="K55" s="14">
        <v>5</v>
      </c>
      <c r="L55" s="15">
        <f>IF(COUNTBLANK(C55:K55)&gt;0,"",SUM(C55:K55))</f>
        <v>44</v>
      </c>
      <c r="M55" s="14"/>
      <c r="N55" s="14"/>
      <c r="O55" s="14"/>
      <c r="P55" s="18"/>
      <c r="Q55" s="18"/>
      <c r="R55" s="18"/>
      <c r="S55" s="18"/>
      <c r="T55" s="18"/>
      <c r="U55" s="18"/>
      <c r="V55" s="15">
        <f>IF(COUNTBLANK(M55:U55)&gt;0,"",SUM(M55:U55))</f>
      </c>
      <c r="W55" s="16">
        <f>IF(COUNT(L55,V55)&gt;0,SUM(L55,V55),0)</f>
        <v>44</v>
      </c>
    </row>
    <row r="56" spans="3:23" ht="12.75">
      <c r="C56" s="20"/>
      <c r="D56" s="20"/>
      <c r="E56" s="20"/>
      <c r="F56" s="20"/>
      <c r="G56" s="20"/>
      <c r="H56" s="20"/>
      <c r="I56" s="20"/>
      <c r="J56" s="20"/>
      <c r="K56" s="20"/>
      <c r="L56" s="21">
        <f>(SUM(L51:L55))-(MAX(L51:L55))</f>
        <v>163</v>
      </c>
      <c r="M56" s="20"/>
      <c r="N56" s="20"/>
      <c r="O56" s="20"/>
      <c r="V56" s="21"/>
      <c r="W56" s="22">
        <f>IF(COUNT(W51:W55)=5,(SUM(W51:W55))-(MAX(W51:W55)),(IF(COUNT(W51:W55)=4,SUM(W51:W55),IF(COUNTBLANK(W51:W55)&gt;0,SUM(W51:W55),"DQ"))))</f>
        <v>163</v>
      </c>
    </row>
    <row r="57" spans="1:24" ht="12.75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5"/>
    </row>
    <row r="58" spans="1:24" ht="12.75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7"/>
      <c r="W58" s="37"/>
      <c r="X58" s="35"/>
    </row>
    <row r="59" spans="1:24" ht="12.75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35"/>
    </row>
    <row r="60" spans="1:24" ht="12.75">
      <c r="A60" s="39"/>
      <c r="B60" s="4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3"/>
      <c r="Q60" s="43"/>
      <c r="R60" s="43"/>
      <c r="S60" s="43"/>
      <c r="T60" s="43"/>
      <c r="U60" s="43"/>
      <c r="V60" s="41"/>
      <c r="W60" s="41"/>
      <c r="X60" s="35"/>
    </row>
    <row r="61" spans="1:24" ht="12.75">
      <c r="A61" s="39"/>
      <c r="B61" s="4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3"/>
      <c r="Q61" s="43"/>
      <c r="R61" s="43"/>
      <c r="S61" s="43"/>
      <c r="T61" s="43"/>
      <c r="U61" s="43"/>
      <c r="V61" s="41"/>
      <c r="W61" s="41"/>
      <c r="X61" s="35"/>
    </row>
    <row r="62" spans="1:24" ht="12.75">
      <c r="A62" s="39"/>
      <c r="B62" s="4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3"/>
      <c r="Q62" s="43"/>
      <c r="R62" s="43"/>
      <c r="S62" s="43"/>
      <c r="T62" s="43"/>
      <c r="U62" s="43"/>
      <c r="V62" s="41"/>
      <c r="W62" s="41"/>
      <c r="X62" s="35"/>
    </row>
    <row r="63" spans="1:24" ht="12.75">
      <c r="A63" s="39"/>
      <c r="B63" s="4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3"/>
      <c r="Q63" s="43"/>
      <c r="R63" s="43"/>
      <c r="S63" s="43"/>
      <c r="T63" s="43"/>
      <c r="U63" s="43"/>
      <c r="V63" s="41"/>
      <c r="W63" s="41"/>
      <c r="X63" s="35"/>
    </row>
    <row r="64" spans="1:24" ht="12.75">
      <c r="A64" s="39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1"/>
      <c r="M64" s="43"/>
      <c r="N64" s="43"/>
      <c r="O64" s="43"/>
      <c r="P64" s="43"/>
      <c r="Q64" s="43"/>
      <c r="R64" s="43"/>
      <c r="S64" s="43"/>
      <c r="T64" s="43"/>
      <c r="U64" s="43"/>
      <c r="V64" s="41"/>
      <c r="W64" s="41"/>
      <c r="X64" s="35"/>
    </row>
    <row r="65" spans="1:24" ht="12.7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5"/>
    </row>
    <row r="66" spans="1:24" ht="12.75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7"/>
      <c r="W66" s="37"/>
      <c r="X66" s="35"/>
    </row>
    <row r="67" spans="1:24" ht="12.75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35"/>
    </row>
    <row r="68" spans="1:24" ht="12.75">
      <c r="A68" s="39"/>
      <c r="B68" s="4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3"/>
      <c r="Q68" s="43"/>
      <c r="R68" s="43"/>
      <c r="S68" s="43"/>
      <c r="T68" s="43"/>
      <c r="U68" s="43"/>
      <c r="V68" s="41"/>
      <c r="W68" s="41"/>
      <c r="X68" s="35"/>
    </row>
    <row r="69" spans="1:24" ht="12.75">
      <c r="A69" s="39"/>
      <c r="B69" s="4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3"/>
      <c r="Q69" s="43"/>
      <c r="R69" s="43"/>
      <c r="S69" s="43"/>
      <c r="T69" s="43"/>
      <c r="U69" s="43"/>
      <c r="V69" s="41"/>
      <c r="W69" s="41"/>
      <c r="X69" s="35"/>
    </row>
    <row r="70" spans="1:24" ht="12.75">
      <c r="A70" s="39"/>
      <c r="B70" s="4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3"/>
      <c r="Q70" s="43"/>
      <c r="R70" s="43"/>
      <c r="S70" s="43"/>
      <c r="T70" s="43"/>
      <c r="U70" s="43"/>
      <c r="V70" s="41"/>
      <c r="W70" s="41"/>
      <c r="X70" s="35"/>
    </row>
    <row r="71" spans="1:24" ht="12.75">
      <c r="A71" s="39"/>
      <c r="B71" s="4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3"/>
      <c r="Q71" s="43"/>
      <c r="R71" s="43"/>
      <c r="S71" s="43"/>
      <c r="T71" s="43"/>
      <c r="U71" s="43"/>
      <c r="V71" s="41"/>
      <c r="W71" s="41"/>
      <c r="X71" s="35"/>
    </row>
    <row r="72" spans="1:24" ht="12.75">
      <c r="A72" s="39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1"/>
      <c r="M72" s="43"/>
      <c r="N72" s="43"/>
      <c r="O72" s="43"/>
      <c r="P72" s="43"/>
      <c r="Q72" s="43"/>
      <c r="R72" s="43"/>
      <c r="S72" s="43"/>
      <c r="T72" s="43"/>
      <c r="U72" s="43"/>
      <c r="V72" s="41"/>
      <c r="W72" s="41"/>
      <c r="X72" s="35"/>
    </row>
    <row r="73" spans="1:24" ht="12.7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5"/>
    </row>
    <row r="74" spans="1:24" ht="12.75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7"/>
      <c r="W74" s="37"/>
      <c r="X74" s="35"/>
    </row>
    <row r="75" spans="1:24" ht="12.75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35"/>
    </row>
    <row r="76" spans="1:24" ht="12.75">
      <c r="A76" s="39"/>
      <c r="B76" s="42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3"/>
      <c r="Q76" s="43"/>
      <c r="R76" s="43"/>
      <c r="S76" s="43"/>
      <c r="T76" s="43"/>
      <c r="U76" s="43"/>
      <c r="V76" s="41"/>
      <c r="W76" s="41"/>
      <c r="X76" s="35"/>
    </row>
    <row r="77" spans="1:24" ht="12.75">
      <c r="A77" s="39"/>
      <c r="B77" s="42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3"/>
      <c r="Q77" s="43"/>
      <c r="R77" s="43"/>
      <c r="S77" s="43"/>
      <c r="T77" s="43"/>
      <c r="U77" s="43"/>
      <c r="V77" s="41"/>
      <c r="W77" s="41"/>
      <c r="X77" s="35"/>
    </row>
    <row r="78" spans="1:24" ht="12.75">
      <c r="A78" s="39"/>
      <c r="B78" s="4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3"/>
      <c r="Q78" s="43"/>
      <c r="R78" s="43"/>
      <c r="S78" s="43"/>
      <c r="T78" s="43"/>
      <c r="U78" s="43"/>
      <c r="V78" s="41"/>
      <c r="W78" s="41"/>
      <c r="X78" s="35"/>
    </row>
    <row r="79" spans="1:24" ht="12.75">
      <c r="A79" s="39"/>
      <c r="B79" s="42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3"/>
      <c r="Q79" s="43"/>
      <c r="R79" s="43"/>
      <c r="S79" s="43"/>
      <c r="T79" s="43"/>
      <c r="U79" s="43"/>
      <c r="V79" s="41"/>
      <c r="W79" s="41"/>
      <c r="X79" s="35"/>
    </row>
    <row r="80" spans="1:24" ht="12.75">
      <c r="A80" s="39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1"/>
      <c r="M80" s="43"/>
      <c r="N80" s="43"/>
      <c r="O80" s="43"/>
      <c r="P80" s="43"/>
      <c r="Q80" s="43"/>
      <c r="R80" s="43"/>
      <c r="S80" s="43"/>
      <c r="T80" s="43"/>
      <c r="U80" s="43"/>
      <c r="V80" s="41"/>
      <c r="W80" s="41"/>
      <c r="X80" s="35"/>
    </row>
    <row r="81" spans="1:24" ht="12.75">
      <c r="A81" s="4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5"/>
    </row>
    <row r="82" spans="1:24" ht="12.75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7"/>
      <c r="W82" s="37"/>
      <c r="X82" s="35"/>
    </row>
    <row r="83" spans="1:24" ht="12.75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35"/>
    </row>
    <row r="84" spans="1:24" ht="12.75">
      <c r="A84" s="39"/>
      <c r="B84" s="4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3"/>
      <c r="Q84" s="43"/>
      <c r="R84" s="43"/>
      <c r="S84" s="43"/>
      <c r="T84" s="43"/>
      <c r="U84" s="43"/>
      <c r="V84" s="41"/>
      <c r="W84" s="41"/>
      <c r="X84" s="35"/>
    </row>
    <row r="85" spans="1:24" ht="12.75">
      <c r="A85" s="39"/>
      <c r="B85" s="4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3"/>
      <c r="Q85" s="43"/>
      <c r="R85" s="43"/>
      <c r="S85" s="43"/>
      <c r="T85" s="43"/>
      <c r="U85" s="43"/>
      <c r="V85" s="41"/>
      <c r="W85" s="41"/>
      <c r="X85" s="35"/>
    </row>
    <row r="86" spans="1:24" ht="12.75">
      <c r="A86" s="39"/>
      <c r="B86" s="42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3"/>
      <c r="Q86" s="43"/>
      <c r="R86" s="43"/>
      <c r="S86" s="43"/>
      <c r="T86" s="43"/>
      <c r="U86" s="43"/>
      <c r="V86" s="41"/>
      <c r="W86" s="41"/>
      <c r="X86" s="35"/>
    </row>
    <row r="87" spans="1:24" ht="12.75">
      <c r="A87" s="39"/>
      <c r="B87" s="42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3"/>
      <c r="Q87" s="43"/>
      <c r="R87" s="43"/>
      <c r="S87" s="43"/>
      <c r="T87" s="43"/>
      <c r="U87" s="43"/>
      <c r="V87" s="41"/>
      <c r="W87" s="41"/>
      <c r="X87" s="35"/>
    </row>
    <row r="88" spans="1:24" ht="12.75">
      <c r="A88" s="39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1"/>
      <c r="M88" s="43"/>
      <c r="N88" s="43"/>
      <c r="O88" s="43"/>
      <c r="P88" s="43"/>
      <c r="Q88" s="43"/>
      <c r="R88" s="43"/>
      <c r="S88" s="43"/>
      <c r="T88" s="43"/>
      <c r="U88" s="43"/>
      <c r="V88" s="41"/>
      <c r="W88" s="41"/>
      <c r="X88" s="35"/>
    </row>
    <row r="89" spans="1:24" ht="12.75">
      <c r="A89" s="4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5"/>
    </row>
    <row r="90" spans="1:24" ht="12.75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7"/>
      <c r="W90" s="37"/>
      <c r="X90" s="35"/>
    </row>
    <row r="91" spans="1:24" ht="12.75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35"/>
    </row>
    <row r="92" spans="1:24" ht="12.75">
      <c r="A92" s="39"/>
      <c r="B92" s="42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3"/>
      <c r="Q92" s="43"/>
      <c r="R92" s="43"/>
      <c r="S92" s="43"/>
      <c r="T92" s="43"/>
      <c r="U92" s="43"/>
      <c r="V92" s="41"/>
      <c r="W92" s="41"/>
      <c r="X92" s="35"/>
    </row>
    <row r="93" spans="1:24" ht="12.75">
      <c r="A93" s="39"/>
      <c r="B93" s="4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3"/>
      <c r="Q93" s="43"/>
      <c r="R93" s="43"/>
      <c r="S93" s="43"/>
      <c r="T93" s="43"/>
      <c r="U93" s="43"/>
      <c r="V93" s="41"/>
      <c r="W93" s="41"/>
      <c r="X93" s="35"/>
    </row>
    <row r="94" spans="1:24" ht="12.75">
      <c r="A94" s="39"/>
      <c r="B94" s="42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3"/>
      <c r="Q94" s="43"/>
      <c r="R94" s="43"/>
      <c r="S94" s="43"/>
      <c r="T94" s="43"/>
      <c r="U94" s="43"/>
      <c r="V94" s="41"/>
      <c r="W94" s="41"/>
      <c r="X94" s="35"/>
    </row>
    <row r="95" spans="1:24" ht="12.75">
      <c r="A95" s="39"/>
      <c r="B95" s="42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3"/>
      <c r="Q95" s="43"/>
      <c r="R95" s="43"/>
      <c r="S95" s="43"/>
      <c r="T95" s="43"/>
      <c r="U95" s="43"/>
      <c r="V95" s="41"/>
      <c r="W95" s="41"/>
      <c r="X95" s="35"/>
    </row>
    <row r="96" spans="1:24" ht="12.75">
      <c r="A96" s="39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1"/>
      <c r="M96" s="43"/>
      <c r="N96" s="43"/>
      <c r="O96" s="43"/>
      <c r="P96" s="43"/>
      <c r="Q96" s="43"/>
      <c r="R96" s="43"/>
      <c r="S96" s="43"/>
      <c r="T96" s="43"/>
      <c r="U96" s="43"/>
      <c r="V96" s="41"/>
      <c r="W96" s="41"/>
      <c r="X96" s="35"/>
    </row>
    <row r="97" spans="1:24" ht="12.75">
      <c r="A97" s="4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5"/>
    </row>
    <row r="98" spans="1:24" ht="12.75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7"/>
      <c r="W98" s="37"/>
      <c r="X98" s="35"/>
    </row>
    <row r="99" spans="1:24" ht="12.75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35"/>
    </row>
    <row r="100" spans="1:24" ht="12.75">
      <c r="A100" s="39"/>
      <c r="B100" s="42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3"/>
      <c r="Q100" s="43"/>
      <c r="R100" s="43"/>
      <c r="S100" s="43"/>
      <c r="T100" s="43"/>
      <c r="U100" s="43"/>
      <c r="V100" s="41"/>
      <c r="W100" s="41"/>
      <c r="X100" s="35"/>
    </row>
    <row r="101" spans="1:24" ht="12.75">
      <c r="A101" s="39"/>
      <c r="B101" s="42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3"/>
      <c r="Q101" s="43"/>
      <c r="R101" s="43"/>
      <c r="S101" s="43"/>
      <c r="T101" s="43"/>
      <c r="U101" s="43"/>
      <c r="V101" s="41"/>
      <c r="W101" s="41"/>
      <c r="X101" s="35"/>
    </row>
    <row r="102" spans="1:24" ht="12.75">
      <c r="A102" s="39"/>
      <c r="B102" s="4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3"/>
      <c r="Q102" s="43"/>
      <c r="R102" s="43"/>
      <c r="S102" s="43"/>
      <c r="T102" s="43"/>
      <c r="U102" s="43"/>
      <c r="V102" s="41"/>
      <c r="W102" s="41"/>
      <c r="X102" s="35"/>
    </row>
    <row r="103" spans="1:24" ht="12.75">
      <c r="A103" s="39"/>
      <c r="B103" s="42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3"/>
      <c r="Q103" s="43"/>
      <c r="R103" s="43"/>
      <c r="S103" s="43"/>
      <c r="T103" s="43"/>
      <c r="U103" s="43"/>
      <c r="V103" s="41"/>
      <c r="W103" s="41"/>
      <c r="X103" s="35"/>
    </row>
    <row r="104" spans="1:24" ht="12.75">
      <c r="A104" s="39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1"/>
      <c r="M104" s="43"/>
      <c r="N104" s="43"/>
      <c r="O104" s="43"/>
      <c r="P104" s="43"/>
      <c r="Q104" s="43"/>
      <c r="R104" s="43"/>
      <c r="S104" s="43"/>
      <c r="T104" s="43"/>
      <c r="U104" s="43"/>
      <c r="V104" s="41"/>
      <c r="W104" s="41"/>
      <c r="X104" s="35"/>
    </row>
    <row r="105" spans="1:24" ht="12.75">
      <c r="A105" s="4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5"/>
    </row>
    <row r="106" spans="1:24" ht="12.75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7"/>
      <c r="W106" s="37"/>
      <c r="X106" s="35"/>
    </row>
    <row r="107" spans="1:24" ht="12.75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35"/>
    </row>
    <row r="108" spans="1:24" ht="12.75">
      <c r="A108" s="39"/>
      <c r="B108" s="42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3"/>
      <c r="Q108" s="43"/>
      <c r="R108" s="43"/>
      <c r="S108" s="43"/>
      <c r="T108" s="43"/>
      <c r="U108" s="43"/>
      <c r="V108" s="41"/>
      <c r="W108" s="41"/>
      <c r="X108" s="35"/>
    </row>
    <row r="109" spans="1:24" ht="12.75">
      <c r="A109" s="39"/>
      <c r="B109" s="42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3"/>
      <c r="Q109" s="43"/>
      <c r="R109" s="43"/>
      <c r="S109" s="43"/>
      <c r="T109" s="43"/>
      <c r="U109" s="43"/>
      <c r="V109" s="41"/>
      <c r="W109" s="41"/>
      <c r="X109" s="35"/>
    </row>
    <row r="110" spans="1:24" ht="12.75">
      <c r="A110" s="39"/>
      <c r="B110" s="4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3"/>
      <c r="Q110" s="43"/>
      <c r="R110" s="43"/>
      <c r="S110" s="43"/>
      <c r="T110" s="43"/>
      <c r="U110" s="43"/>
      <c r="V110" s="41"/>
      <c r="W110" s="41"/>
      <c r="X110" s="35"/>
    </row>
    <row r="111" spans="1:24" ht="12.75">
      <c r="A111" s="39"/>
      <c r="B111" s="42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3"/>
      <c r="Q111" s="43"/>
      <c r="R111" s="43"/>
      <c r="S111" s="43"/>
      <c r="T111" s="43"/>
      <c r="U111" s="43"/>
      <c r="V111" s="41"/>
      <c r="W111" s="41"/>
      <c r="X111" s="35"/>
    </row>
    <row r="112" spans="1:24" ht="12.75">
      <c r="A112" s="39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1"/>
      <c r="M112" s="43"/>
      <c r="N112" s="43"/>
      <c r="O112" s="43"/>
      <c r="P112" s="43"/>
      <c r="Q112" s="43"/>
      <c r="R112" s="43"/>
      <c r="S112" s="43"/>
      <c r="T112" s="43"/>
      <c r="U112" s="43"/>
      <c r="V112" s="41"/>
      <c r="W112" s="41"/>
      <c r="X112" s="35"/>
    </row>
    <row r="113" spans="1:24" ht="12.75">
      <c r="A113" s="4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5"/>
    </row>
    <row r="114" spans="1:24" ht="12.75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7"/>
      <c r="W114" s="37"/>
      <c r="X114" s="35"/>
    </row>
    <row r="115" spans="1:24" ht="12.75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35"/>
    </row>
    <row r="116" spans="1:24" ht="12.75">
      <c r="A116" s="39"/>
      <c r="B116" s="42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3"/>
      <c r="Q116" s="43"/>
      <c r="R116" s="43"/>
      <c r="S116" s="43"/>
      <c r="T116" s="43"/>
      <c r="U116" s="43"/>
      <c r="V116" s="41"/>
      <c r="W116" s="41"/>
      <c r="X116" s="35"/>
    </row>
    <row r="117" spans="1:24" ht="12.75">
      <c r="A117" s="39"/>
      <c r="B117" s="42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3"/>
      <c r="Q117" s="43"/>
      <c r="R117" s="43"/>
      <c r="S117" s="43"/>
      <c r="T117" s="43"/>
      <c r="U117" s="43"/>
      <c r="V117" s="41"/>
      <c r="W117" s="41"/>
      <c r="X117" s="35"/>
    </row>
    <row r="118" spans="1:24" ht="12.75">
      <c r="A118" s="39"/>
      <c r="B118" s="42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3"/>
      <c r="Q118" s="43"/>
      <c r="R118" s="43"/>
      <c r="S118" s="43"/>
      <c r="T118" s="43"/>
      <c r="U118" s="43"/>
      <c r="V118" s="41"/>
      <c r="W118" s="41"/>
      <c r="X118" s="35"/>
    </row>
    <row r="119" spans="1:24" ht="12.75">
      <c r="A119" s="39"/>
      <c r="B119" s="4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3"/>
      <c r="Q119" s="43"/>
      <c r="R119" s="43"/>
      <c r="S119" s="43"/>
      <c r="T119" s="43"/>
      <c r="U119" s="43"/>
      <c r="V119" s="41"/>
      <c r="W119" s="41"/>
      <c r="X119" s="35"/>
    </row>
    <row r="120" spans="1:24" ht="12.75">
      <c r="A120" s="39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1"/>
      <c r="M120" s="43"/>
      <c r="N120" s="43"/>
      <c r="O120" s="43"/>
      <c r="P120" s="43"/>
      <c r="Q120" s="43"/>
      <c r="R120" s="43"/>
      <c r="S120" s="43"/>
      <c r="T120" s="43"/>
      <c r="U120" s="43"/>
      <c r="V120" s="41"/>
      <c r="W120" s="41"/>
      <c r="X120" s="35"/>
    </row>
    <row r="121" spans="1:24" ht="12.75">
      <c r="A121" s="4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5"/>
    </row>
    <row r="122" spans="1:24" ht="12.75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7"/>
      <c r="W122" s="37"/>
      <c r="X122" s="35"/>
    </row>
    <row r="123" spans="1:24" ht="12.75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35"/>
    </row>
    <row r="124" spans="1:24" ht="12.75">
      <c r="A124" s="39"/>
      <c r="B124" s="42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3"/>
      <c r="Q124" s="43"/>
      <c r="R124" s="43"/>
      <c r="S124" s="43"/>
      <c r="T124" s="43"/>
      <c r="U124" s="43"/>
      <c r="V124" s="41"/>
      <c r="W124" s="41"/>
      <c r="X124" s="35"/>
    </row>
    <row r="125" spans="1:24" ht="12.75">
      <c r="A125" s="39"/>
      <c r="B125" s="42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3"/>
      <c r="Q125" s="43"/>
      <c r="R125" s="43"/>
      <c r="S125" s="43"/>
      <c r="T125" s="43"/>
      <c r="U125" s="43"/>
      <c r="V125" s="41"/>
      <c r="W125" s="41"/>
      <c r="X125" s="35"/>
    </row>
    <row r="126" spans="1:24" ht="12.75">
      <c r="A126" s="39"/>
      <c r="B126" s="42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3"/>
      <c r="Q126" s="43"/>
      <c r="R126" s="43"/>
      <c r="S126" s="43"/>
      <c r="T126" s="43"/>
      <c r="U126" s="43"/>
      <c r="V126" s="41"/>
      <c r="W126" s="41"/>
      <c r="X126" s="35"/>
    </row>
    <row r="127" spans="1:24" ht="12.75">
      <c r="A127" s="39"/>
      <c r="B127" s="42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3"/>
      <c r="Q127" s="43"/>
      <c r="R127" s="43"/>
      <c r="S127" s="43"/>
      <c r="T127" s="43"/>
      <c r="U127" s="43"/>
      <c r="V127" s="41"/>
      <c r="W127" s="41"/>
      <c r="X127" s="35"/>
    </row>
    <row r="128" spans="1:24" ht="12.75">
      <c r="A128" s="39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1"/>
      <c r="M128" s="43"/>
      <c r="N128" s="43"/>
      <c r="O128" s="43"/>
      <c r="P128" s="43"/>
      <c r="Q128" s="43"/>
      <c r="R128" s="43"/>
      <c r="S128" s="43"/>
      <c r="T128" s="43"/>
      <c r="U128" s="43"/>
      <c r="V128" s="41"/>
      <c r="W128" s="41"/>
      <c r="X128" s="35"/>
    </row>
    <row r="129" spans="1:24" ht="12.75">
      <c r="A129" s="4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5"/>
    </row>
    <row r="130" spans="1:24" ht="12.75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7"/>
      <c r="W130" s="37"/>
      <c r="X130" s="35"/>
    </row>
    <row r="131" spans="1:24" ht="12.75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35"/>
    </row>
    <row r="132" spans="1:24" ht="12.75">
      <c r="A132" s="39"/>
      <c r="B132" s="42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3"/>
      <c r="Q132" s="43"/>
      <c r="R132" s="43"/>
      <c r="S132" s="43"/>
      <c r="T132" s="43"/>
      <c r="U132" s="43"/>
      <c r="V132" s="41"/>
      <c r="W132" s="41"/>
      <c r="X132" s="35"/>
    </row>
    <row r="133" spans="1:24" ht="12.75">
      <c r="A133" s="39"/>
      <c r="B133" s="42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3"/>
      <c r="Q133" s="43"/>
      <c r="R133" s="43"/>
      <c r="S133" s="43"/>
      <c r="T133" s="43"/>
      <c r="U133" s="43"/>
      <c r="V133" s="41"/>
      <c r="W133" s="41"/>
      <c r="X133" s="35"/>
    </row>
    <row r="134" spans="1:24" ht="12.75">
      <c r="A134" s="39"/>
      <c r="B134" s="42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3"/>
      <c r="Q134" s="43"/>
      <c r="R134" s="43"/>
      <c r="S134" s="43"/>
      <c r="T134" s="43"/>
      <c r="U134" s="43"/>
      <c r="V134" s="41"/>
      <c r="W134" s="41"/>
      <c r="X134" s="35"/>
    </row>
    <row r="135" spans="1:24" ht="12.75">
      <c r="A135" s="39"/>
      <c r="B135" s="42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3"/>
      <c r="Q135" s="43"/>
      <c r="R135" s="43"/>
      <c r="S135" s="43"/>
      <c r="T135" s="43"/>
      <c r="U135" s="43"/>
      <c r="V135" s="41"/>
      <c r="W135" s="41"/>
      <c r="X135" s="35"/>
    </row>
    <row r="136" spans="1:24" ht="12.75">
      <c r="A136" s="39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1"/>
      <c r="M136" s="43"/>
      <c r="N136" s="43"/>
      <c r="O136" s="43"/>
      <c r="P136" s="43"/>
      <c r="Q136" s="43"/>
      <c r="R136" s="43"/>
      <c r="S136" s="43"/>
      <c r="T136" s="43"/>
      <c r="U136" s="43"/>
      <c r="V136" s="41"/>
      <c r="W136" s="41"/>
      <c r="X136" s="35"/>
    </row>
    <row r="137" spans="1:24" ht="12.75">
      <c r="A137" s="4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5"/>
    </row>
    <row r="138" spans="1:24" ht="12.75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5"/>
    </row>
    <row r="139" spans="1:24" ht="12.75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35"/>
    </row>
    <row r="140" spans="1:24" ht="12.75">
      <c r="A140" s="39"/>
      <c r="B140" s="42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3"/>
      <c r="Q140" s="43"/>
      <c r="R140" s="43"/>
      <c r="S140" s="43"/>
      <c r="T140" s="43"/>
      <c r="U140" s="43"/>
      <c r="V140" s="41"/>
      <c r="W140" s="41"/>
      <c r="X140" s="35"/>
    </row>
    <row r="141" spans="1:24" ht="12.75">
      <c r="A141" s="39"/>
      <c r="B141" s="42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3"/>
      <c r="Q141" s="43"/>
      <c r="R141" s="43"/>
      <c r="S141" s="43"/>
      <c r="T141" s="43"/>
      <c r="U141" s="43"/>
      <c r="V141" s="41"/>
      <c r="W141" s="41"/>
      <c r="X141" s="35"/>
    </row>
    <row r="142" spans="1:24" ht="12.75">
      <c r="A142" s="39"/>
      <c r="B142" s="42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3"/>
      <c r="Q142" s="43"/>
      <c r="R142" s="43"/>
      <c r="S142" s="43"/>
      <c r="T142" s="43"/>
      <c r="U142" s="43"/>
      <c r="V142" s="41"/>
      <c r="W142" s="41"/>
      <c r="X142" s="35"/>
    </row>
    <row r="143" spans="1:24" ht="12.75">
      <c r="A143" s="39"/>
      <c r="B143" s="42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3"/>
      <c r="Q143" s="43"/>
      <c r="R143" s="43"/>
      <c r="S143" s="43"/>
      <c r="T143" s="43"/>
      <c r="U143" s="43"/>
      <c r="V143" s="41"/>
      <c r="W143" s="41"/>
      <c r="X143" s="35"/>
    </row>
    <row r="144" spans="1:24" ht="12.75">
      <c r="A144" s="39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1"/>
      <c r="M144" s="43"/>
      <c r="N144" s="43"/>
      <c r="O144" s="43"/>
      <c r="P144" s="43"/>
      <c r="Q144" s="43"/>
      <c r="R144" s="43"/>
      <c r="S144" s="43"/>
      <c r="T144" s="43"/>
      <c r="U144" s="43"/>
      <c r="V144" s="41"/>
      <c r="W144" s="41"/>
      <c r="X144" s="35"/>
    </row>
    <row r="145" spans="1:24" ht="12.75">
      <c r="A145" s="4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5"/>
    </row>
    <row r="146" spans="1:24" ht="12.75">
      <c r="A146" s="36"/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7"/>
      <c r="W146" s="37"/>
      <c r="X146" s="35"/>
    </row>
    <row r="147" spans="1:24" ht="12.75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35"/>
    </row>
    <row r="148" spans="1:24" ht="12.75">
      <c r="A148" s="39"/>
      <c r="B148" s="42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3"/>
      <c r="Q148" s="43"/>
      <c r="R148" s="43"/>
      <c r="S148" s="43"/>
      <c r="T148" s="43"/>
      <c r="U148" s="43"/>
      <c r="V148" s="41"/>
      <c r="W148" s="41"/>
      <c r="X148" s="35"/>
    </row>
    <row r="149" spans="1:24" ht="12.75">
      <c r="A149" s="39"/>
      <c r="B149" s="42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3"/>
      <c r="Q149" s="43"/>
      <c r="R149" s="43"/>
      <c r="S149" s="43"/>
      <c r="T149" s="43"/>
      <c r="U149" s="43"/>
      <c r="V149" s="41"/>
      <c r="W149" s="41"/>
      <c r="X149" s="35"/>
    </row>
    <row r="150" spans="1:24" ht="12.75">
      <c r="A150" s="39"/>
      <c r="B150" s="42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3"/>
      <c r="Q150" s="43"/>
      <c r="R150" s="43"/>
      <c r="S150" s="43"/>
      <c r="T150" s="43"/>
      <c r="U150" s="43"/>
      <c r="V150" s="41"/>
      <c r="W150" s="41"/>
      <c r="X150" s="35"/>
    </row>
    <row r="151" spans="1:24" ht="12.75">
      <c r="A151" s="39"/>
      <c r="B151" s="42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3"/>
      <c r="Q151" s="43"/>
      <c r="R151" s="43"/>
      <c r="S151" s="43"/>
      <c r="T151" s="43"/>
      <c r="U151" s="43"/>
      <c r="V151" s="41"/>
      <c r="W151" s="41"/>
      <c r="X151" s="35"/>
    </row>
    <row r="152" spans="1:24" ht="12.75">
      <c r="A152" s="39"/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1"/>
      <c r="M152" s="43"/>
      <c r="N152" s="43"/>
      <c r="O152" s="43"/>
      <c r="P152" s="43"/>
      <c r="Q152" s="43"/>
      <c r="R152" s="43"/>
      <c r="S152" s="43"/>
      <c r="T152" s="43"/>
      <c r="U152" s="43"/>
      <c r="V152" s="41"/>
      <c r="W152" s="41"/>
      <c r="X152" s="35"/>
    </row>
    <row r="153" spans="1:24" ht="12.75">
      <c r="A153" s="4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5"/>
    </row>
    <row r="154" spans="1:24" ht="12.75">
      <c r="A154" s="36"/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7"/>
      <c r="W154" s="37"/>
      <c r="X154" s="35"/>
    </row>
    <row r="155" spans="1:24" ht="12.75">
      <c r="A155" s="39"/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35"/>
    </row>
    <row r="156" spans="1:24" ht="12.75">
      <c r="A156" s="39"/>
      <c r="B156" s="42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3"/>
      <c r="Q156" s="43"/>
      <c r="R156" s="43"/>
      <c r="S156" s="43"/>
      <c r="T156" s="43"/>
      <c r="U156" s="43"/>
      <c r="V156" s="41"/>
      <c r="W156" s="41"/>
      <c r="X156" s="35"/>
    </row>
    <row r="157" spans="1:24" ht="12.75">
      <c r="A157" s="39"/>
      <c r="B157" s="42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3"/>
      <c r="Q157" s="43"/>
      <c r="R157" s="43"/>
      <c r="S157" s="43"/>
      <c r="T157" s="43"/>
      <c r="U157" s="43"/>
      <c r="V157" s="41"/>
      <c r="W157" s="41"/>
      <c r="X157" s="35"/>
    </row>
    <row r="158" spans="1:24" ht="12.75">
      <c r="A158" s="39"/>
      <c r="B158" s="42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3"/>
      <c r="Q158" s="43"/>
      <c r="R158" s="43"/>
      <c r="S158" s="43"/>
      <c r="T158" s="43"/>
      <c r="U158" s="43"/>
      <c r="V158" s="41"/>
      <c r="W158" s="41"/>
      <c r="X158" s="35"/>
    </row>
    <row r="159" spans="1:24" ht="12.75">
      <c r="A159" s="39"/>
      <c r="B159" s="42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3"/>
      <c r="Q159" s="43"/>
      <c r="R159" s="43"/>
      <c r="S159" s="43"/>
      <c r="T159" s="43"/>
      <c r="U159" s="43"/>
      <c r="V159" s="41"/>
      <c r="W159" s="41"/>
      <c r="X159" s="35"/>
    </row>
    <row r="160" spans="1:24" ht="12.75">
      <c r="A160" s="39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1"/>
      <c r="M160" s="43"/>
      <c r="N160" s="43"/>
      <c r="O160" s="43"/>
      <c r="P160" s="43"/>
      <c r="Q160" s="43"/>
      <c r="R160" s="43"/>
      <c r="S160" s="43"/>
      <c r="T160" s="43"/>
      <c r="U160" s="43"/>
      <c r="V160" s="41"/>
      <c r="W160" s="41"/>
      <c r="X160" s="35"/>
    </row>
    <row r="161" spans="1:24" ht="12.75">
      <c r="A161" s="4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5"/>
    </row>
    <row r="162" spans="1:24" ht="12.75">
      <c r="A162" s="36"/>
      <c r="B162" s="3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7"/>
      <c r="W162" s="37"/>
      <c r="X162" s="35"/>
    </row>
    <row r="163" spans="1:24" ht="12.75">
      <c r="A163" s="39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35"/>
    </row>
    <row r="164" spans="1:24" ht="12.75">
      <c r="A164" s="39"/>
      <c r="B164" s="42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3"/>
      <c r="Q164" s="43"/>
      <c r="R164" s="43"/>
      <c r="S164" s="43"/>
      <c r="T164" s="43"/>
      <c r="U164" s="43"/>
      <c r="V164" s="41"/>
      <c r="W164" s="41"/>
      <c r="X164" s="35"/>
    </row>
    <row r="165" spans="1:24" ht="12.75">
      <c r="A165" s="39"/>
      <c r="B165" s="42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3"/>
      <c r="Q165" s="43"/>
      <c r="R165" s="43"/>
      <c r="S165" s="43"/>
      <c r="T165" s="43"/>
      <c r="U165" s="43"/>
      <c r="V165" s="41"/>
      <c r="W165" s="41"/>
      <c r="X165" s="35"/>
    </row>
    <row r="166" spans="1:24" ht="12.75">
      <c r="A166" s="39"/>
      <c r="B166" s="4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3"/>
      <c r="Q166" s="43"/>
      <c r="R166" s="43"/>
      <c r="S166" s="43"/>
      <c r="T166" s="43"/>
      <c r="U166" s="43"/>
      <c r="V166" s="41"/>
      <c r="W166" s="41"/>
      <c r="X166" s="35"/>
    </row>
    <row r="167" spans="1:24" ht="12.75">
      <c r="A167" s="39"/>
      <c r="B167" s="4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3"/>
      <c r="Q167" s="43"/>
      <c r="R167" s="43"/>
      <c r="S167" s="43"/>
      <c r="T167" s="43"/>
      <c r="U167" s="43"/>
      <c r="V167" s="41"/>
      <c r="W167" s="41"/>
      <c r="X167" s="35"/>
    </row>
    <row r="168" spans="1:24" ht="12.75">
      <c r="A168" s="39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1"/>
      <c r="M168" s="43"/>
      <c r="N168" s="43"/>
      <c r="O168" s="43"/>
      <c r="P168" s="43"/>
      <c r="Q168" s="43"/>
      <c r="R168" s="43"/>
      <c r="S168" s="43"/>
      <c r="T168" s="43"/>
      <c r="U168" s="43"/>
      <c r="V168" s="41"/>
      <c r="W168" s="41"/>
      <c r="X168" s="35"/>
    </row>
    <row r="169" spans="1:24" ht="12.75">
      <c r="A169" s="4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5"/>
    </row>
    <row r="170" spans="1:24" ht="12.75">
      <c r="A170" s="36"/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7"/>
      <c r="W170" s="37"/>
      <c r="X170" s="35"/>
    </row>
    <row r="171" spans="1:24" ht="12.75">
      <c r="A171" s="39"/>
      <c r="B171" s="40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35"/>
    </row>
    <row r="172" spans="1:24" ht="12.75">
      <c r="A172" s="39"/>
      <c r="B172" s="4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3"/>
      <c r="Q172" s="43"/>
      <c r="R172" s="43"/>
      <c r="S172" s="43"/>
      <c r="T172" s="43"/>
      <c r="U172" s="43"/>
      <c r="V172" s="41"/>
      <c r="W172" s="41"/>
      <c r="X172" s="35"/>
    </row>
    <row r="173" spans="1:24" ht="12.75">
      <c r="A173" s="39"/>
      <c r="B173" s="42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3"/>
      <c r="Q173" s="43"/>
      <c r="R173" s="43"/>
      <c r="S173" s="43"/>
      <c r="T173" s="43"/>
      <c r="U173" s="43"/>
      <c r="V173" s="41"/>
      <c r="W173" s="41"/>
      <c r="X173" s="35"/>
    </row>
    <row r="174" spans="1:24" ht="12.75">
      <c r="A174" s="39"/>
      <c r="B174" s="42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3"/>
      <c r="Q174" s="43"/>
      <c r="R174" s="43"/>
      <c r="S174" s="43"/>
      <c r="T174" s="43"/>
      <c r="U174" s="43"/>
      <c r="V174" s="41"/>
      <c r="W174" s="41"/>
      <c r="X174" s="35"/>
    </row>
    <row r="175" spans="1:24" ht="12.75">
      <c r="A175" s="39"/>
      <c r="B175" s="42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3"/>
      <c r="Q175" s="43"/>
      <c r="R175" s="43"/>
      <c r="S175" s="43"/>
      <c r="T175" s="43"/>
      <c r="U175" s="43"/>
      <c r="V175" s="41"/>
      <c r="W175" s="41"/>
      <c r="X175" s="35"/>
    </row>
    <row r="176" spans="1:24" ht="12.75">
      <c r="A176" s="39"/>
      <c r="B176" s="42"/>
      <c r="C176" s="43"/>
      <c r="D176" s="43"/>
      <c r="E176" s="43"/>
      <c r="F176" s="43"/>
      <c r="G176" s="43"/>
      <c r="H176" s="43"/>
      <c r="I176" s="43"/>
      <c r="J176" s="43"/>
      <c r="K176" s="43"/>
      <c r="L176" s="41"/>
      <c r="M176" s="43"/>
      <c r="N176" s="43"/>
      <c r="O176" s="43"/>
      <c r="P176" s="43"/>
      <c r="Q176" s="43"/>
      <c r="R176" s="43"/>
      <c r="S176" s="43"/>
      <c r="T176" s="43"/>
      <c r="U176" s="43"/>
      <c r="V176" s="41"/>
      <c r="W176" s="41"/>
      <c r="X176" s="35"/>
    </row>
    <row r="177" spans="1:24" ht="12.75">
      <c r="A177" s="4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5"/>
    </row>
    <row r="178" spans="1:24" ht="12.75">
      <c r="A178" s="36"/>
      <c r="B178" s="37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5"/>
    </row>
    <row r="179" spans="1:24" ht="12.75">
      <c r="A179" s="39"/>
      <c r="B179" s="40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35"/>
    </row>
    <row r="180" spans="1:24" ht="12.75">
      <c r="A180" s="39"/>
      <c r="B180" s="42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3"/>
      <c r="Q180" s="43"/>
      <c r="R180" s="43"/>
      <c r="S180" s="43"/>
      <c r="T180" s="43"/>
      <c r="U180" s="43"/>
      <c r="V180" s="41"/>
      <c r="W180" s="41"/>
      <c r="X180" s="35"/>
    </row>
    <row r="181" spans="1:24" ht="12.75">
      <c r="A181" s="39"/>
      <c r="B181" s="42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3"/>
      <c r="Q181" s="43"/>
      <c r="R181" s="43"/>
      <c r="S181" s="43"/>
      <c r="T181" s="43"/>
      <c r="U181" s="43"/>
      <c r="V181" s="41"/>
      <c r="W181" s="41"/>
      <c r="X181" s="35"/>
    </row>
    <row r="182" spans="1:24" ht="12.75">
      <c r="A182" s="39"/>
      <c r="B182" s="42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3"/>
      <c r="Q182" s="43"/>
      <c r="R182" s="43"/>
      <c r="S182" s="43"/>
      <c r="T182" s="43"/>
      <c r="U182" s="43"/>
      <c r="V182" s="41"/>
      <c r="W182" s="41"/>
      <c r="X182" s="35"/>
    </row>
    <row r="183" spans="1:24" ht="12.75">
      <c r="A183" s="39"/>
      <c r="B183" s="42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3"/>
      <c r="Q183" s="43"/>
      <c r="R183" s="43"/>
      <c r="S183" s="43"/>
      <c r="T183" s="43"/>
      <c r="U183" s="43"/>
      <c r="V183" s="41"/>
      <c r="W183" s="41"/>
      <c r="X183" s="35"/>
    </row>
    <row r="184" spans="1:24" ht="12.75">
      <c r="A184" s="39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1"/>
      <c r="M184" s="43"/>
      <c r="N184" s="43"/>
      <c r="O184" s="43"/>
      <c r="P184" s="43"/>
      <c r="Q184" s="43"/>
      <c r="R184" s="43"/>
      <c r="S184" s="43"/>
      <c r="T184" s="43"/>
      <c r="U184" s="43"/>
      <c r="V184" s="41"/>
      <c r="W184" s="41"/>
      <c r="X184" s="35"/>
    </row>
    <row r="185" spans="1:24" ht="12.75">
      <c r="A185" s="4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5"/>
    </row>
    <row r="186" spans="1:24" ht="12.75">
      <c r="A186" s="36"/>
      <c r="B186" s="37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7"/>
      <c r="W186" s="37"/>
      <c r="X186" s="35"/>
    </row>
    <row r="187" spans="1:24" ht="12.75">
      <c r="A187" s="39"/>
      <c r="B187" s="40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35"/>
    </row>
    <row r="188" spans="1:24" ht="12.75">
      <c r="A188" s="39"/>
      <c r="B188" s="42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3"/>
      <c r="Q188" s="43"/>
      <c r="R188" s="43"/>
      <c r="S188" s="43"/>
      <c r="T188" s="43"/>
      <c r="U188" s="43"/>
      <c r="V188" s="41"/>
      <c r="W188" s="41"/>
      <c r="X188" s="35"/>
    </row>
    <row r="189" spans="1:24" ht="12.75">
      <c r="A189" s="39"/>
      <c r="B189" s="42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3"/>
      <c r="Q189" s="43"/>
      <c r="R189" s="43"/>
      <c r="S189" s="43"/>
      <c r="T189" s="43"/>
      <c r="U189" s="43"/>
      <c r="V189" s="41"/>
      <c r="W189" s="41"/>
      <c r="X189" s="35"/>
    </row>
    <row r="190" spans="1:24" ht="12.75">
      <c r="A190" s="39"/>
      <c r="B190" s="42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3"/>
      <c r="Q190" s="43"/>
      <c r="R190" s="43"/>
      <c r="S190" s="43"/>
      <c r="T190" s="43"/>
      <c r="U190" s="43"/>
      <c r="V190" s="41"/>
      <c r="W190" s="41"/>
      <c r="X190" s="35"/>
    </row>
    <row r="191" spans="1:24" ht="12.75">
      <c r="A191" s="39"/>
      <c r="B191" s="42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3"/>
      <c r="Q191" s="43"/>
      <c r="R191" s="43"/>
      <c r="S191" s="43"/>
      <c r="T191" s="43"/>
      <c r="U191" s="43"/>
      <c r="V191" s="41"/>
      <c r="W191" s="41"/>
      <c r="X191" s="35"/>
    </row>
    <row r="192" spans="1:24" ht="12.75">
      <c r="A192" s="39"/>
      <c r="B192" s="42"/>
      <c r="C192" s="43"/>
      <c r="D192" s="43"/>
      <c r="E192" s="43"/>
      <c r="F192" s="43"/>
      <c r="G192" s="43"/>
      <c r="H192" s="43"/>
      <c r="I192" s="43"/>
      <c r="J192" s="43"/>
      <c r="K192" s="43"/>
      <c r="L192" s="41"/>
      <c r="M192" s="43"/>
      <c r="N192" s="43"/>
      <c r="O192" s="43"/>
      <c r="P192" s="43"/>
      <c r="Q192" s="43"/>
      <c r="R192" s="43"/>
      <c r="S192" s="43"/>
      <c r="T192" s="43"/>
      <c r="U192" s="43"/>
      <c r="V192" s="41"/>
      <c r="W192" s="41"/>
      <c r="X192" s="35"/>
    </row>
    <row r="193" spans="1:24" ht="12.75">
      <c r="A193" s="4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5"/>
    </row>
    <row r="194" spans="1:24" ht="12.75">
      <c r="A194" s="36"/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7"/>
      <c r="W194" s="37"/>
      <c r="X194" s="35"/>
    </row>
    <row r="195" spans="1:24" ht="12.75">
      <c r="A195" s="39"/>
      <c r="B195" s="40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35"/>
    </row>
    <row r="196" spans="1:24" ht="12.75">
      <c r="A196" s="39"/>
      <c r="B196" s="42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3"/>
      <c r="Q196" s="43"/>
      <c r="R196" s="43"/>
      <c r="S196" s="43"/>
      <c r="T196" s="43"/>
      <c r="U196" s="43"/>
      <c r="V196" s="41"/>
      <c r="W196" s="41"/>
      <c r="X196" s="35"/>
    </row>
    <row r="197" spans="1:24" ht="12.75">
      <c r="A197" s="39"/>
      <c r="B197" s="42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3"/>
      <c r="Q197" s="43"/>
      <c r="R197" s="43"/>
      <c r="S197" s="43"/>
      <c r="T197" s="43"/>
      <c r="U197" s="43"/>
      <c r="V197" s="41"/>
      <c r="W197" s="41"/>
      <c r="X197" s="35"/>
    </row>
    <row r="198" spans="1:24" ht="12.75">
      <c r="A198" s="39"/>
      <c r="B198" s="42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3"/>
      <c r="Q198" s="43"/>
      <c r="R198" s="43"/>
      <c r="S198" s="43"/>
      <c r="T198" s="43"/>
      <c r="U198" s="43"/>
      <c r="V198" s="41"/>
      <c r="W198" s="41"/>
      <c r="X198" s="35"/>
    </row>
    <row r="199" spans="1:24" ht="12.75">
      <c r="A199" s="39"/>
      <c r="B199" s="42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3"/>
      <c r="Q199" s="43"/>
      <c r="R199" s="43"/>
      <c r="S199" s="43"/>
      <c r="T199" s="43"/>
      <c r="U199" s="43"/>
      <c r="V199" s="41"/>
      <c r="W199" s="41"/>
      <c r="X199" s="35"/>
    </row>
    <row r="200" spans="1:24" ht="12.75">
      <c r="A200" s="39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1"/>
      <c r="M200" s="43"/>
      <c r="N200" s="43"/>
      <c r="O200" s="43"/>
      <c r="P200" s="43"/>
      <c r="Q200" s="43"/>
      <c r="R200" s="43"/>
      <c r="S200" s="43"/>
      <c r="T200" s="43"/>
      <c r="U200" s="43"/>
      <c r="V200" s="41"/>
      <c r="W200" s="41"/>
      <c r="X200" s="35"/>
    </row>
    <row r="201" spans="1:24" ht="12.75">
      <c r="A201" s="4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5"/>
    </row>
    <row r="202" spans="1:24" ht="12.75">
      <c r="A202" s="36"/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7"/>
      <c r="W202" s="37"/>
      <c r="X202" s="35"/>
    </row>
    <row r="203" spans="1:24" ht="12.75">
      <c r="A203" s="39"/>
      <c r="B203" s="40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35"/>
    </row>
    <row r="204" spans="1:24" ht="12.75">
      <c r="A204" s="39"/>
      <c r="B204" s="42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3"/>
      <c r="Q204" s="43"/>
      <c r="R204" s="43"/>
      <c r="S204" s="43"/>
      <c r="T204" s="43"/>
      <c r="U204" s="43"/>
      <c r="V204" s="41"/>
      <c r="W204" s="41"/>
      <c r="X204" s="35"/>
    </row>
    <row r="205" spans="1:24" ht="12.75">
      <c r="A205" s="39"/>
      <c r="B205" s="42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3"/>
      <c r="Q205" s="43"/>
      <c r="R205" s="43"/>
      <c r="S205" s="43"/>
      <c r="T205" s="43"/>
      <c r="U205" s="43"/>
      <c r="V205" s="41"/>
      <c r="W205" s="41"/>
      <c r="X205" s="35"/>
    </row>
    <row r="206" spans="1:24" ht="12.75">
      <c r="A206" s="39"/>
      <c r="B206" s="42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3"/>
      <c r="Q206" s="43"/>
      <c r="R206" s="43"/>
      <c r="S206" s="43"/>
      <c r="T206" s="43"/>
      <c r="U206" s="43"/>
      <c r="V206" s="41"/>
      <c r="W206" s="41"/>
      <c r="X206" s="35"/>
    </row>
    <row r="207" spans="1:24" ht="12.75">
      <c r="A207" s="39"/>
      <c r="B207" s="42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3"/>
      <c r="Q207" s="43"/>
      <c r="R207" s="43"/>
      <c r="S207" s="43"/>
      <c r="T207" s="43"/>
      <c r="U207" s="43"/>
      <c r="V207" s="41"/>
      <c r="W207" s="41"/>
      <c r="X207" s="35"/>
    </row>
    <row r="208" spans="1:24" ht="12.75">
      <c r="A208" s="39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1"/>
      <c r="M208" s="43"/>
      <c r="N208" s="43"/>
      <c r="O208" s="43"/>
      <c r="P208" s="43"/>
      <c r="Q208" s="43"/>
      <c r="R208" s="43"/>
      <c r="S208" s="43"/>
      <c r="T208" s="43"/>
      <c r="U208" s="43"/>
      <c r="V208" s="41"/>
      <c r="W208" s="41"/>
      <c r="X208" s="35"/>
    </row>
    <row r="209" spans="1:24" ht="12.75">
      <c r="A209" s="39"/>
      <c r="B209" s="42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3"/>
      <c r="Q209" s="43"/>
      <c r="R209" s="43"/>
      <c r="S209" s="43"/>
      <c r="T209" s="43"/>
      <c r="U209" s="43"/>
      <c r="V209" s="43"/>
      <c r="W209" s="43"/>
      <c r="X209" s="35"/>
    </row>
    <row r="210" spans="1:24" ht="12.75">
      <c r="A210" s="39"/>
      <c r="B210" s="42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3"/>
      <c r="Q210" s="43"/>
      <c r="R210" s="43"/>
      <c r="S210" s="43"/>
      <c r="T210" s="43"/>
      <c r="U210" s="43"/>
      <c r="V210" s="43"/>
      <c r="W210" s="43"/>
      <c r="X210" s="35"/>
    </row>
    <row r="211" spans="3:15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3:15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3:15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3:15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3:15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3:15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3:15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3:15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3:15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3:15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3:15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3:15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3:15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3:15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3:15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3:15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3:15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3:15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3:15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3:15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3:15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3:15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3:15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3:15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3:15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3:15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3:15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3:15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3:15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3:15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3:15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3:15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3:15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3:15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3:15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3:15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3:15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3:15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3:15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3:15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3:15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3:15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3:15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3:15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3:15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3:15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3:15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3:15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3:15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3:15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3:15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3:15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3:15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3:15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3:15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3:15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3:15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3:15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3:15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3:15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3:15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3:15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3:15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3:15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3:15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3:15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3:15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3:15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3:15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3:15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3:15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3:15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3:15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3:15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3:15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3:15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3:15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3:15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3:15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3:15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3:15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3:15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3:15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3:15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3:15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3:15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3:15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3:15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3:15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3:15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3:15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3:15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3:15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3:15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3:15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3:15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3:15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3:15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3:15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3:15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3:15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3:15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3:15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3:15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3:15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3:15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3:15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3:15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3:15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3:15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3:15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3:15" ht="12.7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3:15" ht="12.7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3:15" ht="12.7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3:15" ht="12.7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3:15" ht="12.7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3:15" ht="12.7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3:15" ht="12.7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3:15" ht="12.7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3:15" ht="12.7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3:15" ht="12.7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3:15" ht="12.7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3:15" ht="12.7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3:15" ht="12.7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3:15" ht="12.7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3:15" ht="12.7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3:15" ht="12.7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3:15" ht="12.7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3:15" ht="12.7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3:15" ht="12.7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3:15" ht="12.7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3:15" ht="12.7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3:15" ht="12.7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3:15" ht="12.7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3:15" ht="12.7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3:15" ht="12.7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3:15" ht="12.7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3:15" ht="12.7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3:15" ht="12.7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3:15" ht="12.7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3:15" ht="12.7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3:15" ht="12.7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3:15" ht="12.7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3:15" ht="12.7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3:15" ht="12.7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3:15" ht="12.7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3:15" ht="12.7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3:15" ht="12.7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3:15" ht="12.7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3:15" ht="12.7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3:15" ht="12.7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3:15" ht="12.7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3:15" ht="12.7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3:15" ht="12.7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3:15" ht="12.7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3:15" ht="12.7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3:15" ht="12.7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3:15" ht="12.7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3:15" ht="12.7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3:15" ht="12.7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3:15" ht="12.7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3:15" ht="12.7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3:15" ht="12.7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3:15" ht="12.7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3:15" ht="12.7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3:15" ht="12.7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3:15" ht="12.7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3:15" ht="12.7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3:15" ht="12.7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3:15" ht="12.7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3:15" ht="12.7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3:15" ht="12.7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3:15" ht="12.7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3:15" ht="12.7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3:15" ht="12.7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3:15" ht="12.7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3:15" ht="12.7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3:15" ht="12.7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3:15" ht="12.75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3:15" ht="12.7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3:15" ht="12.75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3:15" ht="12.75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3:15" ht="12.7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3:15" ht="12.75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3:15" ht="12.75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3:15" ht="12.7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3:15" ht="12.75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3:15" ht="12.75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3:15" ht="12.7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3:15" ht="12.75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3:15" ht="12.75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3:15" ht="12.7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3:15" ht="12.7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3:15" ht="12.75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3:15" ht="12.7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3:15" ht="12.75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3:15" ht="12.75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3:15" ht="12.75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3:15" ht="12.75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3:15" ht="12.75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3:15" ht="12.7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3:15" ht="12.75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3:15" ht="12.75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3:15" ht="12.7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3:15" ht="12.7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3:15" ht="12.7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3:15" ht="12.7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3:15" ht="12.7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3:15" ht="12.7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3:15" ht="12.7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3:15" ht="12.7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3:15" ht="12.7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3:15" ht="12.7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3:15" ht="12.7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3:15" ht="12.75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3:15" ht="12.7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3:15" ht="12.75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3:15" ht="12.75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3:15" ht="12.7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3:15" ht="12.75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3:15" ht="12.75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3:15" ht="12.75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3:15" ht="12.7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3:15" ht="12.75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3:15" ht="12.75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3:15" ht="12.7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3:15" ht="12.75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3:15" ht="12.75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3:15" ht="12.75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3:15" ht="12.7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3:15" ht="12.75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3:15" ht="12.75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3:15" ht="12.7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3:15" ht="12.75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3:15" ht="12.75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3:15" ht="12.75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3:15" ht="12.75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3:15" ht="12.7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3:15" ht="12.75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3:15" ht="12.75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3:15" ht="12.7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3:15" ht="12.75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3:15" ht="12.75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3:15" ht="12.7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3:15" ht="12.75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3:15" ht="12.75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3:15" ht="12.7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3:15" ht="12.75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3:15" ht="12.75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3:15" ht="12.7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3:15" ht="12.75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3:15" ht="12.75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3:15" ht="12.7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3:15" ht="12.75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3:15" ht="12.75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3:15" ht="12.75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3:15" ht="12.7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3:15" ht="12.75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3:15" ht="12.75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3:15" ht="12.75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3:15" ht="12.75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3:15" ht="12.75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3:15" ht="12.7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3:15" ht="12.75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3:15" ht="12.75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3:15" ht="12.7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3:15" ht="12.75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3:15" ht="12.75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3:15" ht="12.7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3:15" ht="12.75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3:15" ht="12.75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3:15" ht="12.7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3:15" ht="12.75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3:15" ht="12.75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3:15" ht="12.75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3:15" ht="12.75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3:15" ht="12.7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3:15" ht="12.75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3:15" ht="12.75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3:15" ht="12.7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3:15" ht="12.75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3:15" ht="12.75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3:15" ht="12.7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3:15" ht="12.75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3:15" ht="12.75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3:15" ht="12.7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3:15" ht="12.75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3:15" ht="12.75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3:15" ht="12.7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3:15" ht="12.75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3:15" ht="12.75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3:15" ht="12.7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3:15" ht="12.75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3:15" ht="12.7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3:15" ht="12.75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3:15" ht="12.75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3:15" ht="12.75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3:15" ht="12.7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3:15" ht="12.75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3:15" ht="12.75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3:15" ht="12.75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3:15" ht="12.7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3:15" ht="12.75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3:15" ht="12.75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3:15" ht="12.7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3:15" ht="12.7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3:15" ht="12.75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3:15" ht="12.75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</sheetData>
  <sheetProtection/>
  <mergeCells count="5">
    <mergeCell ref="B1:L1"/>
    <mergeCell ref="B3:L3"/>
    <mergeCell ref="B4:L4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1" sqref="F11"/>
    </sheetView>
  </sheetViews>
  <sheetFormatPr defaultColWidth="8.421875" defaultRowHeight="12.75"/>
  <cols>
    <col min="1" max="1" width="6.57421875" style="27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27">
        <v>1</v>
      </c>
      <c r="B2" t="str">
        <f>IF('Automatic Scoresheet'!W56&gt;0,'Automatic Scoresheet'!A49,"")</f>
        <v>Spring Valley</v>
      </c>
      <c r="C2" s="5">
        <f>IF(COUNTBLANK(B2)=0,'Automatic Scoresheet'!W56,"")</f>
        <v>163</v>
      </c>
      <c r="D2">
        <v>6</v>
      </c>
    </row>
    <row r="3" spans="1:4" ht="12.75">
      <c r="A3" s="27">
        <v>2</v>
      </c>
      <c r="B3" t="str">
        <f>IF('Automatic Scoresheet'!W48&gt;0,'Automatic Scoresheet'!A41,"")</f>
        <v>Mondovi</v>
      </c>
      <c r="C3" s="5">
        <f>IF(COUNTBLANK(B3)=0,'Automatic Scoresheet'!W48,"")</f>
        <v>167</v>
      </c>
      <c r="D3">
        <v>5</v>
      </c>
    </row>
    <row r="4" spans="1:4" ht="12.75">
      <c r="A4" s="27">
        <v>3</v>
      </c>
      <c r="B4" t="str">
        <f>IF('Automatic Scoresheet'!W40&gt;0,'Automatic Scoresheet'!A33,"")</f>
        <v>Glenwood City</v>
      </c>
      <c r="C4" s="5">
        <f>IF(COUNTBLANK(B4)=0,'Automatic Scoresheet'!W40,"")</f>
        <v>189</v>
      </c>
      <c r="D4">
        <v>4</v>
      </c>
    </row>
    <row r="5" spans="1:4" ht="12.75">
      <c r="A5" s="27">
        <v>4</v>
      </c>
      <c r="B5" t="str">
        <f>IF('Automatic Scoresheet'!W24&gt;0,'Automatic Scoresheet'!A17,"")</f>
        <v>Durand</v>
      </c>
      <c r="C5" s="5">
        <f>IF(COUNTBLANK(B5)=0,'Automatic Scoresheet'!W24,"")</f>
        <v>190</v>
      </c>
      <c r="D5">
        <v>3</v>
      </c>
    </row>
    <row r="6" spans="1:4" ht="12.75">
      <c r="A6" s="27">
        <v>5</v>
      </c>
      <c r="B6" t="str">
        <f>IF('Automatic Scoresheet'!W16&gt;0,'Automatic Scoresheet'!A9,"")</f>
        <v>Colfax</v>
      </c>
      <c r="C6" s="5">
        <f>IF(COUNTBLANK(B6)=0,'Automatic Scoresheet'!W16,"")</f>
        <v>196</v>
      </c>
      <c r="D6">
        <v>2</v>
      </c>
    </row>
    <row r="7" spans="1:4" ht="12.75">
      <c r="A7" s="27">
        <v>6</v>
      </c>
      <c r="B7" t="str">
        <f>IF('Automatic Scoresheet'!W32&gt;0,'Automatic Scoresheet'!A25,"")</f>
        <v>Elk Mound</v>
      </c>
      <c r="C7" s="5">
        <f>IF(COUNTBLANK(B7)=0,'Automatic Scoresheet'!W32,"")</f>
        <v>214</v>
      </c>
      <c r="D7">
        <v>1</v>
      </c>
    </row>
    <row r="8" spans="1:3" ht="12.75">
      <c r="A8" s="27">
        <v>7</v>
      </c>
      <c r="B8">
        <f>IF('Automatic Scoresheet'!W64&gt;0,'Automatic Scoresheet'!A57,"")</f>
      </c>
      <c r="C8" s="5">
        <f>IF(COUNTBLANK(B8)=0,'Automatic Scoresheet'!W64,"")</f>
      </c>
    </row>
    <row r="9" spans="1:3" ht="12.75">
      <c r="A9" s="27">
        <v>8</v>
      </c>
      <c r="B9">
        <f>IF('Automatic Scoresheet'!W72&gt;0,'Automatic Scoresheet'!A65,"")</f>
      </c>
      <c r="C9" s="5">
        <f>IF(COUNTBLANK(B9)=0,'Automatic Scoresheet'!W72,"")</f>
      </c>
    </row>
    <row r="10" spans="1:3" ht="12.75">
      <c r="A10" s="27">
        <v>9</v>
      </c>
      <c r="B10">
        <f>IF('Automatic Scoresheet'!W80&gt;0,'Automatic Scoresheet'!A73,"")</f>
      </c>
      <c r="C10" s="5">
        <f>IF(COUNTBLANK(B10)=0,'Automatic Scoresheet'!W80,"")</f>
      </c>
    </row>
    <row r="11" spans="1:3" ht="12.75">
      <c r="A11" s="27">
        <v>10</v>
      </c>
      <c r="B11">
        <f>IF('Automatic Scoresheet'!W88&gt;0,'Automatic Scoresheet'!A81,"")</f>
      </c>
      <c r="C11" s="5">
        <f>IF(COUNTBLANK(B11)=0,'Automatic Scoresheet'!W88,"")</f>
      </c>
    </row>
    <row r="12" spans="1:3" ht="12.75">
      <c r="A12" s="27">
        <v>11</v>
      </c>
      <c r="B12">
        <f>IF('Automatic Scoresheet'!W96&gt;0,'Automatic Scoresheet'!A89,"")</f>
      </c>
      <c r="C12" s="5">
        <f>IF(COUNTBLANK(B12)=0,'Automatic Scoresheet'!W96,"")</f>
      </c>
    </row>
    <row r="13" spans="1:3" ht="12.75">
      <c r="A13" s="27">
        <v>12</v>
      </c>
      <c r="B13">
        <f>IF('Automatic Scoresheet'!W104&gt;0,'Automatic Scoresheet'!A97,"")</f>
      </c>
      <c r="C13" s="5">
        <f>IF(COUNTBLANK(B13)=0,'Automatic Scoresheet'!W104,"")</f>
      </c>
    </row>
    <row r="14" spans="1:3" ht="12.75">
      <c r="A14" s="27">
        <v>13</v>
      </c>
      <c r="B14">
        <f>IF('Automatic Scoresheet'!W112&gt;0,'Automatic Scoresheet'!A105,"")</f>
      </c>
      <c r="C14" s="5">
        <f>IF(COUNTBLANK(B14)=0,'Automatic Scoresheet'!W112,"")</f>
      </c>
    </row>
    <row r="15" spans="1:3" ht="12.75">
      <c r="A15" s="27">
        <v>14</v>
      </c>
      <c r="B15">
        <f>IF('Automatic Scoresheet'!W120&gt;0,'Automatic Scoresheet'!A113,"")</f>
      </c>
      <c r="C15" s="5">
        <f>IF(COUNTBLANK(B15)=0,'Automatic Scoresheet'!W120,"")</f>
      </c>
    </row>
    <row r="16" spans="1:3" ht="12.75">
      <c r="A16" s="27">
        <v>15</v>
      </c>
      <c r="B16">
        <f>IF('Automatic Scoresheet'!W128&gt;0,'Automatic Scoresheet'!A121,"")</f>
      </c>
      <c r="C16" s="5">
        <f>IF(COUNTBLANK(B16)=0,'Automatic Scoresheet'!W128,"")</f>
      </c>
    </row>
    <row r="17" spans="1:3" ht="12.75">
      <c r="A17" s="27">
        <v>16</v>
      </c>
      <c r="B17">
        <f>IF('Automatic Scoresheet'!W136&gt;0,'Automatic Scoresheet'!A129,"")</f>
      </c>
      <c r="C17" s="5">
        <f>IF(COUNTBLANK(B17)=0,'Automatic Scoresheet'!W136,"")</f>
      </c>
    </row>
    <row r="18" spans="1:3" ht="12.75">
      <c r="A18" s="27">
        <v>17</v>
      </c>
      <c r="B18">
        <f>IF('Automatic Scoresheet'!A144&gt;0,'Automatic Scoresheet'!A137,"")</f>
      </c>
      <c r="C18" s="5">
        <f>IF(COUNTBLANK(B18)=0,'Automatic Scoresheet'!W144,"")</f>
      </c>
    </row>
    <row r="19" spans="1:3" ht="12.75">
      <c r="A19" s="27">
        <v>18</v>
      </c>
      <c r="B19">
        <f>IF('Automatic Scoresheet'!W152&gt;0,'Automatic Scoresheet'!A145,"")</f>
      </c>
      <c r="C19" s="5">
        <f>IF(COUNTBLANK(B19)=0,'Automatic Scoresheet'!W152,"")</f>
      </c>
    </row>
    <row r="20" spans="1:3" ht="12.75">
      <c r="A20" s="27">
        <v>19</v>
      </c>
      <c r="B20">
        <f>IF('Automatic Scoresheet'!W160&gt;0,'Automatic Scoresheet'!A153,"")</f>
      </c>
      <c r="C20" s="5">
        <f>IF(COUNTBLANK(B20)=0,'Automatic Scoresheet'!W160,"")</f>
      </c>
    </row>
    <row r="21" spans="1:3" ht="12.75">
      <c r="A21" s="27">
        <v>20</v>
      </c>
      <c r="B21">
        <f>IF('Automatic Scoresheet'!W168&gt;0,'Automatic Scoresheet'!A161,"")</f>
      </c>
      <c r="C21" s="5">
        <f>IF(COUNTBLANK(B21)=0,'Automatic Scoresheet'!W168,"")</f>
      </c>
    </row>
    <row r="22" spans="1:3" ht="12.75">
      <c r="A22" s="27">
        <v>21</v>
      </c>
      <c r="B22">
        <f>IF('Automatic Scoresheet'!W176&gt;0,'Automatic Scoresheet'!A169,"")</f>
      </c>
      <c r="C22" s="5">
        <f>IF(COUNTBLANK(B22)=0,'Automatic Scoresheet'!W176,"")</f>
      </c>
    </row>
    <row r="23" spans="1:3" ht="12.75">
      <c r="A23" s="27">
        <v>22</v>
      </c>
      <c r="B23">
        <f>IF('Automatic Scoresheet'!W184&gt;0,'Automatic Scoresheet'!A177,"")</f>
      </c>
      <c r="C23" s="5">
        <f>IF(COUNTBLANK(B23)=0,'Automatic Scoresheet'!W184,"")</f>
      </c>
    </row>
    <row r="24" spans="1:3" ht="12.75">
      <c r="A24" s="27">
        <v>23</v>
      </c>
      <c r="B24">
        <f>IF('Automatic Scoresheet'!W192&gt;0,'Automatic Scoresheet'!A185,"")</f>
      </c>
      <c r="C24" s="5">
        <f>IF(COUNTBLANK(B24)=0,'Automatic Scoresheet'!W192,"")</f>
      </c>
    </row>
    <row r="25" spans="1:3" ht="12.75">
      <c r="A25" s="27">
        <v>24</v>
      </c>
      <c r="B25">
        <f>IF('Automatic Scoresheet'!W200&gt;0,'Automatic Scoresheet'!A193,"")</f>
      </c>
      <c r="C25" s="5">
        <f>IF(COUNTBLANK(B25)=0,'Automatic Scoresheet'!W200,"")</f>
      </c>
    </row>
    <row r="26" spans="1:3" ht="12.75">
      <c r="A26" s="27">
        <v>25</v>
      </c>
      <c r="B26">
        <f>IF('Automatic Scoresheet'!W208&gt;0,'Automatic Scoresheet'!A201,"")</f>
      </c>
      <c r="C26" s="5">
        <f>IF(COUNTBLANK(B26)=0,'Automatic Scoresheet'!W208,"")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8.421875" defaultRowHeight="12.75"/>
  <cols>
    <col min="1" max="1" width="4.8515625" style="27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4">
        <v>1</v>
      </c>
      <c r="B2" t="str">
        <f>IF('Automatic Scoresheet'!W51&gt;0,'Automatic Scoresheet'!B51,"")</f>
        <v>Tyler Leach</v>
      </c>
      <c r="C2" t="str">
        <f>IF(COUNTBLANK(B2)=1,"",'Automatic Scoresheet'!$A$49)</f>
        <v>Spring Valley</v>
      </c>
      <c r="D2" s="5">
        <f>IF(COUNTBLANK(B2)=1,"",'Automatic Scoresheet'!W51)</f>
        <v>34</v>
      </c>
      <c r="E2" s="1">
        <v>10</v>
      </c>
    </row>
    <row r="3" spans="1:5" ht="12.75">
      <c r="A3" s="27">
        <v>2</v>
      </c>
      <c r="B3" t="str">
        <f>IF('Automatic Scoresheet'!W35&gt;0,'Automatic Scoresheet'!B35,"")</f>
        <v>Nathan MrDutt</v>
      </c>
      <c r="C3" t="str">
        <f>IF(COUNTBLANK(B3)=1,"",'Automatic Scoresheet'!$A$33)</f>
        <v>Glenwood City</v>
      </c>
      <c r="D3" s="5">
        <f>IF(COUNTBLANK(B3)=1,"",'Automatic Scoresheet'!W35)</f>
        <v>39</v>
      </c>
      <c r="E3">
        <v>9</v>
      </c>
    </row>
    <row r="4" spans="1:5" ht="12.75">
      <c r="A4" s="27">
        <v>3</v>
      </c>
      <c r="B4" t="str">
        <f>IF('Automatic Scoresheet'!W43&gt;0,'Automatic Scoresheet'!B43,"")</f>
        <v>Cole Kamla</v>
      </c>
      <c r="C4" t="str">
        <f>IF(COUNTBLANK(B4)=1,"",'Automatic Scoresheet'!$A$41)</f>
        <v>Mondovi</v>
      </c>
      <c r="D4" s="5">
        <f>IF(COUNTBLANK(B4)=1,"",'Automatic Scoresheet'!W43)</f>
        <v>39</v>
      </c>
      <c r="E4">
        <v>9</v>
      </c>
    </row>
    <row r="5" spans="1:5" ht="12.75">
      <c r="A5" s="24">
        <v>4</v>
      </c>
      <c r="B5" t="str">
        <f>IF('Automatic Scoresheet'!W19&gt;0,'Automatic Scoresheet'!B19,"")</f>
        <v>Ben Weber</v>
      </c>
      <c r="C5" t="str">
        <f>IF(COUNTBLANK(B5)=1,"",'Automatic Scoresheet'!$A$17)</f>
        <v>Durand</v>
      </c>
      <c r="D5" s="5">
        <f>IF(COUNTBLANK(B5)=1,"",'Automatic Scoresheet'!W19)</f>
        <v>40</v>
      </c>
      <c r="E5">
        <v>7</v>
      </c>
    </row>
    <row r="6" spans="1:5" ht="12.75">
      <c r="A6" s="27">
        <v>5</v>
      </c>
      <c r="B6" t="str">
        <f>IF('Automatic Scoresheet'!W36&gt;0,'Automatic Scoresheet'!B36,"")</f>
        <v>Garrett Scheimonek</v>
      </c>
      <c r="C6" t="str">
        <f>IF(COUNTBLANK(B6)=1,"",'Automatic Scoresheet'!$A$33)</f>
        <v>Glenwood City</v>
      </c>
      <c r="D6" s="5">
        <f>IF(COUNTBLANK(B6)=1,"",'Automatic Scoresheet'!W36)</f>
        <v>40</v>
      </c>
      <c r="E6">
        <v>7</v>
      </c>
    </row>
    <row r="7" spans="1:5" ht="12.75">
      <c r="A7" s="27">
        <v>6</v>
      </c>
      <c r="B7" t="str">
        <f>IF('Automatic Scoresheet'!W52&gt;0,'Automatic Scoresheet'!B52,"")</f>
        <v>Jason Richardson</v>
      </c>
      <c r="C7" t="str">
        <f>IF(COUNTBLANK(B7)=1,"",'Automatic Scoresheet'!$A$49)</f>
        <v>Spring Valley</v>
      </c>
      <c r="D7" s="5">
        <f>IF(COUNTBLANK(B7)=1,"",'Automatic Scoresheet'!W52)</f>
        <v>41</v>
      </c>
      <c r="E7">
        <v>5</v>
      </c>
    </row>
    <row r="8" spans="1:5" ht="12.75">
      <c r="A8" s="24">
        <v>7</v>
      </c>
      <c r="B8" t="str">
        <f>IF('Automatic Scoresheet'!W45&gt;0,'Automatic Scoresheet'!B45,"")</f>
        <v>Jason Fath</v>
      </c>
      <c r="C8" t="str">
        <f>IF(COUNTBLANK(B8)=1,"",'Automatic Scoresheet'!$A$41)</f>
        <v>Mondovi</v>
      </c>
      <c r="D8" s="5">
        <f>IF(COUNTBLANK(B8)=1,"",'Automatic Scoresheet'!W45)</f>
        <v>42</v>
      </c>
      <c r="E8">
        <v>4</v>
      </c>
    </row>
    <row r="9" spans="1:5" ht="12.75">
      <c r="A9" s="27">
        <v>8</v>
      </c>
      <c r="B9" t="str">
        <f>IF('Automatic Scoresheet'!W47&gt;0,'Automatic Scoresheet'!B47,"")</f>
        <v>Kobe Fuentes</v>
      </c>
      <c r="C9" t="str">
        <f>IF(COUNTBLANK(B9)=1,"",'Automatic Scoresheet'!$A$41)</f>
        <v>Mondovi</v>
      </c>
      <c r="D9" s="5">
        <f>IF(COUNTBLANK(B9)=1,"",'Automatic Scoresheet'!W47)</f>
        <v>42</v>
      </c>
      <c r="E9">
        <v>4</v>
      </c>
    </row>
    <row r="10" spans="1:5" ht="12.75">
      <c r="A10" s="27">
        <v>9</v>
      </c>
      <c r="B10" t="str">
        <f>IF('Automatic Scoresheet'!W20&gt;0,'Automatic Scoresheet'!B20,"")</f>
        <v>TJ Tulip</v>
      </c>
      <c r="C10" t="str">
        <f>IF(COUNTBLANK(B10)=1,"",'Automatic Scoresheet'!$A$17)</f>
        <v>Durand</v>
      </c>
      <c r="D10" s="5">
        <f>IF(COUNTBLANK(B10)=1,"",'Automatic Scoresheet'!W20)</f>
        <v>43</v>
      </c>
      <c r="E10">
        <v>2</v>
      </c>
    </row>
    <row r="11" spans="1:5" ht="12.75">
      <c r="A11" s="24">
        <v>10</v>
      </c>
      <c r="B11" t="str">
        <f>IF('Automatic Scoresheet'!W55&gt;0,'Automatic Scoresheet'!B55,"")</f>
        <v>Jordan Jensen</v>
      </c>
      <c r="C11" t="str">
        <f>IF(COUNTBLANK(B11)=1,"",'Automatic Scoresheet'!$A$49)</f>
        <v>Spring Valley</v>
      </c>
      <c r="D11" s="5">
        <f>IF(COUNTBLANK(B11)=1,"",'Automatic Scoresheet'!W55)</f>
        <v>44</v>
      </c>
      <c r="E11">
        <v>1</v>
      </c>
    </row>
    <row r="12" spans="1:5" ht="12.75">
      <c r="A12" s="27">
        <v>11</v>
      </c>
      <c r="B12" t="str">
        <f>IF('Automatic Scoresheet'!W11&gt;0,'Automatic Scoresheet'!B11,"")</f>
        <v>Trevor Seston</v>
      </c>
      <c r="C12" t="str">
        <f>IF(COUNTBLANK(B12)=1,"",'Automatic Scoresheet'!$A$9)</f>
        <v>Colfax</v>
      </c>
      <c r="D12" s="24">
        <f>IF(COUNTBLANK(B12)=1,"",'Automatic Scoresheet'!W11)</f>
        <v>44</v>
      </c>
      <c r="E12">
        <v>1</v>
      </c>
    </row>
    <row r="13" spans="1:5" ht="12.75">
      <c r="A13" s="27">
        <v>12</v>
      </c>
      <c r="B13" t="str">
        <f>IF('Automatic Scoresheet'!W46&gt;0,'Automatic Scoresheet'!B46,"")</f>
        <v>Greg Poeschel</v>
      </c>
      <c r="C13" t="str">
        <f>IF(COUNTBLANK(B13)=1,"",'Automatic Scoresheet'!$A$41)</f>
        <v>Mondovi</v>
      </c>
      <c r="D13" s="5">
        <f>IF(COUNTBLANK(B13)=1,"",'Automatic Scoresheet'!W46)</f>
        <v>44</v>
      </c>
      <c r="E13">
        <v>1</v>
      </c>
    </row>
    <row r="14" spans="1:5" ht="12.75">
      <c r="A14" s="24">
        <v>13</v>
      </c>
      <c r="B14" t="str">
        <f>IF('Automatic Scoresheet'!W53&gt;0,'Automatic Scoresheet'!B53,"")</f>
        <v>Calvin Kotval</v>
      </c>
      <c r="C14" t="str">
        <f>IF(COUNTBLANK(B14)=1,"",'Automatic Scoresheet'!$A$49)</f>
        <v>Spring Valley</v>
      </c>
      <c r="D14" s="5">
        <f>IF(COUNTBLANK(B14)=1,"",'Automatic Scoresheet'!W53)</f>
        <v>44</v>
      </c>
      <c r="E14">
        <v>1</v>
      </c>
    </row>
    <row r="15" spans="1:5" ht="12.75">
      <c r="A15" s="27">
        <v>14</v>
      </c>
      <c r="B15" t="str">
        <f>IF('Automatic Scoresheet'!W54&gt;0,'Automatic Scoresheet'!B54,"")</f>
        <v>Zach Boisen</v>
      </c>
      <c r="C15" t="str">
        <f>IF(COUNTBLANK(B15)=1,"",'Automatic Scoresheet'!$A$49)</f>
        <v>Spring Valley</v>
      </c>
      <c r="D15" s="5">
        <f>IF(COUNTBLANK(B15)=1,"",'Automatic Scoresheet'!W54)</f>
        <v>44</v>
      </c>
      <c r="E15">
        <v>1</v>
      </c>
    </row>
    <row r="16" spans="1:4" ht="12.75">
      <c r="A16" s="27">
        <v>15</v>
      </c>
      <c r="B16" t="str">
        <f>IF('Automatic Scoresheet'!W44&gt;0,'Automatic Scoresheet'!B44,"")</f>
        <v>Garrett Gifford</v>
      </c>
      <c r="C16" t="str">
        <f>IF(COUNTBLANK(B16)=1,"",'Automatic Scoresheet'!$A$41)</f>
        <v>Mondovi</v>
      </c>
      <c r="D16" s="5">
        <f>IF(COUNTBLANK(B16)=1,"",'Automatic Scoresheet'!W44)</f>
        <v>45</v>
      </c>
    </row>
    <row r="17" spans="1:4" ht="12.75">
      <c r="A17" s="24">
        <v>16</v>
      </c>
      <c r="B17" t="str">
        <f>IF('Automatic Scoresheet'!W13&gt;0,'Automatic Scoresheet'!B13,"")</f>
        <v>Brett Prince</v>
      </c>
      <c r="C17" t="str">
        <f>IF(COUNTBLANK(B17)=1,"",'Automatic Scoresheet'!$A$9)</f>
        <v>Colfax</v>
      </c>
      <c r="D17" s="5">
        <f>IF(COUNTBLANK(B17)=1,"",'Automatic Scoresheet'!W13)</f>
        <v>48</v>
      </c>
    </row>
    <row r="18" spans="1:4" ht="12.75">
      <c r="A18" s="27">
        <v>17</v>
      </c>
      <c r="B18" t="str">
        <f>IF('Automatic Scoresheet'!W39&gt;0,'Automatic Scoresheet'!B39,"")</f>
        <v>Emma S.</v>
      </c>
      <c r="C18" t="str">
        <f>IF(COUNTBLANK(B18)=1,"",'Automatic Scoresheet'!$A$33)</f>
        <v>Glenwood City</v>
      </c>
      <c r="D18" s="5">
        <f>IF(COUNTBLANK(B18)=1,"",'Automatic Scoresheet'!W39)</f>
        <v>50</v>
      </c>
    </row>
    <row r="19" spans="1:4" ht="12.75">
      <c r="A19" s="27">
        <v>18</v>
      </c>
      <c r="B19" t="str">
        <f>IF('Automatic Scoresheet'!W27&gt;0,'Automatic Scoresheet'!B27,"")</f>
        <v>Jameson Rubenzer</v>
      </c>
      <c r="C19" t="str">
        <f>IF(COUNTBLANK(B19)=1,"",'Automatic Scoresheet'!$A$25)</f>
        <v>Elk Mound</v>
      </c>
      <c r="D19" s="5">
        <f>IF(COUNTBLANK(B19)=1,"",'Automatic Scoresheet'!W27)</f>
        <v>51</v>
      </c>
    </row>
    <row r="20" spans="1:4" ht="12.75">
      <c r="A20" s="24">
        <v>19</v>
      </c>
      <c r="B20" t="str">
        <f>IF('Automatic Scoresheet'!W21&gt;0,'Automatic Scoresheet'!B21,"")</f>
        <v>Drew Bryan</v>
      </c>
      <c r="C20" t="str">
        <f>IF(COUNTBLANK(B20)=1,"",'Automatic Scoresheet'!$A$17)</f>
        <v>Durand</v>
      </c>
      <c r="D20" s="5">
        <f>IF(COUNTBLANK(B20)=1,"",'Automatic Scoresheet'!W21)</f>
        <v>52</v>
      </c>
    </row>
    <row r="21" spans="1:4" ht="12.75">
      <c r="A21" s="27">
        <v>20</v>
      </c>
      <c r="B21" t="str">
        <f>IF('Automatic Scoresheet'!W12&gt;0,'Automatic Scoresheet'!B12,"")</f>
        <v>Trey Gullickson</v>
      </c>
      <c r="C21" t="str">
        <f>IF(COUNTBLANK(B21)=1,"",'Automatic Scoresheet'!$A$9)</f>
        <v>Colfax</v>
      </c>
      <c r="D21" s="5">
        <f>IF(COUNTBLANK(B21)=1,"",'Automatic Scoresheet'!W12)</f>
        <v>52</v>
      </c>
    </row>
    <row r="22" spans="1:4" ht="12.75">
      <c r="A22" s="27">
        <v>21</v>
      </c>
      <c r="B22" t="str">
        <f>IF('Automatic Scoresheet'!W14&gt;0,'Automatic Scoresheet'!B14,"")</f>
        <v>Andy Buckli</v>
      </c>
      <c r="C22" t="str">
        <f>IF(COUNTBLANK(B22)=1,"",'Automatic Scoresheet'!$A$9)</f>
        <v>Colfax</v>
      </c>
      <c r="D22" s="5">
        <f>IF(COUNTBLANK(B22)=1,"",'Automatic Scoresheet'!W14)</f>
        <v>52</v>
      </c>
    </row>
    <row r="23" spans="1:4" ht="12.75">
      <c r="A23" s="24">
        <v>22</v>
      </c>
      <c r="B23" t="str">
        <f>IF('Automatic Scoresheet'!W15&gt;0,'Automatic Scoresheet'!B15,"")</f>
        <v>Richard Stehling</v>
      </c>
      <c r="C23" t="str">
        <f>IF(COUNTBLANK(B23)=1,"",'Automatic Scoresheet'!$A$9)</f>
        <v>Colfax</v>
      </c>
      <c r="D23" s="5">
        <f>IF(COUNTBLANK(B23)=1,"",'Automatic Scoresheet'!W15)</f>
        <v>52</v>
      </c>
    </row>
    <row r="24" spans="1:4" ht="12.75">
      <c r="A24" s="27">
        <v>23</v>
      </c>
      <c r="B24" t="str">
        <f>IF('Automatic Scoresheet'!W28&gt;0,'Automatic Scoresheet'!B28,"")</f>
        <v>Maxwell Marqurdt</v>
      </c>
      <c r="C24" t="str">
        <f>IF(COUNTBLANK(B24)=1,"",'Automatic Scoresheet'!$A$25)</f>
        <v>Elk Mound</v>
      </c>
      <c r="D24" s="5">
        <f>IF(COUNTBLANK(B24)=1,"",'Automatic Scoresheet'!W28)</f>
        <v>53</v>
      </c>
    </row>
    <row r="25" spans="1:4" ht="12.75">
      <c r="A25" s="27">
        <v>24</v>
      </c>
      <c r="B25" t="str">
        <f>IF('Automatic Scoresheet'!W30&gt;0,'Automatic Scoresheet'!B30,"")</f>
        <v>Dillon McLaughlin</v>
      </c>
      <c r="C25" t="str">
        <f>IF(COUNTBLANK(B25)=1,"",'Automatic Scoresheet'!$A$25)</f>
        <v>Elk Mound</v>
      </c>
      <c r="D25" s="5">
        <f>IF(COUNTBLANK(B25)=1,"",'Automatic Scoresheet'!W30)</f>
        <v>54</v>
      </c>
    </row>
    <row r="26" spans="1:4" ht="12.75">
      <c r="A26" s="24">
        <v>25</v>
      </c>
      <c r="B26" t="str">
        <f>IF('Automatic Scoresheet'!W22&gt;0,'Automatic Scoresheet'!B22,"")</f>
        <v>Carter Ward</v>
      </c>
      <c r="C26" t="str">
        <f>IF(COUNTBLANK(B26)=1,"",'Automatic Scoresheet'!$A$17)</f>
        <v>Durand</v>
      </c>
      <c r="D26" s="5">
        <f>IF(COUNTBLANK(B26)=1,"",'Automatic Scoresheet'!W22)</f>
        <v>55</v>
      </c>
    </row>
    <row r="27" spans="1:4" ht="12.75">
      <c r="A27" s="27">
        <v>26</v>
      </c>
      <c r="B27" t="str">
        <f>IF('Automatic Scoresheet'!W23&gt;0,'Automatic Scoresheet'!B23,"")</f>
        <v>Gavin Polzer</v>
      </c>
      <c r="C27" t="str">
        <f>IF(COUNTBLANK(B27)=1,"",'Automatic Scoresheet'!$A$17)</f>
        <v>Durand</v>
      </c>
      <c r="D27" s="5">
        <f>IF(COUNTBLANK(B27)=1,"",'Automatic Scoresheet'!W23)</f>
        <v>56</v>
      </c>
    </row>
    <row r="28" spans="1:4" ht="12.75">
      <c r="A28" s="27">
        <v>27</v>
      </c>
      <c r="B28" t="str">
        <f>IF('Automatic Scoresheet'!W29&gt;0,'Automatic Scoresheet'!B29,"")</f>
        <v>Colin Svee </v>
      </c>
      <c r="C28" t="str">
        <f>IF(COUNTBLANK(B28)=1,"",'Automatic Scoresheet'!$A$25)</f>
        <v>Elk Mound</v>
      </c>
      <c r="D28" s="5">
        <f>IF(COUNTBLANK(B28)=1,"",'Automatic Scoresheet'!W29)</f>
        <v>56</v>
      </c>
    </row>
    <row r="29" spans="1:4" ht="12.75">
      <c r="A29" s="24">
        <v>28</v>
      </c>
      <c r="B29" t="str">
        <f>IF('Automatic Scoresheet'!W31&gt;0,'Automatic Scoresheet'!B31,"")</f>
        <v>Emily Bartig</v>
      </c>
      <c r="C29" t="str">
        <f>IF(COUNTBLANK(B29)=1,"",'Automatic Scoresheet'!$A$25)</f>
        <v>Elk Mound</v>
      </c>
      <c r="D29" s="5">
        <f>IF(COUNTBLANK(B29)=1,"",'Automatic Scoresheet'!W31)</f>
        <v>58</v>
      </c>
    </row>
    <row r="30" spans="1:4" ht="12.75">
      <c r="A30" s="27">
        <v>29</v>
      </c>
      <c r="B30" t="str">
        <f>IF('Automatic Scoresheet'!W38&gt;0,'Automatic Scoresheet'!B38,"")</f>
        <v>Nathan Hill</v>
      </c>
      <c r="C30" t="str">
        <f>IF(COUNTBLANK(B30)=1,"",'Automatic Scoresheet'!$A$33)</f>
        <v>Glenwood City</v>
      </c>
      <c r="D30" s="5">
        <f>IF(COUNTBLANK(B30)=1,"",'Automatic Scoresheet'!W38)</f>
        <v>60</v>
      </c>
    </row>
    <row r="31" spans="1:4" ht="12.75">
      <c r="A31" s="27">
        <v>30</v>
      </c>
      <c r="B31" t="str">
        <f>IF('Automatic Scoresheet'!W37&gt;0,'Automatic Scoresheet'!B37,"")</f>
        <v>Dillon Hierlmeier</v>
      </c>
      <c r="C31" t="str">
        <f>IF(COUNTBLANK(B31)=1,"",'Automatic Scoresheet'!$A$33)</f>
        <v>Glenwood City</v>
      </c>
      <c r="D31" s="5">
        <f>IF(COUNTBLANK(B31)=1,"",'Automatic Scoresheet'!W37)</f>
        <v>64</v>
      </c>
    </row>
    <row r="32" spans="1:4" ht="12.75">
      <c r="A32" s="24">
        <v>31</v>
      </c>
      <c r="B32">
        <f>IF('Automatic Scoresheet'!W59&gt;0,'Automatic Scoresheet'!B59,"")</f>
      </c>
      <c r="C32">
        <f>IF(COUNTBLANK(B32)=1,"",'Automatic Scoresheet'!$A$57)</f>
      </c>
      <c r="D32" s="5">
        <f>IF(COUNTBLANK(B32)=1,"",'Automatic Scoresheet'!W59)</f>
      </c>
    </row>
    <row r="33" spans="1:4" ht="12.75">
      <c r="A33" s="27">
        <v>32</v>
      </c>
      <c r="B33">
        <f>IF('Automatic Scoresheet'!W60&gt;0,'Automatic Scoresheet'!B60,"")</f>
      </c>
      <c r="C33">
        <f>IF(COUNTBLANK(B33)=1,"",'Automatic Scoresheet'!$A$57)</f>
      </c>
      <c r="D33" s="5">
        <f>IF(COUNTBLANK(B33)=1,"",'Automatic Scoresheet'!W60)</f>
      </c>
    </row>
    <row r="34" spans="1:4" ht="12.75">
      <c r="A34" s="27">
        <v>33</v>
      </c>
      <c r="B34">
        <f>IF('Automatic Scoresheet'!W61&gt;0,'Automatic Scoresheet'!B61,"")</f>
      </c>
      <c r="C34">
        <f>IF(COUNTBLANK(B34)=1,"",'Automatic Scoresheet'!$A$57)</f>
      </c>
      <c r="D34" s="5">
        <f>IF(COUNTBLANK(B34)=1,"",'Automatic Scoresheet'!W61)</f>
      </c>
    </row>
    <row r="35" spans="1:4" ht="12.75">
      <c r="A35" s="24">
        <v>34</v>
      </c>
      <c r="B35">
        <f>IF('Automatic Scoresheet'!W62&gt;0,'Automatic Scoresheet'!B62,"")</f>
      </c>
      <c r="C35">
        <f>IF(COUNTBLANK(B35)=1,"",'Automatic Scoresheet'!$A$57)</f>
      </c>
      <c r="D35" s="5">
        <f>IF(COUNTBLANK(B35)=1,"",'Automatic Scoresheet'!W62)</f>
      </c>
    </row>
    <row r="36" spans="1:4" ht="12.75">
      <c r="A36" s="27">
        <v>35</v>
      </c>
      <c r="B36">
        <f>IF('Automatic Scoresheet'!W63&gt;0,'Automatic Scoresheet'!B63,"")</f>
      </c>
      <c r="C36">
        <f>IF(COUNTBLANK(B36)=1,"",'Automatic Scoresheet'!$A$57)</f>
      </c>
      <c r="D36" s="5">
        <f>IF(COUNTBLANK(B36)=1,"",'Automatic Scoresheet'!W63)</f>
      </c>
    </row>
    <row r="37" spans="1:4" ht="12.75">
      <c r="A37" s="27">
        <v>36</v>
      </c>
      <c r="B37">
        <f>IF('Automatic Scoresheet'!W67&gt;0,'Automatic Scoresheet'!B67,"")</f>
      </c>
      <c r="C37">
        <f>IF(COUNTBLANK(B37)=1,"",'Automatic Scoresheet'!$A$65)</f>
      </c>
      <c r="D37" s="5">
        <f>IF(COUNTBLANK(B37)=1,"",'Automatic Scoresheet'!W67)</f>
      </c>
    </row>
    <row r="38" spans="1:4" ht="12.75">
      <c r="A38" s="24">
        <v>37</v>
      </c>
      <c r="B38">
        <f>IF('Automatic Scoresheet'!W68&gt;0,'Automatic Scoresheet'!B68,"")</f>
      </c>
      <c r="C38">
        <f>IF(COUNTBLANK(B38)=1,"",'Automatic Scoresheet'!$A$65)</f>
      </c>
      <c r="D38" s="5">
        <f>IF(COUNTBLANK(B38)=1,"",'Automatic Scoresheet'!W68)</f>
      </c>
    </row>
    <row r="39" spans="1:4" ht="12.75">
      <c r="A39" s="27">
        <v>38</v>
      </c>
      <c r="B39">
        <f>IF('Automatic Scoresheet'!W69&gt;0,'Automatic Scoresheet'!B69,"")</f>
      </c>
      <c r="C39">
        <f>IF(COUNTBLANK(B39)=1,"",'Automatic Scoresheet'!$A$65)</f>
      </c>
      <c r="D39" s="5">
        <f>IF(COUNTBLANK(B39)=1,"",'Automatic Scoresheet'!W69)</f>
      </c>
    </row>
    <row r="40" spans="1:4" ht="12.75">
      <c r="A40" s="27">
        <v>39</v>
      </c>
      <c r="B40">
        <f>IF('Automatic Scoresheet'!W70&gt;0,'Automatic Scoresheet'!B70,"")</f>
      </c>
      <c r="C40">
        <f>IF(COUNTBLANK(B40)=1,"",'Automatic Scoresheet'!$A$65)</f>
      </c>
      <c r="D40" s="5">
        <f>IF(COUNTBLANK(B40)=1,"",'Automatic Scoresheet'!W70)</f>
      </c>
    </row>
    <row r="41" spans="1:4" ht="12.75">
      <c r="A41" s="24">
        <v>40</v>
      </c>
      <c r="B41">
        <f>IF('Automatic Scoresheet'!W71&gt;0,'Automatic Scoresheet'!B71,"")</f>
      </c>
      <c r="C41">
        <f>IF(COUNTBLANK(B41)=1,"",'Automatic Scoresheet'!$A$65)</f>
      </c>
      <c r="D41" s="5">
        <f>IF(COUNTBLANK(B41)=1,"",'Automatic Scoresheet'!W71)</f>
      </c>
    </row>
    <row r="42" spans="1:4" ht="12.75">
      <c r="A42" s="27">
        <v>41</v>
      </c>
      <c r="B42">
        <f>IF('Automatic Scoresheet'!W75&gt;0,'Automatic Scoresheet'!B75,"")</f>
      </c>
      <c r="C42">
        <f>IF(COUNTBLANK(B42)=1,"",'Automatic Scoresheet'!$A$73)</f>
      </c>
      <c r="D42" s="5">
        <f>IF(COUNTBLANK(B42)=1,"",'Automatic Scoresheet'!W75)</f>
      </c>
    </row>
    <row r="43" spans="1:4" ht="12.75">
      <c r="A43" s="27">
        <v>42</v>
      </c>
      <c r="B43">
        <f>IF('Automatic Scoresheet'!W76&gt;0,'Automatic Scoresheet'!B76,"")</f>
      </c>
      <c r="C43">
        <f>IF(COUNTBLANK(B43)=1,"",'Automatic Scoresheet'!$A$73)</f>
      </c>
      <c r="D43" s="5">
        <f>IF(COUNTBLANK(B43)=1,"",'Automatic Scoresheet'!W76)</f>
      </c>
    </row>
    <row r="44" spans="1:4" ht="12.75">
      <c r="A44" s="24">
        <v>43</v>
      </c>
      <c r="B44">
        <f>IF('Automatic Scoresheet'!W77&gt;0,'Automatic Scoresheet'!B77,"")</f>
      </c>
      <c r="C44">
        <f>IF(COUNTBLANK(B44)=1,"",'Automatic Scoresheet'!$A$73)</f>
      </c>
      <c r="D44" s="5">
        <f>IF(COUNTBLANK(B44)=1,"",'Automatic Scoresheet'!W77)</f>
      </c>
    </row>
    <row r="45" spans="1:4" ht="12.75">
      <c r="A45" s="27">
        <v>44</v>
      </c>
      <c r="B45">
        <f>IF('Automatic Scoresheet'!W78&gt;0,'Automatic Scoresheet'!B78,"")</f>
      </c>
      <c r="C45">
        <f>IF(COUNTBLANK(B45)=1,"",'Automatic Scoresheet'!$A$73)</f>
      </c>
      <c r="D45" s="5">
        <f>IF(COUNTBLANK(B45)=1,"",'Automatic Scoresheet'!W78)</f>
      </c>
    </row>
    <row r="46" spans="1:4" ht="12.75">
      <c r="A46" s="27">
        <v>45</v>
      </c>
      <c r="B46">
        <f>IF('Automatic Scoresheet'!W79&gt;0,'Automatic Scoresheet'!B79,"")</f>
      </c>
      <c r="C46">
        <f>IF(COUNTBLANK(B46)=1,"",'Automatic Scoresheet'!$A$73)</f>
      </c>
      <c r="D46" s="5">
        <f>IF(COUNTBLANK(B46)=1,"",'Automatic Scoresheet'!W79)</f>
      </c>
    </row>
    <row r="47" spans="1:4" ht="12.75">
      <c r="A47" s="24">
        <v>46</v>
      </c>
      <c r="B47">
        <f>IF('Automatic Scoresheet'!W83&gt;0,'Automatic Scoresheet'!B83,"")</f>
      </c>
      <c r="C47">
        <f>IF(COUNTBLANK(B47)=1,"",'Automatic Scoresheet'!$A$81)</f>
      </c>
      <c r="D47" s="5">
        <f>IF(COUNTBLANK(B47)=1,"",'Automatic Scoresheet'!W83)</f>
      </c>
    </row>
    <row r="48" spans="1:4" ht="12.75">
      <c r="A48" s="27">
        <v>47</v>
      </c>
      <c r="B48">
        <f>IF('Automatic Scoresheet'!W84&gt;0,'Automatic Scoresheet'!B84,"")</f>
      </c>
      <c r="C48">
        <f>IF(COUNTBLANK(B48)=1,"",'Automatic Scoresheet'!$A$81)</f>
      </c>
      <c r="D48" s="5">
        <f>IF(COUNTBLANK(B48)=1,"",'Automatic Scoresheet'!W84)</f>
      </c>
    </row>
    <row r="49" spans="1:4" ht="12.75">
      <c r="A49" s="27">
        <v>48</v>
      </c>
      <c r="B49">
        <f>IF('Automatic Scoresheet'!W85&gt;0,'Automatic Scoresheet'!B85,"")</f>
      </c>
      <c r="C49">
        <f>IF(COUNTBLANK(B49)=1,"",'Automatic Scoresheet'!$A$81)</f>
      </c>
      <c r="D49" s="5">
        <f>IF(COUNTBLANK(B49)=1,"",'Automatic Scoresheet'!W85)</f>
      </c>
    </row>
    <row r="50" spans="1:4" ht="12.75">
      <c r="A50" s="24">
        <v>49</v>
      </c>
      <c r="B50">
        <f>IF('Automatic Scoresheet'!W86&gt;0,'Automatic Scoresheet'!B86,"")</f>
      </c>
      <c r="C50">
        <f>IF(COUNTBLANK(B50)=1,"",'Automatic Scoresheet'!$A$81)</f>
      </c>
      <c r="D50" s="5">
        <f>IF(COUNTBLANK(B50)=1,"",'Automatic Scoresheet'!W86)</f>
      </c>
    </row>
    <row r="51" spans="1:4" ht="12.75">
      <c r="A51" s="27">
        <v>50</v>
      </c>
      <c r="B51">
        <f>IF('Automatic Scoresheet'!W87&gt;0,'Automatic Scoresheet'!B87,"")</f>
      </c>
      <c r="C51">
        <f>IF(COUNTBLANK(B51)=1,"",'Automatic Scoresheet'!$A$81)</f>
      </c>
      <c r="D51" s="5">
        <f>IF(COUNTBLANK(B51)=1,"",'Automatic Scoresheet'!W87)</f>
      </c>
    </row>
    <row r="52" spans="1:4" ht="12.75">
      <c r="A52" s="27">
        <v>51</v>
      </c>
      <c r="B52">
        <f>IF('Automatic Scoresheet'!W91&gt;0,'Automatic Scoresheet'!B91,"")</f>
      </c>
      <c r="C52">
        <f>IF(COUNTBLANK(B52)=1,"",'Automatic Scoresheet'!$A$89)</f>
      </c>
      <c r="D52" s="5">
        <f>IF(COUNTBLANK(B52)=1,"",'Automatic Scoresheet'!W91)</f>
      </c>
    </row>
    <row r="53" spans="1:4" ht="12.75">
      <c r="A53" s="24">
        <v>52</v>
      </c>
      <c r="B53">
        <f>IF('Automatic Scoresheet'!W92&gt;0,'Automatic Scoresheet'!B92,"")</f>
      </c>
      <c r="C53">
        <f>IF(COUNTBLANK(B53)=1,"",'Automatic Scoresheet'!$A$89)</f>
      </c>
      <c r="D53" s="5">
        <f>IF(COUNTBLANK(B53)=1,"",'Automatic Scoresheet'!W92)</f>
      </c>
    </row>
    <row r="54" spans="1:4" ht="12.75">
      <c r="A54" s="27">
        <v>53</v>
      </c>
      <c r="B54">
        <f>IF('Automatic Scoresheet'!W93&gt;0,'Automatic Scoresheet'!B93,"")</f>
      </c>
      <c r="C54">
        <f>IF(COUNTBLANK(B54)=1,"",'Automatic Scoresheet'!$A$89)</f>
      </c>
      <c r="D54" s="5">
        <f>IF(COUNTBLANK(B54)=1,"",'Automatic Scoresheet'!W93)</f>
      </c>
    </row>
    <row r="55" spans="1:4" ht="12.75">
      <c r="A55" s="27">
        <v>54</v>
      </c>
      <c r="B55">
        <f>IF('Automatic Scoresheet'!W94&gt;0,'Automatic Scoresheet'!B94,"")</f>
      </c>
      <c r="C55">
        <f>IF(COUNTBLANK(B55)=1,"",'Automatic Scoresheet'!$A$89)</f>
      </c>
      <c r="D55" s="5">
        <f>IF(COUNTBLANK(B55)=1,"",'Automatic Scoresheet'!W94)</f>
      </c>
    </row>
    <row r="56" spans="1:4" ht="12.75">
      <c r="A56" s="24">
        <v>55</v>
      </c>
      <c r="B56">
        <f>IF('Automatic Scoresheet'!W95&gt;0,'Automatic Scoresheet'!B95,"")</f>
      </c>
      <c r="C56">
        <f>IF(COUNTBLANK(B56)=1,"",'Automatic Scoresheet'!$A$89)</f>
      </c>
      <c r="D56" s="5">
        <f>IF(COUNTBLANK(B56)=1,"",'Automatic Scoresheet'!W95)</f>
      </c>
    </row>
    <row r="57" spans="1:4" ht="12.75">
      <c r="A57" s="27">
        <v>56</v>
      </c>
      <c r="B57">
        <f>IF('Automatic Scoresheet'!W99&gt;0,'Automatic Scoresheet'!B99,"")</f>
      </c>
      <c r="C57">
        <f>IF(COUNTBLANK(B57)=1,"",'Automatic Scoresheet'!$A$97)</f>
      </c>
      <c r="D57" s="5">
        <f>IF(COUNTBLANK(B57)=1,"",'Automatic Scoresheet'!W99)</f>
      </c>
    </row>
    <row r="58" spans="1:4" ht="12.75">
      <c r="A58" s="27">
        <v>57</v>
      </c>
      <c r="B58">
        <f>IF('Automatic Scoresheet'!W100&gt;0,'Automatic Scoresheet'!B100,"")</f>
      </c>
      <c r="C58">
        <f>IF(COUNTBLANK(B58)=1,"",'Automatic Scoresheet'!$A$97)</f>
      </c>
      <c r="D58" s="5">
        <f>IF(COUNTBLANK(B58)=1,"",'Automatic Scoresheet'!W100)</f>
      </c>
    </row>
    <row r="59" spans="1:4" ht="12.75">
      <c r="A59" s="24">
        <v>58</v>
      </c>
      <c r="B59">
        <f>IF('Automatic Scoresheet'!W101&gt;0,'Automatic Scoresheet'!B101,"")</f>
      </c>
      <c r="C59">
        <f>IF(COUNTBLANK(B59)=1,"",'Automatic Scoresheet'!$A$97)</f>
      </c>
      <c r="D59" s="5">
        <f>IF(COUNTBLANK(B59)=1,"",'Automatic Scoresheet'!W101)</f>
      </c>
    </row>
    <row r="60" spans="1:4" ht="12.75">
      <c r="A60" s="27">
        <v>59</v>
      </c>
      <c r="B60">
        <f>IF('Automatic Scoresheet'!W102&gt;0,'Automatic Scoresheet'!B102,"")</f>
      </c>
      <c r="C60">
        <f>IF(COUNTBLANK(B60)=1,"",'Automatic Scoresheet'!$A$97)</f>
      </c>
      <c r="D60" s="5">
        <f>IF(COUNTBLANK(B60)=1,"",'Automatic Scoresheet'!W102)</f>
      </c>
    </row>
    <row r="61" spans="1:4" ht="12.75">
      <c r="A61" s="27">
        <v>60</v>
      </c>
      <c r="B61">
        <f>IF('Automatic Scoresheet'!W103&gt;0,'Automatic Scoresheet'!B103,"")</f>
      </c>
      <c r="C61">
        <f>IF(COUNTBLANK(B61)=1,"",'Automatic Scoresheet'!$A$97)</f>
      </c>
      <c r="D61" s="5">
        <f>IF(COUNTBLANK(B61)=1,"",'Automatic Scoresheet'!W103)</f>
      </c>
    </row>
    <row r="62" spans="1:4" ht="12.75">
      <c r="A62" s="24">
        <v>61</v>
      </c>
      <c r="B62">
        <f>IF('Automatic Scoresheet'!W107&gt;0,'Automatic Scoresheet'!B107,"")</f>
      </c>
      <c r="C62">
        <f>IF(COUNTBLANK(B62)=1,"",'Automatic Scoresheet'!$A$89)</f>
      </c>
      <c r="D62" s="5">
        <f>IF(COUNTBLANK(B62)=1,"",'Automatic Scoresheet'!W107)</f>
      </c>
    </row>
    <row r="63" spans="1:4" ht="12.75">
      <c r="A63" s="27">
        <v>62</v>
      </c>
      <c r="B63">
        <f>IF('Automatic Scoresheet'!W108&gt;0,'Automatic Scoresheet'!B108,"")</f>
      </c>
      <c r="C63">
        <f>IF(COUNTBLANK(B63)=1,"",'Automatic Scoresheet'!$A$89)</f>
      </c>
      <c r="D63" s="5">
        <f>IF(COUNTBLANK(B63)=1,"",'Automatic Scoresheet'!W108)</f>
      </c>
    </row>
    <row r="64" spans="1:4" ht="12.75">
      <c r="A64" s="27">
        <v>63</v>
      </c>
      <c r="B64">
        <f>IF('Automatic Scoresheet'!W109&gt;0,'Automatic Scoresheet'!B109,"")</f>
      </c>
      <c r="C64">
        <f>IF(COUNTBLANK(B64)=1,"",'Automatic Scoresheet'!$A$89)</f>
      </c>
      <c r="D64" s="5">
        <f>IF(COUNTBLANK(B64)=1,"",'Automatic Scoresheet'!W109)</f>
      </c>
    </row>
    <row r="65" spans="1:4" ht="12.75">
      <c r="A65" s="24">
        <v>64</v>
      </c>
      <c r="B65">
        <f>IF('Automatic Scoresheet'!W110&gt;0,'Automatic Scoresheet'!B110,"")</f>
      </c>
      <c r="C65">
        <f>IF(COUNTBLANK(B65)=1,"",'Automatic Scoresheet'!$A$89)</f>
      </c>
      <c r="D65" s="5">
        <f>IF(COUNTBLANK(B65)=1,"",'Automatic Scoresheet'!W110)</f>
      </c>
    </row>
    <row r="66" spans="1:4" ht="12.75">
      <c r="A66" s="27">
        <v>65</v>
      </c>
      <c r="B66">
        <f>IF('Automatic Scoresheet'!W111&gt;0,'Automatic Scoresheet'!B111,"")</f>
      </c>
      <c r="C66">
        <f>IF(COUNTBLANK(B66)=1,"",'Automatic Scoresheet'!$A$89)</f>
      </c>
      <c r="D66" s="5">
        <f>IF(COUNTBLANK(B66)=1,"",'Automatic Scoresheet'!W111)</f>
      </c>
    </row>
    <row r="67" spans="1:4" ht="12.75">
      <c r="A67" s="27">
        <v>66</v>
      </c>
      <c r="B67">
        <f>IF('Automatic Scoresheet'!W115&gt;0,'Automatic Scoresheet'!B115,"")</f>
      </c>
      <c r="C67">
        <f>IF(COUNTBLANK(B67)=1,"",'Automatic Scoresheet'!$A$81)</f>
      </c>
      <c r="D67" s="5">
        <f>IF(COUNTBLANK(B67)=1,"",'Automatic Scoresheet'!W115)</f>
      </c>
    </row>
    <row r="68" spans="1:4" ht="12.75">
      <c r="A68" s="24">
        <v>67</v>
      </c>
      <c r="B68">
        <f>IF('Automatic Scoresheet'!W116&gt;0,'Automatic Scoresheet'!B116,"")</f>
      </c>
      <c r="C68">
        <f>IF(COUNTBLANK(B68)=1,"",'Automatic Scoresheet'!$A$81)</f>
      </c>
      <c r="D68" s="5">
        <f>IF(COUNTBLANK(B68)=1,"",'Automatic Scoresheet'!W116)</f>
      </c>
    </row>
    <row r="69" spans="1:4" ht="12.75">
      <c r="A69" s="27">
        <v>68</v>
      </c>
      <c r="B69">
        <f>IF('Automatic Scoresheet'!W117&gt;0,'Automatic Scoresheet'!B117,"")</f>
      </c>
      <c r="C69">
        <f>IF(COUNTBLANK(B69)=1,"",'Automatic Scoresheet'!$A$81)</f>
      </c>
      <c r="D69" s="5">
        <f>IF(COUNTBLANK(B69)=1,"",'Automatic Scoresheet'!W117)</f>
      </c>
    </row>
    <row r="70" spans="1:4" ht="12.75">
      <c r="A70" s="27">
        <v>69</v>
      </c>
      <c r="B70">
        <f>IF('Automatic Scoresheet'!W118&gt;0,'Automatic Scoresheet'!B118,"")</f>
      </c>
      <c r="C70">
        <f>IF(COUNTBLANK(B70)=1,"",'Automatic Scoresheet'!$A$81)</f>
      </c>
      <c r="D70" s="5">
        <f>IF(COUNTBLANK(B70)=1,"",'Automatic Scoresheet'!W118)</f>
      </c>
    </row>
    <row r="71" spans="1:4" ht="12.75">
      <c r="A71" s="24">
        <v>70</v>
      </c>
      <c r="B71">
        <f>IF('Automatic Scoresheet'!W119&gt;0,'Automatic Scoresheet'!B119,"")</f>
      </c>
      <c r="C71">
        <f>IF(COUNTBLANK(B71)=1,"",'Automatic Scoresheet'!$A$81)</f>
      </c>
      <c r="D71" s="5">
        <f>IF(COUNTBLANK(B71)=1,"",'Automatic Scoresheet'!W119)</f>
      </c>
    </row>
    <row r="72" spans="1:4" ht="12.75">
      <c r="A72" s="27">
        <v>71</v>
      </c>
      <c r="B72">
        <f>IF('Automatic Scoresheet'!W123&gt;0,'Automatic Scoresheet'!B123,"")</f>
      </c>
      <c r="C72">
        <f>IF(COUNTBLANK(B72)=1,"",'Automatic Scoresheet'!$A$89)</f>
      </c>
      <c r="D72" s="5">
        <f>IF(COUNTBLANK(B72)=1,"",'Automatic Scoresheet'!W123)</f>
      </c>
    </row>
    <row r="73" spans="1:4" ht="12.75">
      <c r="A73" s="27">
        <v>72</v>
      </c>
      <c r="B73">
        <f>IF('Automatic Scoresheet'!W124&gt;0,'Automatic Scoresheet'!B124,"")</f>
      </c>
      <c r="C73">
        <f>IF(COUNTBLANK(B73)=1,"",'Automatic Scoresheet'!$A$89)</f>
      </c>
      <c r="D73" s="5">
        <f>IF(COUNTBLANK(B73)=1,"",'Automatic Scoresheet'!W124)</f>
      </c>
    </row>
    <row r="74" spans="1:4" ht="12.75">
      <c r="A74" s="24">
        <v>73</v>
      </c>
      <c r="B74">
        <f>IF('Automatic Scoresheet'!W125&gt;0,'Automatic Scoresheet'!B125,"")</f>
      </c>
      <c r="C74">
        <f>IF(COUNTBLANK(B74)=1,"",'Automatic Scoresheet'!$A$89)</f>
      </c>
      <c r="D74" s="5">
        <f>IF(COUNTBLANK(B74)=1,"",'Automatic Scoresheet'!W125)</f>
      </c>
    </row>
    <row r="75" spans="1:4" ht="12.75">
      <c r="A75" s="27">
        <v>74</v>
      </c>
      <c r="B75">
        <f>IF('Automatic Scoresheet'!W126&gt;0,'Automatic Scoresheet'!B126,"")</f>
      </c>
      <c r="C75">
        <f>IF(COUNTBLANK(B75)=1,"",'Automatic Scoresheet'!$A$89)</f>
      </c>
      <c r="D75" s="5">
        <f>IF(COUNTBLANK(B75)=1,"",'Automatic Scoresheet'!W126)</f>
      </c>
    </row>
    <row r="76" spans="1:4" ht="12.75">
      <c r="A76" s="27">
        <v>75</v>
      </c>
      <c r="B76">
        <f>IF('Automatic Scoresheet'!W127&gt;0,'Automatic Scoresheet'!B127,"")</f>
      </c>
      <c r="C76">
        <f>IF(COUNTBLANK(B76)=1,"",'Automatic Scoresheet'!$A$89)</f>
      </c>
      <c r="D76" s="5">
        <f>IF(COUNTBLANK(B76)=1,"",'Automatic Scoresheet'!W127)</f>
      </c>
    </row>
    <row r="77" spans="1:4" ht="12.75">
      <c r="A77" s="24">
        <v>76</v>
      </c>
      <c r="B77">
        <f>IF('Automatic Scoresheet'!W131&gt;0,'Automatic Scoresheet'!B131,"")</f>
      </c>
      <c r="C77">
        <f>IF(COUNTBLANK(B77)=1,"",'Automatic Scoresheet'!$A$129)</f>
      </c>
      <c r="D77" s="5">
        <f>IF(COUNTBLANK(B77)=1,"",'Automatic Scoresheet'!W131)</f>
      </c>
    </row>
    <row r="78" spans="1:4" ht="12.75">
      <c r="A78" s="27">
        <v>77</v>
      </c>
      <c r="B78">
        <f>IF('Automatic Scoresheet'!W132&gt;0,'Automatic Scoresheet'!B132,"")</f>
      </c>
      <c r="C78">
        <f>IF(COUNTBLANK(B78)=1,"",'Automatic Scoresheet'!$A$129)</f>
      </c>
      <c r="D78" s="5">
        <f>IF(COUNTBLANK(B78)=1,"",'Automatic Scoresheet'!W132)</f>
      </c>
    </row>
    <row r="79" spans="1:4" ht="12.75">
      <c r="A79" s="27">
        <v>78</v>
      </c>
      <c r="B79">
        <f>IF('Automatic Scoresheet'!W133&gt;0,'Automatic Scoresheet'!B133,"")</f>
      </c>
      <c r="C79">
        <f>IF(COUNTBLANK(B79)=1,"",'Automatic Scoresheet'!$A$129)</f>
      </c>
      <c r="D79" s="5">
        <f>IF(COUNTBLANK(B79)=1,"",'Automatic Scoresheet'!W133)</f>
      </c>
    </row>
    <row r="80" spans="1:4" ht="12.75">
      <c r="A80" s="24">
        <v>79</v>
      </c>
      <c r="B80">
        <f>IF('Automatic Scoresheet'!W134&gt;0,'Automatic Scoresheet'!B134,"")</f>
      </c>
      <c r="C80">
        <f>IF(COUNTBLANK(B80)=1,"",'Automatic Scoresheet'!$A$129)</f>
      </c>
      <c r="D80" s="5">
        <f>IF(COUNTBLANK(B80)=1,"",'Automatic Scoresheet'!W134)</f>
      </c>
    </row>
    <row r="81" spans="1:4" ht="12.75">
      <c r="A81" s="27">
        <v>80</v>
      </c>
      <c r="B81">
        <f>IF('Automatic Scoresheet'!W135&gt;0,'Automatic Scoresheet'!B135,"")</f>
      </c>
      <c r="C81">
        <f>IF(COUNTBLANK(B81)=1,"",'Automatic Scoresheet'!$A$129)</f>
      </c>
      <c r="D81" s="5">
        <f>IF(COUNTBLANK(B81)=1,"",'Automatic Scoresheet'!W135)</f>
      </c>
    </row>
    <row r="82" spans="1:4" ht="12.75">
      <c r="A82" s="27">
        <v>81</v>
      </c>
      <c r="B82">
        <f>IF('Automatic Scoresheet'!W139&gt;0,'Automatic Scoresheet'!B139,"")</f>
      </c>
      <c r="C82">
        <f>IF(COUNTBLANK(B82)=1,"",'Automatic Scoresheet'!$A$137)</f>
      </c>
      <c r="D82" s="5">
        <f>IF(COUNTBLANK(B82)=1,"",'Automatic Scoresheet'!W139)</f>
      </c>
    </row>
    <row r="83" spans="1:4" ht="12.75">
      <c r="A83" s="24">
        <v>82</v>
      </c>
      <c r="B83">
        <f>IF('Automatic Scoresheet'!W140&gt;0,'Automatic Scoresheet'!B140,"")</f>
      </c>
      <c r="C83">
        <f>IF(COUNTBLANK(B83)=1,"",'Automatic Scoresheet'!$A$137)</f>
      </c>
      <c r="D83" s="5">
        <f>IF(COUNTBLANK(B83)=1,"",'Automatic Scoresheet'!W140)</f>
      </c>
    </row>
    <row r="84" spans="1:4" ht="12.75">
      <c r="A84" s="27">
        <v>83</v>
      </c>
      <c r="B84">
        <f>IF('Automatic Scoresheet'!W141&gt;0,'Automatic Scoresheet'!B141,"")</f>
      </c>
      <c r="C84">
        <f>IF(COUNTBLANK(B84)=1,"",'Automatic Scoresheet'!$A$137)</f>
      </c>
      <c r="D84" s="5">
        <f>IF(COUNTBLANK(B84)=1,"",'Automatic Scoresheet'!W141)</f>
      </c>
    </row>
    <row r="85" spans="1:4" ht="12.75">
      <c r="A85" s="27">
        <v>84</v>
      </c>
      <c r="B85">
        <f>IF('Automatic Scoresheet'!W142&gt;0,'Automatic Scoresheet'!B142,"")</f>
      </c>
      <c r="C85">
        <f>IF(COUNTBLANK(B85)=1,"",'Automatic Scoresheet'!$A$137)</f>
      </c>
      <c r="D85" s="5">
        <f>IF(COUNTBLANK(B85)=1,"",'Automatic Scoresheet'!W142)</f>
      </c>
    </row>
    <row r="86" spans="1:4" ht="12.75">
      <c r="A86" s="24">
        <v>85</v>
      </c>
      <c r="B86">
        <f>IF('Automatic Scoresheet'!W143&gt;0,'Automatic Scoresheet'!B143,"")</f>
      </c>
      <c r="C86">
        <f>IF(COUNTBLANK(B86)=1,"",'Automatic Scoresheet'!$A$137)</f>
      </c>
      <c r="D86" s="5">
        <f>IF(COUNTBLANK(B86)=1,"",'Automatic Scoresheet'!W143)</f>
      </c>
    </row>
    <row r="87" spans="1:4" ht="12.75">
      <c r="A87" s="27">
        <v>86</v>
      </c>
      <c r="B87">
        <f>IF('Automatic Scoresheet'!W147&gt;0,'Automatic Scoresheet'!B147,"")</f>
      </c>
      <c r="C87">
        <f>IF(COUNTBLANK(B87)=1,"",'Automatic Scoresheet'!$A$145)</f>
      </c>
      <c r="D87" s="5">
        <f>IF(COUNTBLANK(B87)=1,"",'Automatic Scoresheet'!W147)</f>
      </c>
    </row>
    <row r="88" spans="1:4" ht="12.75">
      <c r="A88" s="27">
        <v>87</v>
      </c>
      <c r="B88">
        <f>IF('Automatic Scoresheet'!W148&gt;0,'Automatic Scoresheet'!B148,"")</f>
      </c>
      <c r="C88">
        <f>IF(COUNTBLANK(B88)=1,"",'Automatic Scoresheet'!$A$145)</f>
      </c>
      <c r="D88" s="5">
        <f>IF(COUNTBLANK(B88)=1,"",'Automatic Scoresheet'!W148)</f>
      </c>
    </row>
    <row r="89" spans="1:4" ht="12.75">
      <c r="A89" s="24">
        <v>88</v>
      </c>
      <c r="B89">
        <f>IF('Automatic Scoresheet'!W149&gt;0,'Automatic Scoresheet'!B149,"")</f>
      </c>
      <c r="C89">
        <f>IF(COUNTBLANK(B89)=1,"",'Automatic Scoresheet'!$A$145)</f>
      </c>
      <c r="D89" s="5">
        <f>IF(COUNTBLANK(B89)=1,"",'Automatic Scoresheet'!W149)</f>
      </c>
    </row>
    <row r="90" spans="1:4" ht="12.75">
      <c r="A90" s="27">
        <v>89</v>
      </c>
      <c r="B90">
        <f>IF('Automatic Scoresheet'!W150&gt;0,'Automatic Scoresheet'!B150,"")</f>
      </c>
      <c r="C90">
        <f>IF(COUNTBLANK(B90)=1,"",'Automatic Scoresheet'!$A$145)</f>
      </c>
      <c r="D90" s="5">
        <f>IF(COUNTBLANK(B90)=1,"",'Automatic Scoresheet'!W150)</f>
      </c>
    </row>
    <row r="91" spans="1:4" ht="12.75">
      <c r="A91" s="27">
        <v>90</v>
      </c>
      <c r="B91">
        <f>IF('Automatic Scoresheet'!W151&gt;0,'Automatic Scoresheet'!B151,"")</f>
      </c>
      <c r="C91">
        <f>IF(COUNTBLANK(B91)=1,"",'Automatic Scoresheet'!$A$145)</f>
      </c>
      <c r="D91" s="5">
        <f>IF(COUNTBLANK(B91)=1,"",'Automatic Scoresheet'!W151)</f>
      </c>
    </row>
    <row r="92" spans="1:4" ht="12.75">
      <c r="A92" s="24">
        <v>91</v>
      </c>
      <c r="B92">
        <f>IF('Automatic Scoresheet'!W155&gt;0,'Automatic Scoresheet'!B155,"")</f>
      </c>
      <c r="C92">
        <f>IF(COUNTBLANK(B92)=1,"",'Automatic Scoresheet'!$A$153)</f>
      </c>
      <c r="D92" s="5">
        <f>IF(COUNTBLANK(B92)=1,"",'Automatic Scoresheet'!W155)</f>
      </c>
    </row>
    <row r="93" spans="1:4" ht="12.75">
      <c r="A93" s="27">
        <v>92</v>
      </c>
      <c r="B93">
        <f>IF('Automatic Scoresheet'!W156&gt;0,'Automatic Scoresheet'!B156,"")</f>
      </c>
      <c r="C93">
        <f>IF(COUNTBLANK(B93)=1,"",'Automatic Scoresheet'!$A$153)</f>
      </c>
      <c r="D93" s="5">
        <f>IF(COUNTBLANK(B93)=1,"",'Automatic Scoresheet'!W156)</f>
      </c>
    </row>
    <row r="94" spans="1:4" ht="12.75">
      <c r="A94" s="27">
        <v>93</v>
      </c>
      <c r="B94">
        <f>IF('Automatic Scoresheet'!W157&gt;0,'Automatic Scoresheet'!B157,"")</f>
      </c>
      <c r="C94">
        <f>IF(COUNTBLANK(B94)=1,"",'Automatic Scoresheet'!$A$153)</f>
      </c>
      <c r="D94" s="5">
        <f>IF(COUNTBLANK(B94)=1,"",'Automatic Scoresheet'!W157)</f>
      </c>
    </row>
    <row r="95" spans="1:4" ht="12.75">
      <c r="A95" s="24">
        <v>94</v>
      </c>
      <c r="B95">
        <f>IF('Automatic Scoresheet'!W158&gt;0,'Automatic Scoresheet'!B158,"")</f>
      </c>
      <c r="C95">
        <f>IF(COUNTBLANK(B95)=1,"",'Automatic Scoresheet'!$A$153)</f>
      </c>
      <c r="D95" s="5">
        <f>IF(COUNTBLANK(B95)=1,"",'Automatic Scoresheet'!W158)</f>
      </c>
    </row>
    <row r="96" spans="1:4" ht="12.75">
      <c r="A96" s="27">
        <v>95</v>
      </c>
      <c r="B96">
        <f>IF('Automatic Scoresheet'!W159&gt;0,'Automatic Scoresheet'!B159,"")</f>
      </c>
      <c r="D96" s="5">
        <f>IF(COUNTBLANK(B96)=1,"",'Automatic Scoresheet'!W159)</f>
      </c>
    </row>
    <row r="97" spans="1:4" ht="12.75">
      <c r="A97" s="27">
        <v>96</v>
      </c>
      <c r="B97">
        <f>IF('Automatic Scoresheet'!W163&gt;0,'Automatic Scoresheet'!B163,"")</f>
      </c>
      <c r="C97">
        <f>IF(COUNTBLANK(B97)=1,"",'Automatic Scoresheet'!$A$161)</f>
      </c>
      <c r="D97" s="5">
        <f>IF(COUNTBLANK(B97)=1,"",'Automatic Scoresheet'!W163)</f>
      </c>
    </row>
    <row r="98" spans="1:4" ht="12.75">
      <c r="A98" s="24">
        <v>97</v>
      </c>
      <c r="B98">
        <f>IF('Automatic Scoresheet'!W164&gt;0,'Automatic Scoresheet'!B164,"")</f>
      </c>
      <c r="C98">
        <f>IF(COUNTBLANK(B98)=1,"",'Automatic Scoresheet'!$A$161)</f>
      </c>
      <c r="D98" s="5">
        <f>IF(COUNTBLANK(B98)=1,"",'Automatic Scoresheet'!W164)</f>
      </c>
    </row>
    <row r="99" spans="1:4" ht="12.75">
      <c r="A99" s="27">
        <v>98</v>
      </c>
      <c r="B99">
        <f>IF('Automatic Scoresheet'!W165&gt;0,'Automatic Scoresheet'!B165,"")</f>
      </c>
      <c r="C99">
        <f>IF(COUNTBLANK(B99)=1,"",'Automatic Scoresheet'!$A$161)</f>
      </c>
      <c r="D99" s="5">
        <f>IF(COUNTBLANK(B99)=1,"",'Automatic Scoresheet'!W165)</f>
      </c>
    </row>
    <row r="100" spans="1:4" ht="12.75">
      <c r="A100" s="27">
        <v>99</v>
      </c>
      <c r="B100">
        <f>IF('Automatic Scoresheet'!W166&gt;0,'Automatic Scoresheet'!B166,"")</f>
      </c>
      <c r="C100">
        <f>IF(COUNTBLANK(B100)=1,"",'Automatic Scoresheet'!$A$161)</f>
      </c>
      <c r="D100" s="5">
        <f>IF(COUNTBLANK(B100)=1,"",'Automatic Scoresheet'!W166)</f>
      </c>
    </row>
    <row r="101" spans="1:4" ht="12.75">
      <c r="A101" s="24">
        <v>100</v>
      </c>
      <c r="B101">
        <f>IF('Automatic Scoresheet'!W167&gt;0,'Automatic Scoresheet'!B167,"")</f>
      </c>
      <c r="C101">
        <f>IF(COUNTBLANK(B101)=1,"",'Automatic Scoresheet'!$A$161)</f>
      </c>
      <c r="D101" s="5">
        <f>IF(COUNTBLANK(B101)=1,"",'Automatic Scoresheet'!W167)</f>
      </c>
    </row>
    <row r="102" spans="1:4" ht="12.75">
      <c r="A102" s="27">
        <v>101</v>
      </c>
      <c r="B102">
        <f>IF('Automatic Scoresheet'!W171&gt;0,'Automatic Scoresheet'!B171,"")</f>
      </c>
      <c r="C102">
        <f>IF(COUNTBLANK(B102)=1,"",'Automatic Scoresheet'!$A$169)</f>
      </c>
      <c r="D102" s="5">
        <f>IF(COUNTBLANK(B102)=1,"",'Automatic Scoresheet'!W171)</f>
      </c>
    </row>
    <row r="103" spans="1:4" ht="12.75">
      <c r="A103" s="27">
        <v>102</v>
      </c>
      <c r="B103">
        <f>IF('Automatic Scoresheet'!W172&gt;0,'Automatic Scoresheet'!B172,"")</f>
      </c>
      <c r="C103">
        <f>IF(COUNTBLANK(B103)=1,"",'Automatic Scoresheet'!$A$169)</f>
      </c>
      <c r="D103" s="5">
        <f>IF(COUNTBLANK(B103)=1,"",'Automatic Scoresheet'!W172)</f>
      </c>
    </row>
    <row r="104" spans="1:4" ht="12.75">
      <c r="A104" s="24">
        <v>103</v>
      </c>
      <c r="B104">
        <f>IF('Automatic Scoresheet'!W173&gt;0,'Automatic Scoresheet'!B173,"")</f>
      </c>
      <c r="C104">
        <f>IF(COUNTBLANK(B104)=1,"",'Automatic Scoresheet'!$A$169)</f>
      </c>
      <c r="D104" s="5">
        <f>IF(COUNTBLANK(B104)=1,"",'Automatic Scoresheet'!W173)</f>
      </c>
    </row>
    <row r="105" spans="1:4" ht="12.75">
      <c r="A105" s="27">
        <v>104</v>
      </c>
      <c r="B105">
        <f>IF('Automatic Scoresheet'!W174&gt;0,'Automatic Scoresheet'!B174,"")</f>
      </c>
      <c r="C105">
        <f>IF(COUNTBLANK(B105)=1,"",'Automatic Scoresheet'!$A$169)</f>
      </c>
      <c r="D105" s="5">
        <f>IF(COUNTBLANK(B105)=1,"",'Automatic Scoresheet'!W174)</f>
      </c>
    </row>
    <row r="106" spans="1:4" ht="12.75">
      <c r="A106" s="27">
        <v>105</v>
      </c>
      <c r="B106">
        <f>IF('Automatic Scoresheet'!W175&gt;0,'Automatic Scoresheet'!B175,"")</f>
      </c>
      <c r="C106">
        <f>IF(COUNTBLANK(B106)=1,"",'Automatic Scoresheet'!$A$169)</f>
      </c>
      <c r="D106" s="5">
        <f>IF(COUNTBLANK(B106)=1,"",'Automatic Scoresheet'!W175)</f>
      </c>
    </row>
    <row r="107" spans="1:4" ht="12.75">
      <c r="A107" s="24">
        <v>106</v>
      </c>
      <c r="B107">
        <f>IF('Automatic Scoresheet'!W179&gt;0,'Automatic Scoresheet'!B179,"")</f>
      </c>
      <c r="C107">
        <f>IF(COUNTBLANK(B107)=1,"",'Automatic Scoresheet'!$A$177)</f>
      </c>
      <c r="D107" s="5">
        <f>IF(COUNTBLANK(B107)=1,"",'Automatic Scoresheet'!W179)</f>
      </c>
    </row>
    <row r="108" spans="1:4" ht="12.75">
      <c r="A108" s="27">
        <v>107</v>
      </c>
      <c r="B108">
        <f>IF('Automatic Scoresheet'!W180&gt;0,'Automatic Scoresheet'!B180,"")</f>
      </c>
      <c r="C108">
        <f>IF(COUNTBLANK(B108)=1,"",'Automatic Scoresheet'!$A$177)</f>
      </c>
      <c r="D108" s="5">
        <f>IF(COUNTBLANK(B108)=1,"",'Automatic Scoresheet'!W180)</f>
      </c>
    </row>
    <row r="109" spans="1:4" ht="12.75">
      <c r="A109" s="27">
        <v>108</v>
      </c>
      <c r="B109">
        <f>IF('Automatic Scoresheet'!W181&gt;0,'Automatic Scoresheet'!B181,"")</f>
      </c>
      <c r="C109">
        <f>IF(COUNTBLANK(B109)=1,"",'Automatic Scoresheet'!$A$177)</f>
      </c>
      <c r="D109" s="5">
        <f>IF(COUNTBLANK(B109)=1,"",'Automatic Scoresheet'!W181)</f>
      </c>
    </row>
    <row r="110" spans="1:4" ht="12.75">
      <c r="A110" s="24">
        <v>109</v>
      </c>
      <c r="B110">
        <f>IF('Automatic Scoresheet'!W182&gt;0,'Automatic Scoresheet'!B182,"")</f>
      </c>
      <c r="C110">
        <f>IF(COUNTBLANK(B110)=1,"",'Automatic Scoresheet'!$A$177)</f>
      </c>
      <c r="D110" s="5">
        <f>IF(COUNTBLANK(B110)=1,"",'Automatic Scoresheet'!W182)</f>
      </c>
    </row>
    <row r="111" spans="1:4" ht="12.75">
      <c r="A111" s="27">
        <v>110</v>
      </c>
      <c r="B111">
        <f>IF('Automatic Scoresheet'!W183&gt;0,'Automatic Scoresheet'!B183,"")</f>
      </c>
      <c r="C111">
        <f>IF(COUNTBLANK(B111)=1,"",'Automatic Scoresheet'!$A$177)</f>
      </c>
      <c r="D111" s="5">
        <f>IF(COUNTBLANK(B111)=1,"",'Automatic Scoresheet'!W183)</f>
      </c>
    </row>
    <row r="112" spans="1:4" ht="12.75">
      <c r="A112" s="27">
        <v>111</v>
      </c>
      <c r="B112">
        <f>IF('Automatic Scoresheet'!W187&gt;0,'Automatic Scoresheet'!B187,"")</f>
      </c>
      <c r="C112">
        <f>IF(COUNTBLANK(B112)=1,"",'Automatic Scoresheet'!$A$185)</f>
      </c>
      <c r="D112" s="5">
        <f>IF(COUNTBLANK(B112)=1,"",'Automatic Scoresheet'!W187)</f>
      </c>
    </row>
    <row r="113" spans="1:4" ht="12.75">
      <c r="A113" s="24">
        <v>112</v>
      </c>
      <c r="B113">
        <f>IF('Automatic Scoresheet'!W188&gt;0,'Automatic Scoresheet'!B188,"")</f>
      </c>
      <c r="C113">
        <f>IF(COUNTBLANK(B113)=1,"",'Automatic Scoresheet'!$A$185)</f>
      </c>
      <c r="D113" s="5">
        <f>IF(COUNTBLANK(B113)=1,"",'Automatic Scoresheet'!W188)</f>
      </c>
    </row>
    <row r="114" spans="1:4" ht="12.75">
      <c r="A114" s="27">
        <v>113</v>
      </c>
      <c r="B114">
        <f>IF('Automatic Scoresheet'!W189&gt;0,'Automatic Scoresheet'!B189,"")</f>
      </c>
      <c r="C114">
        <f>IF(COUNTBLANK(B114)=1,"",'Automatic Scoresheet'!$A$185)</f>
      </c>
      <c r="D114" s="5">
        <f>IF(COUNTBLANK(B114)=1,"",'Automatic Scoresheet'!W189)</f>
      </c>
    </row>
    <row r="115" spans="1:4" ht="12.75">
      <c r="A115" s="27">
        <v>114</v>
      </c>
      <c r="B115">
        <f>IF('Automatic Scoresheet'!W190&gt;0,'Automatic Scoresheet'!B190,"")</f>
      </c>
      <c r="C115">
        <f>IF(COUNTBLANK(B115)=1,"",'Automatic Scoresheet'!$A$185)</f>
      </c>
      <c r="D115" s="5">
        <f>IF(COUNTBLANK(B115)=1,"",'Automatic Scoresheet'!W190)</f>
      </c>
    </row>
    <row r="116" spans="1:4" ht="12.75">
      <c r="A116" s="24">
        <v>115</v>
      </c>
      <c r="B116">
        <f>IF('Automatic Scoresheet'!W191&gt;0,'Automatic Scoresheet'!B191,"")</f>
      </c>
      <c r="C116">
        <f>IF(COUNTBLANK(B116)=1,"",'Automatic Scoresheet'!$A$185)</f>
      </c>
      <c r="D116" s="5">
        <f>IF(COUNTBLANK(B116)=1,"",'Automatic Scoresheet'!W191)</f>
      </c>
    </row>
    <row r="117" spans="1:4" ht="12.75">
      <c r="A117" s="27">
        <v>116</v>
      </c>
      <c r="B117">
        <f>IF('Automatic Scoresheet'!W195&gt;0,'Automatic Scoresheet'!B195,"")</f>
      </c>
      <c r="C117">
        <f>IF(COUNTBLANK(B117)=1,"",'Automatic Scoresheet'!$A$193)</f>
      </c>
      <c r="D117" s="5">
        <f>IF(COUNTBLANK(B117)=1,"",'Automatic Scoresheet'!W195)</f>
      </c>
    </row>
    <row r="118" spans="1:4" ht="12.75">
      <c r="A118" s="27">
        <v>117</v>
      </c>
      <c r="B118">
        <f>IF('Automatic Scoresheet'!W196&gt;0,'Automatic Scoresheet'!B196,"")</f>
      </c>
      <c r="C118">
        <f>IF(COUNTBLANK(B118)=1,"",'Automatic Scoresheet'!$A$193)</f>
      </c>
      <c r="D118" s="5">
        <f>IF(COUNTBLANK(B118)=1,"",'Automatic Scoresheet'!W196)</f>
      </c>
    </row>
    <row r="119" spans="1:4" ht="12.75">
      <c r="A119" s="24">
        <v>118</v>
      </c>
      <c r="B119">
        <f>IF('Automatic Scoresheet'!W197&gt;0,'Automatic Scoresheet'!B197,"")</f>
      </c>
      <c r="C119">
        <f>IF(COUNTBLANK(B119)=1,"",'Automatic Scoresheet'!$A$193)</f>
      </c>
      <c r="D119" s="5">
        <f>IF(COUNTBLANK(B119)=1,"",'Automatic Scoresheet'!W197)</f>
      </c>
    </row>
    <row r="120" spans="1:4" ht="12.75">
      <c r="A120" s="27">
        <v>119</v>
      </c>
      <c r="B120">
        <f>IF('Automatic Scoresheet'!W198&gt;0,'Automatic Scoresheet'!B198,"")</f>
      </c>
      <c r="C120">
        <f>IF(COUNTBLANK(B120)=1,"",'Automatic Scoresheet'!$A$193)</f>
      </c>
      <c r="D120" s="5">
        <f>IF(COUNTBLANK(B120)=1,"",'Automatic Scoresheet'!W198)</f>
      </c>
    </row>
    <row r="121" spans="1:4" ht="12.75">
      <c r="A121" s="27">
        <v>120</v>
      </c>
      <c r="B121">
        <f>IF('Automatic Scoresheet'!W199&gt;0,'Automatic Scoresheet'!B199,"")</f>
      </c>
      <c r="C121">
        <f>IF(COUNTBLANK(B121)=1,"",'Automatic Scoresheet'!$A$193)</f>
      </c>
      <c r="D121" s="5">
        <f>IF(COUNTBLANK(B121)=1,"",'Automatic Scoresheet'!W199)</f>
      </c>
    </row>
    <row r="122" spans="1:4" ht="12.75">
      <c r="A122" s="24">
        <v>121</v>
      </c>
      <c r="B122">
        <f>IF('Automatic Scoresheet'!W203&gt;0,'Automatic Scoresheet'!B203,"")</f>
      </c>
      <c r="C122">
        <f>IF(COUNTBLANK(B122)=1,"",'Automatic Scoresheet'!$A$201)</f>
      </c>
      <c r="D122" s="5">
        <f>IF(COUNTBLANK(B122)=1,"",'Automatic Scoresheet'!W203)</f>
      </c>
    </row>
    <row r="123" spans="1:4" ht="12.75">
      <c r="A123" s="27">
        <v>122</v>
      </c>
      <c r="B123">
        <f>IF('Automatic Scoresheet'!W204&gt;0,'Automatic Scoresheet'!B204,"")</f>
      </c>
      <c r="C123">
        <f>IF(COUNTBLANK(B123)=1,"",'Automatic Scoresheet'!$A$201)</f>
      </c>
      <c r="D123" s="5">
        <f>IF(COUNTBLANK(B123)=1,"",'Automatic Scoresheet'!W204)</f>
      </c>
    </row>
    <row r="124" spans="1:4" ht="12.75">
      <c r="A124" s="27">
        <v>123</v>
      </c>
      <c r="B124">
        <f>IF('Automatic Scoresheet'!W205&gt;0,'Automatic Scoresheet'!B205,"")</f>
      </c>
      <c r="C124">
        <f>IF(COUNTBLANK(B124)=1,"",'Automatic Scoresheet'!$A$201)</f>
      </c>
      <c r="D124" s="5">
        <f>IF(COUNTBLANK(B124)=1,"",'Automatic Scoresheet'!W205)</f>
      </c>
    </row>
    <row r="125" spans="1:4" ht="12.75">
      <c r="A125" s="24">
        <v>124</v>
      </c>
      <c r="B125">
        <f>IF('Automatic Scoresheet'!W206&gt;0,'Automatic Scoresheet'!B206,"")</f>
      </c>
      <c r="C125">
        <f>IF(COUNTBLANK(B125)=1,"",'Automatic Scoresheet'!$A$201)</f>
      </c>
      <c r="D125" s="5">
        <f>IF(COUNTBLANK(B125)=1,"",'Automatic Scoresheet'!W206)</f>
      </c>
    </row>
    <row r="126" spans="1:4" ht="12.75">
      <c r="A126" s="27">
        <v>125</v>
      </c>
      <c r="B126">
        <f>IF('Automatic Scoresheet'!W207&gt;0,'Automatic Scoresheet'!B207,"")</f>
      </c>
      <c r="C126">
        <f>IF(COUNTBLANK(B126)=1,"",'Automatic Scoresheet'!$A$201)</f>
      </c>
      <c r="D126" s="5">
        <f>IF(COUNTBLANK(B126)=1,"",'Automatic Scoresheet'!W207)</f>
      </c>
    </row>
    <row r="128" ht="12.75">
      <c r="A128" s="24"/>
    </row>
    <row r="131" ht="12.75">
      <c r="A131" s="24"/>
    </row>
    <row r="134" ht="12.75">
      <c r="A134" s="24"/>
    </row>
    <row r="137" ht="12.75">
      <c r="A137" s="24"/>
    </row>
    <row r="140" ht="12.75">
      <c r="A140" s="24"/>
    </row>
    <row r="143" ht="12.75">
      <c r="A143" s="24"/>
    </row>
    <row r="146" ht="12.75">
      <c r="A146" s="24"/>
    </row>
    <row r="149" ht="12.75">
      <c r="A149" s="24"/>
    </row>
    <row r="152" ht="12.75">
      <c r="A152" s="24"/>
    </row>
    <row r="155" ht="12.75">
      <c r="A155" s="24"/>
    </row>
    <row r="158" ht="12.75">
      <c r="A158" s="24"/>
    </row>
    <row r="161" ht="12.75">
      <c r="A161" s="24"/>
    </row>
    <row r="164" ht="12.75">
      <c r="A164" s="24"/>
    </row>
    <row r="167" ht="12.75">
      <c r="A167" s="24"/>
    </row>
    <row r="170" ht="12.75">
      <c r="A170" s="24"/>
    </row>
    <row r="173" ht="12.75">
      <c r="A173" s="24"/>
    </row>
    <row r="176" ht="12.75">
      <c r="A176" s="24"/>
    </row>
    <row r="179" ht="12.75">
      <c r="A179" s="24"/>
    </row>
    <row r="182" ht="12.75">
      <c r="A182" s="24"/>
    </row>
    <row r="185" ht="12.75">
      <c r="A185" s="24"/>
    </row>
    <row r="188" ht="12.75">
      <c r="A188" s="24"/>
    </row>
    <row r="191" ht="12.75">
      <c r="A191" s="24"/>
    </row>
    <row r="194" ht="12.75">
      <c r="A194" s="24"/>
    </row>
    <row r="197" ht="12.75">
      <c r="A197" s="24"/>
    </row>
    <row r="200" ht="12.75">
      <c r="A200" s="24"/>
    </row>
    <row r="203" ht="12.75">
      <c r="A203" s="24"/>
    </row>
    <row r="206" ht="12.75">
      <c r="A206" s="24"/>
    </row>
    <row r="209" ht="12.75">
      <c r="A209" s="24"/>
    </row>
    <row r="212" ht="12.75">
      <c r="A212" s="24"/>
    </row>
    <row r="215" ht="12.75">
      <c r="A215" s="24"/>
    </row>
    <row r="218" ht="12.75">
      <c r="A218" s="24"/>
    </row>
    <row r="221" ht="12.75">
      <c r="A221" s="24"/>
    </row>
    <row r="224" ht="12.75">
      <c r="A224" s="24"/>
    </row>
    <row r="227" ht="12.75">
      <c r="A227" s="24"/>
    </row>
    <row r="230" ht="12.75">
      <c r="A230" s="24"/>
    </row>
    <row r="233" ht="12.75">
      <c r="A233" s="24"/>
    </row>
    <row r="236" ht="12.75">
      <c r="A236" s="24"/>
    </row>
    <row r="239" ht="12.75">
      <c r="A239" s="24"/>
    </row>
    <row r="242" ht="12.75">
      <c r="A242" s="24"/>
    </row>
    <row r="245" ht="12.75">
      <c r="A245" s="24"/>
    </row>
    <row r="248" ht="12.75">
      <c r="A248" s="24"/>
    </row>
    <row r="251" ht="12.75">
      <c r="A251" s="24"/>
    </row>
    <row r="254" ht="12.75">
      <c r="A254" s="24"/>
    </row>
    <row r="257" ht="12.75">
      <c r="A257" s="24"/>
    </row>
    <row r="260" ht="12.75">
      <c r="A260" s="24"/>
    </row>
    <row r="263" ht="12.75">
      <c r="A263" s="24"/>
    </row>
    <row r="266" ht="12.75">
      <c r="A266" s="24"/>
    </row>
    <row r="269" ht="12.75">
      <c r="A269" s="24"/>
    </row>
    <row r="272" ht="12.75">
      <c r="A272" s="24"/>
    </row>
    <row r="275" ht="12.75">
      <c r="A275" s="24"/>
    </row>
    <row r="278" ht="12.75">
      <c r="A278" s="24"/>
    </row>
    <row r="281" ht="12.75">
      <c r="A281" s="24"/>
    </row>
    <row r="284" ht="12.75">
      <c r="A284" s="24"/>
    </row>
    <row r="287" ht="12.75">
      <c r="A287" s="24"/>
    </row>
    <row r="290" ht="12.75">
      <c r="A290" s="24"/>
    </row>
    <row r="293" ht="12.75">
      <c r="A293" s="24"/>
    </row>
    <row r="296" ht="12.75">
      <c r="A296" s="24"/>
    </row>
    <row r="299" ht="12.75">
      <c r="A299" s="24"/>
    </row>
    <row r="302" ht="12.75">
      <c r="A302" s="24"/>
    </row>
    <row r="305" ht="12.75">
      <c r="A305" s="24"/>
    </row>
    <row r="308" ht="12.75">
      <c r="A308" s="24"/>
    </row>
    <row r="311" ht="12.75">
      <c r="A311" s="24"/>
    </row>
    <row r="314" ht="12.75">
      <c r="A314" s="24"/>
    </row>
    <row r="317" ht="12.75">
      <c r="A317" s="24"/>
    </row>
    <row r="320" ht="12.75">
      <c r="A320" s="24"/>
    </row>
    <row r="323" ht="12.75">
      <c r="A323" s="24"/>
    </row>
    <row r="326" ht="12.75">
      <c r="A326" s="24"/>
    </row>
    <row r="329" ht="12.75">
      <c r="A329" s="24"/>
    </row>
    <row r="332" ht="12.75">
      <c r="A332" s="24"/>
    </row>
    <row r="335" ht="12.75">
      <c r="A335" s="24"/>
    </row>
    <row r="338" ht="12.75">
      <c r="A338" s="24"/>
    </row>
    <row r="341" ht="12.75">
      <c r="A341" s="24"/>
    </row>
    <row r="344" ht="12.75">
      <c r="A344" s="24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Fath</dc:creator>
  <cp:keywords/>
  <dc:description/>
  <cp:lastModifiedBy>physics</cp:lastModifiedBy>
  <cp:lastPrinted>2016-04-08T14:03:11Z</cp:lastPrinted>
  <dcterms:created xsi:type="dcterms:W3CDTF">2006-04-11T14:41:07Z</dcterms:created>
  <dcterms:modified xsi:type="dcterms:W3CDTF">2016-04-15T02:30:10Z</dcterms:modified>
  <cp:category/>
  <cp:version/>
  <cp:contentType/>
  <cp:contentStatus/>
</cp:coreProperties>
</file>