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lechaty\Desktop\"/>
    </mc:Choice>
  </mc:AlternateContent>
  <bookViews>
    <workbookView xWindow="0" yWindow="0" windowWidth="14370" windowHeight="7530" activeTab="2"/>
  </bookViews>
  <sheets>
    <sheet name="Team Results" sheetId="2" r:id="rId1"/>
    <sheet name="Individual Results" sheetId="4" r:id="rId2"/>
    <sheet name="Automatic Scoresheet" sheetId="1" r:id="rId3"/>
  </sheets>
  <calcPr calcId="152511" concurrentCalc="0"/>
</workbook>
</file>

<file path=xl/calcChain.xml><?xml version="1.0" encoding="utf-8"?>
<calcChain xmlns="http://schemas.openxmlformats.org/spreadsheetml/2006/main">
  <c r="V95" i="1" l="1"/>
  <c r="V94" i="1"/>
  <c r="V93" i="1"/>
  <c r="V92" i="1"/>
  <c r="L95" i="1"/>
  <c r="L94" i="1"/>
  <c r="L93" i="1"/>
  <c r="L92" i="1"/>
  <c r="V61" i="1"/>
  <c r="V60" i="1"/>
  <c r="L61" i="1"/>
  <c r="L60" i="1"/>
  <c r="W16" i="1"/>
  <c r="W15" i="1"/>
  <c r="W14" i="1"/>
  <c r="W13" i="1"/>
  <c r="W12" i="1"/>
  <c r="W174" i="1"/>
  <c r="W168" i="1"/>
  <c r="W157" i="1"/>
  <c r="W159" i="1"/>
  <c r="W156" i="1"/>
  <c r="W158" i="1"/>
  <c r="W160" i="1"/>
  <c r="W161" i="1"/>
  <c r="W152" i="1"/>
  <c r="L145" i="1"/>
  <c r="W125" i="1"/>
  <c r="W127" i="1"/>
  <c r="W124" i="1"/>
  <c r="W120" i="1"/>
  <c r="W109" i="1"/>
  <c r="W111" i="1"/>
  <c r="W108" i="1"/>
  <c r="W104" i="1"/>
  <c r="W93" i="1"/>
  <c r="W88" i="1"/>
  <c r="W76" i="1"/>
  <c r="W72" i="1"/>
  <c r="W53" i="1"/>
  <c r="W55" i="1"/>
  <c r="W46" i="1"/>
  <c r="W48" i="1"/>
  <c r="W37" i="1"/>
  <c r="W39" i="1"/>
  <c r="V9" i="1"/>
  <c r="L9" i="1"/>
  <c r="W9" i="1"/>
  <c r="L17" i="1"/>
  <c r="W175" i="1"/>
  <c r="W172" i="1"/>
  <c r="W173" i="1"/>
  <c r="W176" i="1"/>
  <c r="W164" i="1"/>
  <c r="W165" i="1"/>
  <c r="W166" i="1"/>
  <c r="W84" i="1"/>
  <c r="W85" i="1"/>
  <c r="W86" i="1"/>
  <c r="W87" i="1"/>
  <c r="W148" i="1"/>
  <c r="W149" i="1"/>
  <c r="W150" i="1"/>
  <c r="W151" i="1"/>
  <c r="W132" i="1"/>
  <c r="W133" i="1"/>
  <c r="W135" i="1"/>
  <c r="W136" i="1"/>
  <c r="W126" i="1"/>
  <c r="W128" i="1"/>
  <c r="W129" i="1"/>
  <c r="B7" i="2"/>
  <c r="C7" i="2"/>
  <c r="W116" i="1"/>
  <c r="W117" i="1"/>
  <c r="W119" i="1"/>
  <c r="W110" i="1"/>
  <c r="W112" i="1"/>
  <c r="W100" i="1"/>
  <c r="W101" i="1"/>
  <c r="W103" i="1"/>
  <c r="W94" i="1"/>
  <c r="W95" i="1"/>
  <c r="W96" i="1"/>
  <c r="W78" i="1"/>
  <c r="W80" i="1"/>
  <c r="W68" i="1"/>
  <c r="W69" i="1"/>
  <c r="W71" i="1"/>
  <c r="W60" i="1"/>
  <c r="W62" i="1"/>
  <c r="W64" i="1"/>
  <c r="W54" i="1"/>
  <c r="W56" i="1"/>
  <c r="W44" i="1"/>
  <c r="W45" i="1"/>
  <c r="W47" i="1"/>
  <c r="W38" i="1"/>
  <c r="W40" i="1"/>
  <c r="W28" i="1"/>
  <c r="W29" i="1"/>
  <c r="W30" i="1"/>
  <c r="W31" i="1"/>
  <c r="W20" i="1"/>
  <c r="W21" i="1"/>
  <c r="W22" i="1"/>
  <c r="W23" i="1"/>
  <c r="W140" i="1"/>
  <c r="W141" i="1"/>
  <c r="W142" i="1"/>
  <c r="W143" i="1"/>
  <c r="W144" i="1"/>
  <c r="W145" i="1"/>
  <c r="C16" i="2"/>
  <c r="L161" i="1"/>
  <c r="L25" i="1"/>
  <c r="L33" i="1"/>
  <c r="L65" i="1"/>
  <c r="L97" i="1"/>
  <c r="L129" i="1"/>
  <c r="W24" i="1"/>
  <c r="W32" i="1"/>
  <c r="W25" i="1"/>
  <c r="B10" i="2"/>
  <c r="C9" i="2"/>
  <c r="W49" i="1"/>
  <c r="B4" i="2"/>
  <c r="C4" i="2"/>
  <c r="W89" i="1"/>
  <c r="B5" i="2"/>
  <c r="C5" i="2"/>
  <c r="W153" i="1"/>
  <c r="B11" i="2"/>
  <c r="C11" i="2"/>
  <c r="W17" i="1"/>
  <c r="B17" i="2"/>
  <c r="C17" i="2"/>
  <c r="W167" i="1"/>
  <c r="W169" i="1"/>
  <c r="B20" i="2"/>
  <c r="C20" i="2"/>
  <c r="W36" i="1"/>
  <c r="L41" i="1"/>
  <c r="W52" i="1"/>
  <c r="L57" i="1"/>
  <c r="W70" i="1"/>
  <c r="L73" i="1"/>
  <c r="W79" i="1"/>
  <c r="W77" i="1"/>
  <c r="L89" i="1"/>
  <c r="W92" i="1"/>
  <c r="W102" i="1"/>
  <c r="L105" i="1"/>
  <c r="W113" i="1"/>
  <c r="B15" i="2"/>
  <c r="C15" i="2"/>
  <c r="W118" i="1"/>
  <c r="L121" i="1"/>
  <c r="W134" i="1"/>
  <c r="L137" i="1"/>
  <c r="L153" i="1"/>
  <c r="L169" i="1"/>
  <c r="W63" i="1"/>
  <c r="W61" i="1"/>
  <c r="W33" i="1"/>
  <c r="B6" i="2"/>
  <c r="C6" i="2"/>
  <c r="W177" i="1"/>
  <c r="B19" i="2"/>
  <c r="C19" i="2"/>
  <c r="W73" i="1"/>
  <c r="B13" i="2"/>
  <c r="C13" i="2"/>
  <c r="L113" i="1"/>
  <c r="L81" i="1"/>
  <c r="L49" i="1"/>
  <c r="L177" i="1"/>
  <c r="W137" i="1"/>
  <c r="B14" i="2"/>
  <c r="C14" i="2"/>
  <c r="W121" i="1"/>
  <c r="B12" i="2"/>
  <c r="C12" i="2"/>
  <c r="W97" i="1"/>
  <c r="B18" i="2"/>
  <c r="C18" i="2"/>
  <c r="W81" i="1"/>
  <c r="B8" i="2"/>
  <c r="C8" i="2"/>
  <c r="W105" i="1"/>
  <c r="B3" i="2"/>
  <c r="W57" i="1"/>
  <c r="W41" i="1"/>
  <c r="B2" i="2"/>
  <c r="C2" i="2"/>
  <c r="W65" i="1"/>
</calcChain>
</file>

<file path=xl/sharedStrings.xml><?xml version="1.0" encoding="utf-8"?>
<sst xmlns="http://schemas.openxmlformats.org/spreadsheetml/2006/main" count="225" uniqueCount="139">
  <si>
    <t xml:space="preserve">  </t>
  </si>
  <si>
    <t>2016 CRUSADER INVITE</t>
  </si>
  <si>
    <t xml:space="preserve"> </t>
  </si>
  <si>
    <t>B</t>
  </si>
  <si>
    <t>Date</t>
  </si>
  <si>
    <t>Rating</t>
  </si>
  <si>
    <t>71.9/126</t>
  </si>
  <si>
    <t>Yardage</t>
  </si>
  <si>
    <t>6272 YARDAGE</t>
  </si>
  <si>
    <t>Conditions</t>
  </si>
  <si>
    <t>WARM SUNNY</t>
  </si>
  <si>
    <t>Par by Hole</t>
  </si>
  <si>
    <t>Player</t>
  </si>
  <si>
    <t>In</t>
  </si>
  <si>
    <t>Out</t>
  </si>
  <si>
    <t>Total</t>
  </si>
  <si>
    <t>MARTIN LUTHER</t>
  </si>
  <si>
    <t>TRAVIS GUEHLSTORF</t>
  </si>
  <si>
    <t>NATE KAPPAS</t>
  </si>
  <si>
    <t>ZACK ZUBERBIER</t>
  </si>
  <si>
    <t>AUSTIN RAMOS</t>
  </si>
  <si>
    <t>DYLAN GUEHLSTORF</t>
  </si>
  <si>
    <t>BROOKFIELD ACADEMY</t>
  </si>
  <si>
    <t>ROHAN NANGLA</t>
  </si>
  <si>
    <t>ALEX PELLEGRININ</t>
  </si>
  <si>
    <t>RHEA NANGLA</t>
  </si>
  <si>
    <t>AARON DOBBS</t>
  </si>
  <si>
    <t>ALEX ZHU</t>
  </si>
  <si>
    <t>CATHOLIC MEMORIAL</t>
  </si>
  <si>
    <t>MICHAEL IMMEKUS</t>
  </si>
  <si>
    <t>IAN TISONIK</t>
  </si>
  <si>
    <t>ALEC SHEAFFER</t>
  </si>
  <si>
    <t xml:space="preserve">JOSH ROWINSKI </t>
  </si>
  <si>
    <t>JAKE BROZYNSKI</t>
  </si>
  <si>
    <t>CATHOLIC MEMEORIAL VR</t>
  </si>
  <si>
    <t>NATE SIMS</t>
  </si>
  <si>
    <t>RYAN SCHMEIDT</t>
  </si>
  <si>
    <t>NATHAN BROWN</t>
  </si>
  <si>
    <t>JOE HEYRMAN</t>
  </si>
  <si>
    <t>PETER ASPESON</t>
  </si>
  <si>
    <t>CEDARBURG</t>
  </si>
  <si>
    <t>SAM KRAUSE</t>
  </si>
  <si>
    <t>COLE CLEMINS</t>
  </si>
  <si>
    <t>LIAM HAGEN</t>
  </si>
  <si>
    <t>DANIEL CHYKO</t>
  </si>
  <si>
    <t>AUSTIN CLEMINS</t>
  </si>
  <si>
    <t>HERITAGE CHRISTIAN</t>
  </si>
  <si>
    <t>BRANDON ANGLES</t>
  </si>
  <si>
    <t>PETER GO</t>
  </si>
  <si>
    <t>HUNTER MEWS</t>
  </si>
  <si>
    <t>LAKE COUNTRY LUTHERAN</t>
  </si>
  <si>
    <t>ETHAN WILKINS</t>
  </si>
  <si>
    <t>MATT DANIELS</t>
  </si>
  <si>
    <t>BEN KRIMPELBEIN</t>
  </si>
  <si>
    <t>GRAYSON HOPKINS</t>
  </si>
  <si>
    <t>JAMES ANDRUS</t>
  </si>
  <si>
    <t>KETTLE MORAINE</t>
  </si>
  <si>
    <t>MATT SCHILLING</t>
  </si>
  <si>
    <t>JARED OTTERLEE</t>
  </si>
  <si>
    <t>TYLER JOHNSON</t>
  </si>
  <si>
    <t>KYLE LOOSE</t>
  </si>
  <si>
    <t>JACK SMITH</t>
  </si>
  <si>
    <t>MARQUETTE</t>
  </si>
  <si>
    <t>HENRY KURTZWIEL</t>
  </si>
  <si>
    <t>JONATHAN CONE</t>
  </si>
  <si>
    <t>BEN DESTEFANIS</t>
  </si>
  <si>
    <t>JACK LAPCEWICH</t>
  </si>
  <si>
    <t>ALEX FRIEDRICH</t>
  </si>
  <si>
    <t>MILWAUKEE LUTHERAN</t>
  </si>
  <si>
    <t>BRIAN MEINZER</t>
  </si>
  <si>
    <t>MUKWONAGO</t>
  </si>
  <si>
    <t>ZACH DYBUL</t>
  </si>
  <si>
    <t>BRAYDON POZORSKI</t>
  </si>
  <si>
    <t>ALEX CROSS</t>
  </si>
  <si>
    <t>HAYDEN FANI</t>
  </si>
  <si>
    <t>TYLER YAGER</t>
  </si>
  <si>
    <t>PIUS XI</t>
  </si>
  <si>
    <t>ANDREW LOTH</t>
  </si>
  <si>
    <t>KAYDE THIELE</t>
  </si>
  <si>
    <t>RICHARD BAUER</t>
  </si>
  <si>
    <t>PATRICK ANDERSON</t>
  </si>
  <si>
    <t>ANDREW SCHOLZ</t>
  </si>
  <si>
    <t>THE PRARIE SCHOOL</t>
  </si>
  <si>
    <t>SAMUEL CHAPMAN</t>
  </si>
  <si>
    <t>MICHAEL ANDREUCCI</t>
  </si>
  <si>
    <t>SCOTT ISSACSON</t>
  </si>
  <si>
    <t>BRIAN EITEL</t>
  </si>
  <si>
    <t>JAKE REYNOLDS</t>
  </si>
  <si>
    <t>ST CATHERINES</t>
  </si>
  <si>
    <t>RYAN BUSEY</t>
  </si>
  <si>
    <t>JACK O'BRIEN</t>
  </si>
  <si>
    <t>SAM ROZZONI</t>
  </si>
  <si>
    <t>TYLER MONOSA</t>
  </si>
  <si>
    <t>GRANT WINNIGER</t>
  </si>
  <si>
    <t xml:space="preserve">ST. JOSEPH </t>
  </si>
  <si>
    <t>BRIAN TORRES</t>
  </si>
  <si>
    <t>EASTEN KLAUER</t>
  </si>
  <si>
    <t>JOE BAHR</t>
  </si>
  <si>
    <t>JACOB POWERS</t>
  </si>
  <si>
    <t>MATT GIERL</t>
  </si>
  <si>
    <t>WAUKESHA NORTH</t>
  </si>
  <si>
    <t>ALEX TRUETTNER</t>
  </si>
  <si>
    <t>HUNTER KAPKE</t>
  </si>
  <si>
    <t>ZACH VERHOFF</t>
  </si>
  <si>
    <t>BEN BARTLEY</t>
  </si>
  <si>
    <t>LUKE RADER</t>
  </si>
  <si>
    <t>WAUKESHA SOUTH</t>
  </si>
  <si>
    <t>AARON KALMADGE</t>
  </si>
  <si>
    <t>KEEGAN EHLER</t>
  </si>
  <si>
    <t>COLIN KAMMERZELT</t>
  </si>
  <si>
    <t>MARSHALL TERMAAT</t>
  </si>
  <si>
    <t>TYLER DEMURE</t>
  </si>
  <si>
    <t>CMH EXHIBITION</t>
  </si>
  <si>
    <t>COLIN LANCASTER</t>
  </si>
  <si>
    <t>RYAN HERMES</t>
  </si>
  <si>
    <t>BEN PESCHEL</t>
  </si>
  <si>
    <t>Sort</t>
  </si>
  <si>
    <t>Team</t>
  </si>
  <si>
    <t>Strokes</t>
  </si>
  <si>
    <t>Waukesha North</t>
  </si>
  <si>
    <t>Cedarburg</t>
  </si>
  <si>
    <t>Place</t>
  </si>
  <si>
    <t>Score</t>
  </si>
  <si>
    <t>Zach Dybal</t>
  </si>
  <si>
    <t>Mukwonago</t>
  </si>
  <si>
    <t>St. Catherine's</t>
  </si>
  <si>
    <t>Jack O'Brien</t>
  </si>
  <si>
    <t>Michael Immekus</t>
  </si>
  <si>
    <t>Catholic Memorial</t>
  </si>
  <si>
    <t>Ian Tisonik</t>
  </si>
  <si>
    <t>Josh Rowinski</t>
  </si>
  <si>
    <t>Rhea Nagia</t>
  </si>
  <si>
    <t>Brookfield Academy</t>
  </si>
  <si>
    <t>Henry Kurtzwiel</t>
  </si>
  <si>
    <t>Marquette</t>
  </si>
  <si>
    <t>Ryan Busey</t>
  </si>
  <si>
    <t>Alec Sheaffer</t>
  </si>
  <si>
    <t>Samuel Chapman</t>
  </si>
  <si>
    <t>The Prairie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</si>
</sst>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10" x14ac:knownFonts="1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rgb="FF000000"/>
      <name val="Arial"/>
      <family val="2"/>
    </font>
    <font>
      <b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0" xfId="0" applyFont="1"/>
    <xf numFmtId="1" fontId="8" fillId="6" borderId="4" xfId="0" applyNumberFormat="1" applyFont="1" applyFill="1" applyBorder="1" applyAlignment="1">
      <alignment horizontal="center"/>
    </xf>
    <xf numFmtId="1" fontId="8" fillId="6" borderId="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1" fillId="0" borderId="4" xfId="0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pane ySplit="1" topLeftCell="A2" activePane="bottomLeft" state="frozen"/>
      <selection pane="bottomLeft" activeCell="F16" sqref="F16"/>
    </sheetView>
  </sheetViews>
  <sheetFormatPr defaultColWidth="8.42578125" defaultRowHeight="12.75" x14ac:dyDescent="0.2"/>
  <cols>
    <col min="1" max="1" width="6.42578125" style="28" hidden="1" customWidth="1"/>
    <col min="2" max="2" width="30.140625" customWidth="1"/>
    <col min="3" max="3" width="9.140625" style="5" bestFit="1" customWidth="1"/>
  </cols>
  <sheetData>
    <row r="1" spans="1:3" s="3" customFormat="1" x14ac:dyDescent="0.2">
      <c r="A1" s="4" t="s">
        <v>116</v>
      </c>
      <c r="B1" s="3" t="s">
        <v>117</v>
      </c>
      <c r="C1" s="4" t="s">
        <v>118</v>
      </c>
    </row>
    <row r="2" spans="1:3" x14ac:dyDescent="0.2">
      <c r="A2" s="28">
        <v>2</v>
      </c>
      <c r="B2" t="str">
        <f>IF('Automatic Scoresheet'!W41&gt;0,'Automatic Scoresheet'!A34,"")</f>
        <v>CATHOLIC MEMORIAL</v>
      </c>
      <c r="C2" s="5">
        <f>IF(COUNTBLANK(B2)=0,'Automatic Scoresheet'!W41,"")</f>
        <v>301</v>
      </c>
    </row>
    <row r="3" spans="1:3" x14ac:dyDescent="0.2">
      <c r="A3" s="28">
        <v>9</v>
      </c>
      <c r="B3" t="str">
        <f>IF('Automatic Scoresheet'!W105&gt;0,'Automatic Scoresheet'!A98,"")</f>
        <v>MUKWONAGO</v>
      </c>
      <c r="C3" s="5">
        <v>318</v>
      </c>
    </row>
    <row r="4" spans="1:3" x14ac:dyDescent="0.2">
      <c r="A4" s="28">
        <v>3</v>
      </c>
      <c r="B4" t="str">
        <f>IF('Automatic Scoresheet'!W49&gt;0,'Automatic Scoresheet'!A42,"")</f>
        <v>CATHOLIC MEMEORIAL VR</v>
      </c>
      <c r="C4" s="5">
        <f>IF(COUNTBLANK(B4)=0,'Automatic Scoresheet'!W49,"")</f>
        <v>322</v>
      </c>
    </row>
    <row r="5" spans="1:3" x14ac:dyDescent="0.2">
      <c r="B5" t="str">
        <f>IF('Automatic Scoresheet'!W89&gt;0,'Automatic Scoresheet'!A82,"")</f>
        <v>MARQUETTE</v>
      </c>
      <c r="C5" s="5">
        <f>IF(COUNTBLANK(B5)=0,'Automatic Scoresheet'!W89,"")</f>
        <v>323</v>
      </c>
    </row>
    <row r="6" spans="1:3" x14ac:dyDescent="0.2">
      <c r="A6" s="28">
        <v>4</v>
      </c>
      <c r="B6" t="str">
        <f>IF('Automatic Scoresheet'!W33&gt;0,'Automatic Scoresheet'!A26,"")</f>
        <v>BROOKFIELD ACADEMY</v>
      </c>
      <c r="C6" s="5">
        <f>IF(COUNTBLANK(B6)=0,'Automatic Scoresheet'!W33,"")</f>
        <v>326</v>
      </c>
    </row>
    <row r="7" spans="1:3" x14ac:dyDescent="0.2">
      <c r="A7" s="28">
        <v>5</v>
      </c>
      <c r="B7" t="str">
        <f>IF('Automatic Scoresheet'!W129&gt;0,'Automatic Scoresheet'!A122,"")</f>
        <v>ST CATHERINES</v>
      </c>
      <c r="C7" s="5">
        <f>IF(COUNTBLANK(B7)=0,'Automatic Scoresheet'!W129,"")</f>
        <v>327</v>
      </c>
    </row>
    <row r="8" spans="1:3" x14ac:dyDescent="0.2">
      <c r="A8" s="28">
        <v>6</v>
      </c>
      <c r="B8" t="str">
        <f>IF('Automatic Scoresheet'!W81&gt;0,'Automatic Scoresheet'!A74,"")</f>
        <v>KETTLE MORAINE</v>
      </c>
      <c r="C8" s="5">
        <f>IF(COUNTBLANK(B8)=0,'Automatic Scoresheet'!W81,"")</f>
        <v>328</v>
      </c>
    </row>
    <row r="9" spans="1:3" x14ac:dyDescent="0.2">
      <c r="A9" s="28">
        <v>7</v>
      </c>
      <c r="B9" t="s">
        <v>120</v>
      </c>
      <c r="C9" s="5">
        <f>IF(COUNTBLANK(B10)=0,'Automatic Scoresheet'!W25,"")</f>
        <v>345</v>
      </c>
    </row>
    <row r="10" spans="1:3" x14ac:dyDescent="0.2">
      <c r="A10" s="28">
        <v>15</v>
      </c>
      <c r="B10" t="str">
        <f>IF('Automatic Scoresheet'!W25&gt;0,'Automatic Scoresheet'!A18,"")</f>
        <v>MARTIN LUTHER</v>
      </c>
      <c r="C10" s="5">
        <v>345</v>
      </c>
    </row>
    <row r="11" spans="1:3" x14ac:dyDescent="0.2">
      <c r="A11" s="28">
        <v>8</v>
      </c>
      <c r="B11" t="str">
        <f>IF('Automatic Scoresheet'!W153&gt;0,'Automatic Scoresheet'!A146,"")</f>
        <v>WAUKESHA SOUTH</v>
      </c>
      <c r="C11" s="5">
        <f>IF(COUNTBLANK(B11)=0,'Automatic Scoresheet'!W153,"")</f>
        <v>346</v>
      </c>
    </row>
    <row r="12" spans="1:3" x14ac:dyDescent="0.2">
      <c r="A12" s="28">
        <v>10</v>
      </c>
      <c r="B12" t="str">
        <f>IF('Automatic Scoresheet'!W121&gt;0,'Automatic Scoresheet'!A114,"")</f>
        <v>THE PRARIE SCHOOL</v>
      </c>
      <c r="C12" s="5">
        <f>IF(COUNTBLANK(B12)=0,'Automatic Scoresheet'!W121,"")</f>
        <v>354</v>
      </c>
    </row>
    <row r="13" spans="1:3" x14ac:dyDescent="0.2">
      <c r="A13" s="28">
        <v>11</v>
      </c>
      <c r="B13" t="str">
        <f>IF('Automatic Scoresheet'!W73&gt;0,'Automatic Scoresheet'!A66,"")</f>
        <v>LAKE COUNTRY LUTHERAN</v>
      </c>
      <c r="C13" s="5">
        <f>IF(COUNTBLANK(B13)=0,'Automatic Scoresheet'!W73,"")</f>
        <v>379</v>
      </c>
    </row>
    <row r="14" spans="1:3" x14ac:dyDescent="0.2">
      <c r="A14" s="28">
        <v>12</v>
      </c>
      <c r="B14" t="str">
        <f>IF('Automatic Scoresheet'!W137&gt;0,'Automatic Scoresheet'!A130,"")</f>
        <v xml:space="preserve">ST. JOSEPH </v>
      </c>
      <c r="C14" s="5">
        <f>IF(COUNTBLANK(B14)=0,'Automatic Scoresheet'!W137,"")</f>
        <v>393</v>
      </c>
    </row>
    <row r="15" spans="1:3" x14ac:dyDescent="0.2">
      <c r="A15" s="28">
        <v>13</v>
      </c>
      <c r="B15" t="str">
        <f>IF('Automatic Scoresheet'!W113&gt;0,'Automatic Scoresheet'!A106,"")</f>
        <v>PIUS XI</v>
      </c>
      <c r="C15" s="5">
        <f>IF(COUNTBLANK(B15)=0,'Automatic Scoresheet'!W113,"")</f>
        <v>402</v>
      </c>
    </row>
    <row r="16" spans="1:3" x14ac:dyDescent="0.2">
      <c r="A16" s="28">
        <v>14</v>
      </c>
      <c r="B16" t="s">
        <v>119</v>
      </c>
      <c r="C16" s="5">
        <f>IF(COUNTBLANK(B16)=0,'Automatic Scoresheet'!W145,"")</f>
        <v>421</v>
      </c>
    </row>
    <row r="17" spans="1:3" x14ac:dyDescent="0.2">
      <c r="A17" s="28">
        <v>1</v>
      </c>
      <c r="B17" t="str">
        <f>IF('Automatic Scoresheet'!W17&gt;0,'Automatic Scoresheet'!A10,"")</f>
        <v/>
      </c>
      <c r="C17" s="5" t="str">
        <f>IF(COUNTBLANK(B17)=0,'Automatic Scoresheet'!W17,"")</f>
        <v/>
      </c>
    </row>
    <row r="18" spans="1:3" x14ac:dyDescent="0.2">
      <c r="A18" s="28">
        <v>18</v>
      </c>
      <c r="B18" t="str">
        <f>IF('Automatic Scoresheet'!W97&gt;0,'Automatic Scoresheet'!A90,"")</f>
        <v/>
      </c>
      <c r="C18" s="5" t="str">
        <f>IF(COUNTBLANK(B18)=0,'Automatic Scoresheet'!W97,"")</f>
        <v/>
      </c>
    </row>
    <row r="19" spans="1:3" x14ac:dyDescent="0.2">
      <c r="A19" s="28">
        <v>19</v>
      </c>
      <c r="B19" t="str">
        <f>IF('Automatic Scoresheet'!W177&gt;0,'Automatic Scoresheet'!A170,"")</f>
        <v/>
      </c>
      <c r="C19" s="5" t="str">
        <f>IF(COUNTBLANK(B19)=0,'Automatic Scoresheet'!W177,"")</f>
        <v/>
      </c>
    </row>
    <row r="20" spans="1:3" x14ac:dyDescent="0.2">
      <c r="A20" s="28">
        <v>20</v>
      </c>
      <c r="B20" t="str">
        <f>IF('Automatic Scoresheet'!W169&gt;0,'Automatic Scoresheet'!A162,"")</f>
        <v/>
      </c>
      <c r="C20" s="5" t="str">
        <f>IF(COUNTBLANK(B20)=0,'Automatic Scoresheet'!W169,"")</f>
        <v/>
      </c>
    </row>
    <row r="21" spans="1:3" x14ac:dyDescent="0.2">
      <c r="A21" s="28">
        <v>16</v>
      </c>
    </row>
    <row r="22" spans="1:3" x14ac:dyDescent="0.2">
      <c r="A22" s="28">
        <v>17</v>
      </c>
    </row>
    <row r="23" spans="1:3" x14ac:dyDescent="0.2">
      <c r="A23" s="28">
        <v>21</v>
      </c>
    </row>
  </sheetData>
  <sortState ref="A2:C23">
    <sortCondition ref="C3"/>
  </sortState>
  <phoneticPr fontId="0" type="noConversion"/>
  <printOptions gridLines="1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E14" sqref="E14"/>
    </sheetView>
  </sheetViews>
  <sheetFormatPr defaultRowHeight="12.75" x14ac:dyDescent="0.2"/>
  <cols>
    <col min="1" max="1" width="5.85546875" bestFit="1" customWidth="1"/>
    <col min="2" max="2" width="6.28515625" bestFit="1" customWidth="1"/>
    <col min="3" max="3" width="15.28515625" bestFit="1" customWidth="1"/>
    <col min="4" max="4" width="17.28515625" bestFit="1" customWidth="1"/>
  </cols>
  <sheetData>
    <row r="1" spans="1:4" x14ac:dyDescent="0.2">
      <c r="A1" s="39" t="s">
        <v>121</v>
      </c>
      <c r="B1" s="39" t="s">
        <v>122</v>
      </c>
      <c r="C1" s="39" t="s">
        <v>12</v>
      </c>
      <c r="D1" s="39" t="s">
        <v>117</v>
      </c>
    </row>
    <row r="2" spans="1:4" x14ac:dyDescent="0.2">
      <c r="A2" s="28">
        <v>1</v>
      </c>
      <c r="B2" s="28">
        <v>73</v>
      </c>
      <c r="C2" t="s">
        <v>123</v>
      </c>
      <c r="D2" t="s">
        <v>124</v>
      </c>
    </row>
    <row r="3" spans="1:4" x14ac:dyDescent="0.2">
      <c r="A3" s="28">
        <v>2</v>
      </c>
      <c r="B3" s="28">
        <v>73</v>
      </c>
      <c r="C3" t="s">
        <v>126</v>
      </c>
      <c r="D3" t="s">
        <v>125</v>
      </c>
    </row>
    <row r="4" spans="1:4" x14ac:dyDescent="0.2">
      <c r="A4" s="28">
        <v>3</v>
      </c>
      <c r="B4" s="28">
        <v>74</v>
      </c>
      <c r="C4" t="s">
        <v>127</v>
      </c>
      <c r="D4" t="s">
        <v>128</v>
      </c>
    </row>
    <row r="5" spans="1:4" x14ac:dyDescent="0.2">
      <c r="A5" s="28">
        <v>4</v>
      </c>
      <c r="B5" s="28">
        <v>75</v>
      </c>
      <c r="C5" t="s">
        <v>129</v>
      </c>
      <c r="D5" t="s">
        <v>128</v>
      </c>
    </row>
    <row r="6" spans="1:4" x14ac:dyDescent="0.2">
      <c r="A6" s="28">
        <v>5</v>
      </c>
      <c r="B6" s="28">
        <v>75</v>
      </c>
      <c r="C6" t="s">
        <v>130</v>
      </c>
      <c r="D6" t="s">
        <v>128</v>
      </c>
    </row>
    <row r="7" spans="1:4" x14ac:dyDescent="0.2">
      <c r="A7" s="28">
        <v>6</v>
      </c>
      <c r="B7" s="28">
        <v>75</v>
      </c>
      <c r="C7" t="s">
        <v>131</v>
      </c>
      <c r="D7" t="s">
        <v>132</v>
      </c>
    </row>
    <row r="8" spans="1:4" x14ac:dyDescent="0.2">
      <c r="A8" s="28">
        <v>7</v>
      </c>
      <c r="B8" s="28">
        <v>75</v>
      </c>
      <c r="C8" t="s">
        <v>133</v>
      </c>
      <c r="D8" t="s">
        <v>134</v>
      </c>
    </row>
    <row r="9" spans="1:4" x14ac:dyDescent="0.2">
      <c r="A9" s="28">
        <v>8</v>
      </c>
      <c r="B9" s="28">
        <v>76</v>
      </c>
      <c r="C9" t="s">
        <v>135</v>
      </c>
      <c r="D9" t="s">
        <v>125</v>
      </c>
    </row>
    <row r="10" spans="1:4" x14ac:dyDescent="0.2">
      <c r="A10" s="28">
        <v>9</v>
      </c>
      <c r="B10" s="28">
        <v>77</v>
      </c>
      <c r="C10" t="s">
        <v>136</v>
      </c>
      <c r="D10" t="s">
        <v>128</v>
      </c>
    </row>
    <row r="11" spans="1:4" x14ac:dyDescent="0.2">
      <c r="A11" s="28">
        <v>10</v>
      </c>
      <c r="B11" s="28">
        <v>78</v>
      </c>
      <c r="C11" t="s">
        <v>137</v>
      </c>
      <c r="D11" t="s">
        <v>138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7"/>
  <sheetViews>
    <sheetView tabSelected="1" topLeftCell="A43" zoomScaleNormal="100" workbookViewId="0">
      <selection activeCell="W57" sqref="W57"/>
    </sheetView>
  </sheetViews>
  <sheetFormatPr defaultColWidth="11.42578125" defaultRowHeight="12.75" x14ac:dyDescent="0.2"/>
  <cols>
    <col min="1" max="1" width="9.42578125" style="27" customWidth="1"/>
    <col min="2" max="2" width="20" style="21" customWidth="1"/>
    <col min="3" max="11" width="2.7109375" style="26" customWidth="1"/>
    <col min="12" max="12" width="4" style="26" bestFit="1" customWidth="1"/>
    <col min="13" max="15" width="2.7109375" style="26" customWidth="1"/>
    <col min="16" max="21" width="2.7109375" style="22" customWidth="1"/>
    <col min="22" max="22" width="4" style="22" customWidth="1"/>
    <col min="23" max="23" width="6.42578125" style="22" customWidth="1"/>
    <col min="24" max="24" width="9.140625" style="1" bestFit="1" customWidth="1"/>
    <col min="25" max="16384" width="11.42578125" style="1"/>
  </cols>
  <sheetData>
    <row r="1" spans="1:25" x14ac:dyDescent="0.2">
      <c r="A1" s="8" t="s">
        <v>0</v>
      </c>
      <c r="B1" s="40" t="s">
        <v>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3"/>
      <c r="Y1" s="33"/>
    </row>
    <row r="2" spans="1:25" x14ac:dyDescent="0.2">
      <c r="A2" s="8" t="s">
        <v>2</v>
      </c>
      <c r="B2" s="40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3"/>
      <c r="Y2" s="33"/>
    </row>
    <row r="3" spans="1:25" x14ac:dyDescent="0.2">
      <c r="A3" s="9" t="s">
        <v>4</v>
      </c>
      <c r="B3" s="42">
        <v>42476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33"/>
      <c r="Y3" s="2"/>
    </row>
    <row r="4" spans="1:25" x14ac:dyDescent="0.2">
      <c r="A4" s="9" t="s">
        <v>5</v>
      </c>
      <c r="B4" s="42" t="s">
        <v>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33"/>
      <c r="Y4" s="2"/>
    </row>
    <row r="5" spans="1:25" x14ac:dyDescent="0.2">
      <c r="A5" s="9" t="s">
        <v>7</v>
      </c>
      <c r="B5" s="42" t="s">
        <v>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3"/>
      <c r="Y5" s="2"/>
    </row>
    <row r="6" spans="1:25" x14ac:dyDescent="0.2">
      <c r="A6" s="9" t="s">
        <v>9</v>
      </c>
      <c r="B6" s="42" t="s">
        <v>10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33"/>
      <c r="Y6" s="2"/>
    </row>
    <row r="7" spans="1:25" x14ac:dyDescent="0.2">
      <c r="A7" s="30"/>
      <c r="B7" s="37"/>
      <c r="C7" s="36"/>
      <c r="D7" s="36"/>
      <c r="E7" s="36"/>
      <c r="F7" s="36"/>
      <c r="G7" s="36"/>
      <c r="H7" s="36"/>
      <c r="I7" s="36"/>
      <c r="J7" s="36"/>
      <c r="K7" s="36"/>
      <c r="L7" s="36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33"/>
      <c r="Y7" s="2"/>
    </row>
    <row r="8" spans="1:25" x14ac:dyDescent="0.2">
      <c r="A8" s="30"/>
      <c r="B8" s="3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33"/>
      <c r="Y8" s="2"/>
    </row>
    <row r="9" spans="1:25" x14ac:dyDescent="0.2">
      <c r="A9" s="29"/>
      <c r="B9" s="8" t="s">
        <v>11</v>
      </c>
      <c r="C9" s="32">
        <v>5</v>
      </c>
      <c r="D9" s="16">
        <v>4</v>
      </c>
      <c r="E9" s="16">
        <v>4</v>
      </c>
      <c r="F9" s="16">
        <v>4</v>
      </c>
      <c r="G9" s="16">
        <v>4</v>
      </c>
      <c r="H9" s="16">
        <v>4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1">
        <v>4</v>
      </c>
      <c r="N9" s="16">
        <v>4</v>
      </c>
      <c r="O9" s="16">
        <v>3</v>
      </c>
      <c r="P9" s="16">
        <v>5</v>
      </c>
      <c r="Q9" s="16">
        <v>4</v>
      </c>
      <c r="R9" s="16">
        <v>3</v>
      </c>
      <c r="S9" s="16">
        <v>4</v>
      </c>
      <c r="T9" s="16">
        <v>4</v>
      </c>
      <c r="U9" s="16">
        <v>4</v>
      </c>
      <c r="V9" s="17">
        <f>IF(COUNTBLANK(M9:U9)&gt;0,"",SUM(M9:U9))</f>
        <v>35</v>
      </c>
      <c r="W9" s="18">
        <f>IF(COUNT(L9,V9)&gt;0,SUM(L9,V9),0)</f>
        <v>71</v>
      </c>
      <c r="X9" s="33"/>
      <c r="Y9" s="33"/>
    </row>
    <row r="10" spans="1:25" x14ac:dyDescent="0.2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33"/>
      <c r="Y10" s="33"/>
    </row>
    <row r="11" spans="1:25" x14ac:dyDescent="0.2">
      <c r="A11" s="6" t="s">
        <v>12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13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14</v>
      </c>
      <c r="W11" s="14" t="s">
        <v>15</v>
      </c>
      <c r="X11" s="33"/>
      <c r="Y11" s="33"/>
    </row>
    <row r="12" spans="1:25" x14ac:dyDescent="0.2">
      <c r="A12" s="38">
        <v>1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18">
        <f>IF(COUNT(L12,V12)&gt;0,SUM(L12,V12),0)</f>
        <v>0</v>
      </c>
      <c r="X12" s="33"/>
      <c r="Y12" s="33"/>
    </row>
    <row r="13" spans="1:25" x14ac:dyDescent="0.2">
      <c r="A13" s="38">
        <v>2</v>
      </c>
      <c r="B13" s="19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6"/>
      <c r="N13" s="16"/>
      <c r="O13" s="16"/>
      <c r="P13" s="20"/>
      <c r="Q13" s="20"/>
      <c r="R13" s="20"/>
      <c r="S13" s="20"/>
      <c r="T13" s="20"/>
      <c r="U13" s="20"/>
      <c r="V13" s="17"/>
      <c r="W13" s="18">
        <f>IF(COUNT(L13,V13)&gt;0,SUM(L13,V13),0)</f>
        <v>0</v>
      </c>
      <c r="X13" s="33"/>
      <c r="Y13" s="33"/>
    </row>
    <row r="14" spans="1:25" x14ac:dyDescent="0.2">
      <c r="A14" s="38">
        <v>3</v>
      </c>
      <c r="B14" s="19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6"/>
      <c r="N14" s="16"/>
      <c r="O14" s="16"/>
      <c r="P14" s="20"/>
      <c r="Q14" s="20"/>
      <c r="R14" s="20"/>
      <c r="S14" s="20"/>
      <c r="T14" s="20"/>
      <c r="U14" s="20"/>
      <c r="V14" s="17"/>
      <c r="W14" s="18">
        <f>IF(COUNT(L14,V14)&gt;0,SUM(L14,V14),0)</f>
        <v>0</v>
      </c>
      <c r="X14" s="33"/>
      <c r="Y14" s="33"/>
    </row>
    <row r="15" spans="1:25" x14ac:dyDescent="0.2">
      <c r="A15" s="38">
        <v>4</v>
      </c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6"/>
      <c r="N15" s="16"/>
      <c r="O15" s="16"/>
      <c r="P15" s="20"/>
      <c r="Q15" s="20"/>
      <c r="R15" s="20"/>
      <c r="S15" s="20"/>
      <c r="T15" s="20"/>
      <c r="U15" s="20"/>
      <c r="V15" s="17"/>
      <c r="W15" s="18">
        <f>IF(COUNT(L15,V15)&gt;0,SUM(L15,V15),0)</f>
        <v>0</v>
      </c>
      <c r="X15" s="33"/>
      <c r="Y15" s="33"/>
    </row>
    <row r="16" spans="1:25" x14ac:dyDescent="0.2">
      <c r="A16" s="38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/>
      <c r="N16" s="16"/>
      <c r="O16" s="16"/>
      <c r="P16" s="20"/>
      <c r="Q16" s="20"/>
      <c r="R16" s="20"/>
      <c r="S16" s="20"/>
      <c r="T16" s="20"/>
      <c r="U16" s="20"/>
      <c r="V16" s="17"/>
      <c r="W16" s="18">
        <f>IF(COUNT(L16,V16)&gt;0,SUM(L16,V16),0)</f>
        <v>0</v>
      </c>
      <c r="X16" s="33"/>
      <c r="Y16" s="33"/>
    </row>
    <row r="17" spans="1:23" x14ac:dyDescent="0.2">
      <c r="A17" s="5"/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0</v>
      </c>
    </row>
    <row r="18" spans="1:23" x14ac:dyDescent="0.2">
      <c r="A18" s="7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">
      <c r="A19" s="6" t="s">
        <v>12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13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14</v>
      </c>
      <c r="W19" s="14" t="s">
        <v>15</v>
      </c>
    </row>
    <row r="20" spans="1:23" x14ac:dyDescent="0.2">
      <c r="A20" s="38">
        <v>1</v>
      </c>
      <c r="B20" s="19" t="s">
        <v>17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44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35</v>
      </c>
      <c r="W20" s="18">
        <f>IF(COUNT(L20,V20)&gt;0,SUM(L20,V20),0)</f>
        <v>79</v>
      </c>
    </row>
    <row r="21" spans="1:23" x14ac:dyDescent="0.2">
      <c r="A21" s="38">
        <v>2</v>
      </c>
      <c r="B21" s="15" t="s">
        <v>18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47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42</v>
      </c>
      <c r="W21" s="18">
        <f>IF(COUNT(L21,V21)&gt;0,SUM(L21,V21),0)</f>
        <v>89</v>
      </c>
    </row>
    <row r="22" spans="1:23" x14ac:dyDescent="0.2">
      <c r="A22" s="38">
        <v>3</v>
      </c>
      <c r="B22" s="19" t="s">
        <v>19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46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38</v>
      </c>
      <c r="W22" s="18">
        <f>IF(COUNT(L22,V22)&gt;0,SUM(L22,V22),0)</f>
        <v>84</v>
      </c>
    </row>
    <row r="23" spans="1:23" x14ac:dyDescent="0.2">
      <c r="A23" s="38">
        <v>4</v>
      </c>
      <c r="B23" s="19" t="s">
        <v>20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52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51</v>
      </c>
      <c r="W23" s="18">
        <f>IF(COUNT(L23,V23)&gt;0,SUM(L23,V23),0)</f>
        <v>103</v>
      </c>
    </row>
    <row r="24" spans="1:23" x14ac:dyDescent="0.2">
      <c r="A24" s="38">
        <v>5</v>
      </c>
      <c r="B24" s="19" t="s">
        <v>21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45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48</v>
      </c>
      <c r="W24" s="18">
        <f>IF(COUNT(L24,V24)&gt;0,SUM(L24,V24),0)</f>
        <v>93</v>
      </c>
    </row>
    <row r="25" spans="1:23" x14ac:dyDescent="0.2">
      <c r="A25" s="5"/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345</v>
      </c>
    </row>
    <row r="26" spans="1:23" ht="15" customHeight="1" x14ac:dyDescent="0.2">
      <c r="A26" s="7" t="s">
        <v>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">
      <c r="A27" s="6" t="s">
        <v>12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13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14</v>
      </c>
      <c r="W27" s="14" t="s">
        <v>15</v>
      </c>
    </row>
    <row r="28" spans="1:23" x14ac:dyDescent="0.2">
      <c r="A28" s="38">
        <v>1</v>
      </c>
      <c r="B28" s="15" t="s">
        <v>23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40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39</v>
      </c>
      <c r="W28" s="18">
        <f>IF(COUNT(L28,V28)&gt;0,SUM(L28,V28),0)</f>
        <v>79</v>
      </c>
    </row>
    <row r="29" spans="1:23" x14ac:dyDescent="0.2">
      <c r="A29" s="38">
        <v>2</v>
      </c>
      <c r="B29" s="21" t="s">
        <v>24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41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41</v>
      </c>
      <c r="W29" s="18">
        <f>IF(COUNT(L29,V29)&gt;0,SUM(L29,V29),0)</f>
        <v>82</v>
      </c>
    </row>
    <row r="30" spans="1:23" x14ac:dyDescent="0.2">
      <c r="A30" s="38">
        <v>3</v>
      </c>
      <c r="B30" s="19" t="s">
        <v>25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36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39</v>
      </c>
      <c r="W30" s="18">
        <f>IF(COUNT(L30,V30)&gt;0,SUM(L30,V30),0)</f>
        <v>75</v>
      </c>
    </row>
    <row r="31" spans="1:23" x14ac:dyDescent="0.2">
      <c r="A31" s="38">
        <v>4</v>
      </c>
      <c r="B31" s="19" t="s">
        <v>26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48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42</v>
      </c>
      <c r="W31" s="18">
        <f>IF(COUNT(L31,V31)&gt;0,SUM(L31,V31),0)</f>
        <v>90</v>
      </c>
    </row>
    <row r="32" spans="1:23" x14ac:dyDescent="0.2">
      <c r="A32" s="38">
        <v>5</v>
      </c>
      <c r="B32" s="19" t="s">
        <v>27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44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47</v>
      </c>
      <c r="W32" s="18">
        <f>IF(COUNT(L32,V32)&gt;0,SUM(L32,V32),0)</f>
        <v>91</v>
      </c>
    </row>
    <row r="33" spans="1:23" x14ac:dyDescent="0.2">
      <c r="A33" s="5"/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161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326</v>
      </c>
    </row>
    <row r="34" spans="1:23" x14ac:dyDescent="0.2">
      <c r="A34" s="7" t="s">
        <v>28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x14ac:dyDescent="0.2">
      <c r="A35" s="6" t="s">
        <v>12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13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14</v>
      </c>
      <c r="W35" s="14" t="s">
        <v>15</v>
      </c>
    </row>
    <row r="36" spans="1:23" x14ac:dyDescent="0.2">
      <c r="A36" s="38">
        <v>1</v>
      </c>
      <c r="B36" s="19" t="s">
        <v>29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37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37</v>
      </c>
      <c r="W36" s="18">
        <f>IF(COUNT(L36,V36)&gt;0,SUM(L36,V36),0)</f>
        <v>74</v>
      </c>
    </row>
    <row r="37" spans="1:23" x14ac:dyDescent="0.2">
      <c r="A37" s="38">
        <v>2</v>
      </c>
      <c r="B37" s="19" t="s">
        <v>30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39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36</v>
      </c>
      <c r="W37" s="18">
        <f>IF(COUNT(L37,V37)&gt;0,SUM(L37,V37),0)</f>
        <v>75</v>
      </c>
    </row>
    <row r="38" spans="1:23" x14ac:dyDescent="0.2">
      <c r="A38" s="38">
        <v>3</v>
      </c>
      <c r="B38" s="19" t="s">
        <v>31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37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40</v>
      </c>
      <c r="W38" s="18">
        <f>IF(COUNT(L38,V38)&gt;0,SUM(L38,V38),0)</f>
        <v>77</v>
      </c>
    </row>
    <row r="39" spans="1:23" x14ac:dyDescent="0.2">
      <c r="A39" s="38">
        <v>4</v>
      </c>
      <c r="B39" s="19" t="s">
        <v>32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36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39</v>
      </c>
      <c r="W39" s="18">
        <f>IF(COUNT(L39,V39)&gt;0,SUM(L39,V39),0)</f>
        <v>75</v>
      </c>
    </row>
    <row r="40" spans="1:23" x14ac:dyDescent="0.2">
      <c r="A40" s="38">
        <v>5</v>
      </c>
      <c r="B40" s="19" t="s">
        <v>33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43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45</v>
      </c>
      <c r="W40" s="18">
        <f>IF(COUNT(L40,V40)&gt;0,SUM(L40,V40),0)</f>
        <v>88</v>
      </c>
    </row>
    <row r="41" spans="1:23" x14ac:dyDescent="0.2">
      <c r="A41" s="5"/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149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301</v>
      </c>
    </row>
    <row r="42" spans="1:23" x14ac:dyDescent="0.2">
      <c r="A42" s="7" t="s">
        <v>34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x14ac:dyDescent="0.2">
      <c r="A43" s="6" t="s">
        <v>12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13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14</v>
      </c>
      <c r="W43" s="14" t="s">
        <v>15</v>
      </c>
    </row>
    <row r="44" spans="1:23" x14ac:dyDescent="0.2">
      <c r="A44" s="38">
        <v>1</v>
      </c>
      <c r="B44" s="19" t="s">
        <v>35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43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41</v>
      </c>
      <c r="W44" s="18">
        <f>IF(COUNT(L44,V44)&gt;0,SUM(L44,V44),0)</f>
        <v>84</v>
      </c>
    </row>
    <row r="45" spans="1:23" x14ac:dyDescent="0.2">
      <c r="A45" s="38">
        <v>2</v>
      </c>
      <c r="B45" s="15" t="s">
        <v>36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42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37</v>
      </c>
      <c r="W45" s="18">
        <f>IF(COUNT(L45,V45)&gt;0,SUM(L45,V45),0)</f>
        <v>79</v>
      </c>
    </row>
    <row r="46" spans="1:23" x14ac:dyDescent="0.2">
      <c r="A46" s="38">
        <v>3</v>
      </c>
      <c r="B46" s="19" t="s">
        <v>37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41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38</v>
      </c>
      <c r="W46" s="18">
        <f>IF(COUNT(L46,V46)&gt;0,SUM(L46,V46),0)</f>
        <v>79</v>
      </c>
    </row>
    <row r="47" spans="1:23" x14ac:dyDescent="0.2">
      <c r="A47" s="38">
        <v>4</v>
      </c>
      <c r="B47" s="19" t="s">
        <v>38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40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40</v>
      </c>
      <c r="W47" s="18">
        <f>IF(COUNT(L47,V47)&gt;0,SUM(L47,V47),0)</f>
        <v>80</v>
      </c>
    </row>
    <row r="48" spans="1:23" x14ac:dyDescent="0.2">
      <c r="A48" s="38">
        <v>5</v>
      </c>
      <c r="B48" s="19" t="s">
        <v>39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42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48</v>
      </c>
      <c r="W48" s="18">
        <f>IF(COUNT(L48,V48)&gt;0,SUM(L48,V48),0)</f>
        <v>90</v>
      </c>
    </row>
    <row r="49" spans="1:23" x14ac:dyDescent="0.2">
      <c r="A49" s="5"/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322</v>
      </c>
    </row>
    <row r="50" spans="1:23" x14ac:dyDescent="0.2">
      <c r="A50" s="7" t="s">
        <v>40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x14ac:dyDescent="0.2">
      <c r="A51" s="6" t="s">
        <v>12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13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14</v>
      </c>
      <c r="W51" s="14" t="s">
        <v>15</v>
      </c>
    </row>
    <row r="52" spans="1:23" x14ac:dyDescent="0.2">
      <c r="A52" s="38">
        <v>1</v>
      </c>
      <c r="B52" s="15" t="s">
        <v>41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41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48</v>
      </c>
      <c r="W52" s="18">
        <f>IF(COUNT(L52,V52)&gt;0,SUM(L52,V52),0)</f>
        <v>89</v>
      </c>
    </row>
    <row r="53" spans="1:23" x14ac:dyDescent="0.2">
      <c r="A53" s="38">
        <v>2</v>
      </c>
      <c r="B53" s="19" t="s">
        <v>42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48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42</v>
      </c>
      <c r="W53" s="18">
        <f>IF(COUNT(L53,V53)&gt;0,SUM(L53,V53),0)</f>
        <v>90</v>
      </c>
    </row>
    <row r="54" spans="1:23" x14ac:dyDescent="0.2">
      <c r="A54" s="38">
        <v>3</v>
      </c>
      <c r="B54" s="19" t="s">
        <v>43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40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43</v>
      </c>
      <c r="W54" s="18">
        <f>IF(COUNT(L54,V54)&gt;0,SUM(L54,V54),0)</f>
        <v>83</v>
      </c>
    </row>
    <row r="55" spans="1:23" x14ac:dyDescent="0.2">
      <c r="A55" s="38">
        <v>4</v>
      </c>
      <c r="B55" s="19" t="s">
        <v>44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48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44</v>
      </c>
      <c r="W55" s="18">
        <f>IF(COUNT(L55,V55)&gt;0,SUM(L55,V55),0)</f>
        <v>92</v>
      </c>
    </row>
    <row r="56" spans="1:23" x14ac:dyDescent="0.2">
      <c r="A56" s="38">
        <v>5</v>
      </c>
      <c r="B56" s="19" t="s">
        <v>45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45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38</v>
      </c>
      <c r="W56" s="18">
        <f>IF(COUNT(L56,V56)&gt;0,SUM(L56,V56),0)</f>
        <v>83</v>
      </c>
    </row>
    <row r="57" spans="1:23" x14ac:dyDescent="0.2">
      <c r="A57" s="5"/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174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345</v>
      </c>
    </row>
    <row r="58" spans="1:23" x14ac:dyDescent="0.2">
      <c r="A58" s="7" t="s">
        <v>46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x14ac:dyDescent="0.2">
      <c r="A59" s="6" t="s">
        <v>12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13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14</v>
      </c>
      <c r="W59" s="14" t="s">
        <v>15</v>
      </c>
    </row>
    <row r="60" spans="1:23" x14ac:dyDescent="0.2">
      <c r="A60" s="38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SUM(C60:K60)</f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SUM(M60:U60)</f>
        <v>0</v>
      </c>
      <c r="W60" s="18">
        <f>IF(COUNT(L60,V60)&gt;0,SUM(L60,V60),0)</f>
        <v>0</v>
      </c>
    </row>
    <row r="61" spans="1:23" x14ac:dyDescent="0.2">
      <c r="A61" s="38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SUM(C61:K61)</f>
        <v>0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SUM(M61:U61)</f>
        <v>0</v>
      </c>
      <c r="W61" s="18">
        <f>IF(COUNT(L61,V61)&gt;0,SUM(L61,V61),0)</f>
        <v>0</v>
      </c>
    </row>
    <row r="62" spans="1:23" x14ac:dyDescent="0.2">
      <c r="A62" s="38">
        <v>3</v>
      </c>
      <c r="B62" s="19" t="s">
        <v>47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70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60</v>
      </c>
      <c r="W62" s="18">
        <f>IF(COUNT(L62,V62)&gt;0,SUM(L62,V62),0)</f>
        <v>130</v>
      </c>
    </row>
    <row r="63" spans="1:23" x14ac:dyDescent="0.2">
      <c r="A63" s="38">
        <v>4</v>
      </c>
      <c r="B63" s="19" t="s">
        <v>48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65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61</v>
      </c>
      <c r="W63" s="18">
        <f>IF(COUNT(L63,V63)&gt;0,SUM(L63,V63),0)</f>
        <v>126</v>
      </c>
    </row>
    <row r="64" spans="1:23" x14ac:dyDescent="0.2">
      <c r="A64" s="38">
        <v>5</v>
      </c>
      <c r="B64" s="19" t="s">
        <v>49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65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61</v>
      </c>
      <c r="W64" s="18">
        <f>IF(COUNT(L64,V64)&gt;0,SUM(L64,V64),0)</f>
        <v>126</v>
      </c>
    </row>
    <row r="65" spans="1:23" x14ac:dyDescent="0.2">
      <c r="A65" s="5"/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130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252</v>
      </c>
    </row>
    <row r="66" spans="1:23" x14ac:dyDescent="0.2">
      <c r="A66" s="7" t="s">
        <v>50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x14ac:dyDescent="0.2">
      <c r="A67" s="6" t="s">
        <v>12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13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14</v>
      </c>
      <c r="W67" s="14" t="s">
        <v>15</v>
      </c>
    </row>
    <row r="68" spans="1:23" x14ac:dyDescent="0.2">
      <c r="A68" s="38">
        <v>1</v>
      </c>
      <c r="B68" s="15" t="s">
        <v>51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40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39</v>
      </c>
      <c r="W68" s="18">
        <f>IF(COUNT(L68,V68)&gt;0,SUM(L68,V68),0)</f>
        <v>79</v>
      </c>
    </row>
    <row r="69" spans="1:23" x14ac:dyDescent="0.2">
      <c r="A69" s="38">
        <v>2</v>
      </c>
      <c r="B69" s="19" t="s">
        <v>52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47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52</v>
      </c>
      <c r="W69" s="18">
        <f>IF(COUNT(L69,V69)&gt;0,SUM(L69,V69),0)</f>
        <v>99</v>
      </c>
    </row>
    <row r="70" spans="1:23" x14ac:dyDescent="0.2">
      <c r="A70" s="38">
        <v>3</v>
      </c>
      <c r="B70" s="19" t="s">
        <v>53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47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57</v>
      </c>
      <c r="W70" s="18">
        <f>IF(COUNT(L70,V70)&gt;0,SUM(L70,V70),0)</f>
        <v>104</v>
      </c>
    </row>
    <row r="71" spans="1:23" x14ac:dyDescent="0.2">
      <c r="A71" s="38">
        <v>4</v>
      </c>
      <c r="B71" s="19" t="s">
        <v>54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51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52</v>
      </c>
      <c r="W71" s="18">
        <f>IF(COUNT(L71,V71)&gt;0,SUM(L71,V71),0)</f>
        <v>103</v>
      </c>
    </row>
    <row r="72" spans="1:23" x14ac:dyDescent="0.2">
      <c r="A72" s="38">
        <v>5</v>
      </c>
      <c r="B72" s="19" t="s">
        <v>55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47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51</v>
      </c>
      <c r="W72" s="18">
        <f>IF(COUNT(L72,V72)&gt;0,SUM(L72,V72),0)</f>
        <v>98</v>
      </c>
    </row>
    <row r="73" spans="1:23" x14ac:dyDescent="0.2">
      <c r="A73" s="5"/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379</v>
      </c>
    </row>
    <row r="74" spans="1:23" x14ac:dyDescent="0.2">
      <c r="A74" s="7" t="s">
        <v>56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x14ac:dyDescent="0.2">
      <c r="A75" s="6" t="s">
        <v>12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13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14</v>
      </c>
      <c r="W75" s="14" t="s">
        <v>15</v>
      </c>
    </row>
    <row r="76" spans="1:23" x14ac:dyDescent="0.2">
      <c r="A76" s="38">
        <v>1</v>
      </c>
      <c r="B76" s="19" t="s">
        <v>57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42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39</v>
      </c>
      <c r="W76" s="18">
        <f>IF(COUNT(L76,V76)&gt;0,SUM(L76,V76),0)</f>
        <v>81</v>
      </c>
    </row>
    <row r="77" spans="1:23" x14ac:dyDescent="0.2">
      <c r="A77" s="38">
        <v>2</v>
      </c>
      <c r="B77" s="19" t="s">
        <v>58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39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39</v>
      </c>
      <c r="W77" s="18">
        <f>IF(COUNT(L77,V77)&gt;0,SUM(L77,V77),0)</f>
        <v>78</v>
      </c>
    </row>
    <row r="78" spans="1:23" x14ac:dyDescent="0.2">
      <c r="A78" s="38">
        <v>3</v>
      </c>
      <c r="B78" s="19" t="s">
        <v>59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43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43</v>
      </c>
      <c r="W78" s="18">
        <f>IF(COUNT(L78,V78)&gt;0,SUM(L78,V78),0)</f>
        <v>86</v>
      </c>
    </row>
    <row r="79" spans="1:23" x14ac:dyDescent="0.2">
      <c r="A79" s="38">
        <v>4</v>
      </c>
      <c r="B79" s="19" t="s">
        <v>60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45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45</v>
      </c>
      <c r="W79" s="18">
        <f>IF(COUNT(L79,V79)&gt;0,SUM(L79,V79),0)</f>
        <v>90</v>
      </c>
    </row>
    <row r="80" spans="1:23" x14ac:dyDescent="0.2">
      <c r="A80" s="38">
        <v>5</v>
      </c>
      <c r="B80" s="19" t="s">
        <v>61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39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44</v>
      </c>
      <c r="W80" s="18">
        <f>IF(COUNT(L80,V80)&gt;0,SUM(L80,V80),0)</f>
        <v>83</v>
      </c>
    </row>
    <row r="81" spans="1:23" x14ac:dyDescent="0.2">
      <c r="A81" s="5"/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163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328</v>
      </c>
    </row>
    <row r="82" spans="1:23" x14ac:dyDescent="0.2">
      <c r="A82" s="7" t="s">
        <v>62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x14ac:dyDescent="0.2">
      <c r="A83" s="6" t="s">
        <v>12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13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14</v>
      </c>
      <c r="W83" s="14" t="s">
        <v>15</v>
      </c>
    </row>
    <row r="84" spans="1:23" x14ac:dyDescent="0.2">
      <c r="A84" s="38">
        <v>1</v>
      </c>
      <c r="B84" s="15" t="s">
        <v>63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35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40</v>
      </c>
      <c r="W84" s="18">
        <f>IF(COUNT(L84,V84)&gt;0,SUM(L84,V84),0)</f>
        <v>75</v>
      </c>
    </row>
    <row r="85" spans="1:23" x14ac:dyDescent="0.2">
      <c r="A85" s="38">
        <v>2</v>
      </c>
      <c r="B85" s="19" t="s">
        <v>64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51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38</v>
      </c>
      <c r="W85" s="18">
        <f>IF(COUNT(L85,V85)&gt;0,SUM(L85,V85),0)</f>
        <v>89</v>
      </c>
    </row>
    <row r="86" spans="1:23" x14ac:dyDescent="0.2">
      <c r="A86" s="38">
        <v>3</v>
      </c>
      <c r="B86" s="19" t="s">
        <v>65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45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36</v>
      </c>
      <c r="W86" s="18">
        <f>IF(COUNT(L86,V86)&gt;0,SUM(L86,V86),0)</f>
        <v>81</v>
      </c>
    </row>
    <row r="87" spans="1:23" x14ac:dyDescent="0.2">
      <c r="A87" s="38">
        <v>4</v>
      </c>
      <c r="B87" s="21" t="s">
        <v>66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49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36</v>
      </c>
      <c r="W87" s="18">
        <f>IF(COUNT(L87,V87)&gt;0,SUM(L87,V87),0)</f>
        <v>85</v>
      </c>
    </row>
    <row r="88" spans="1:23" x14ac:dyDescent="0.2">
      <c r="A88" s="38">
        <v>5</v>
      </c>
      <c r="B88" s="19" t="s">
        <v>67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41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41</v>
      </c>
      <c r="W88" s="18">
        <f>IF(COUNT(L88,V88)&gt;0,SUM(L88,V88),0)</f>
        <v>82</v>
      </c>
    </row>
    <row r="89" spans="1:23" x14ac:dyDescent="0.2">
      <c r="A89" s="5"/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323</v>
      </c>
    </row>
    <row r="90" spans="1:23" x14ac:dyDescent="0.2">
      <c r="A90" s="7" t="s">
        <v>68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x14ac:dyDescent="0.2">
      <c r="A91" s="6" t="s">
        <v>12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13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14</v>
      </c>
      <c r="W91" s="14" t="s">
        <v>15</v>
      </c>
    </row>
    <row r="92" spans="1:23" x14ac:dyDescent="0.2">
      <c r="A92" s="38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SUM(C92:K92)</f>
        <v>0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SUM(M92:U92)</f>
        <v>0</v>
      </c>
      <c r="W92" s="18">
        <f>IF(COUNT(L92,V92)&gt;0,SUM(L92,V92),0)</f>
        <v>0</v>
      </c>
    </row>
    <row r="93" spans="1:23" x14ac:dyDescent="0.2">
      <c r="A93" s="38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SUM(C93:K93)</f>
        <v>0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SUM(M93:U93)</f>
        <v>0</v>
      </c>
      <c r="W93" s="18">
        <f>IF(COUNT(L93,V93)&gt;0,SUM(L93,V93),0)</f>
        <v>0</v>
      </c>
    </row>
    <row r="94" spans="1:23" x14ac:dyDescent="0.2">
      <c r="A94" s="38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SUM(C94:K94)</f>
        <v>0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SUM(M94:U94)</f>
        <v>0</v>
      </c>
      <c r="W94" s="18">
        <f>IF(COUNT(L94,V94)&gt;0,SUM(L94,V94),0)</f>
        <v>0</v>
      </c>
    </row>
    <row r="95" spans="1:23" x14ac:dyDescent="0.2">
      <c r="A95" s="38">
        <v>4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f>SUM(C95:K95)</f>
        <v>0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SUM(M95:U95)</f>
        <v>0</v>
      </c>
      <c r="W95" s="18">
        <f>IF(COUNT(L95,V95)&gt;0,SUM(L95,V95),0)</f>
        <v>0</v>
      </c>
    </row>
    <row r="96" spans="1:23" x14ac:dyDescent="0.2">
      <c r="A96" s="38">
        <v>5</v>
      </c>
      <c r="B96" s="19" t="s">
        <v>69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68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66</v>
      </c>
      <c r="W96" s="18">
        <f>IF(COUNT(L96,V96)&gt;0,SUM(L96,V96),0)</f>
        <v>134</v>
      </c>
    </row>
    <row r="97" spans="1:23" x14ac:dyDescent="0.2">
      <c r="A97" s="5"/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x14ac:dyDescent="0.2">
      <c r="A98" s="7" t="s">
        <v>70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x14ac:dyDescent="0.2">
      <c r="A99" s="6" t="s">
        <v>12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13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14</v>
      </c>
      <c r="W99" s="14" t="s">
        <v>15</v>
      </c>
    </row>
    <row r="100" spans="1:23" x14ac:dyDescent="0.2">
      <c r="A100" s="38">
        <v>1</v>
      </c>
      <c r="B100" s="15" t="s">
        <v>71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38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35</v>
      </c>
      <c r="W100" s="18">
        <f>IF(COUNT(L100,V100)&gt;0,SUM(L100,V100),0)</f>
        <v>73</v>
      </c>
    </row>
    <row r="101" spans="1:23" x14ac:dyDescent="0.2">
      <c r="A101" s="38">
        <v>2</v>
      </c>
      <c r="B101" s="19" t="s">
        <v>72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40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39</v>
      </c>
      <c r="W101" s="18">
        <f>IF(COUNT(L101,V101)&gt;0,SUM(L101,V101),0)</f>
        <v>79</v>
      </c>
    </row>
    <row r="102" spans="1:23" x14ac:dyDescent="0.2">
      <c r="A102" s="38">
        <v>3</v>
      </c>
      <c r="B102" s="19" t="s">
        <v>73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41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46</v>
      </c>
      <c r="W102" s="18">
        <f>IF(COUNT(L102,V102)&gt;0,SUM(L102,V102),0)</f>
        <v>87</v>
      </c>
    </row>
    <row r="103" spans="1:23" x14ac:dyDescent="0.2">
      <c r="A103" s="38">
        <v>4</v>
      </c>
      <c r="B103" s="19" t="s">
        <v>74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39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40</v>
      </c>
      <c r="W103" s="18">
        <f>IF(COUNT(L103,V103)&gt;0,SUM(L103,V103),0)</f>
        <v>79</v>
      </c>
    </row>
    <row r="104" spans="1:23" x14ac:dyDescent="0.2">
      <c r="A104" s="38">
        <v>5</v>
      </c>
      <c r="B104" s="19" t="s">
        <v>75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46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43</v>
      </c>
      <c r="W104" s="18">
        <f>IF(COUNT(L104,V104)&gt;0,SUM(L104,V104),0)</f>
        <v>89</v>
      </c>
    </row>
    <row r="105" spans="1:23" x14ac:dyDescent="0.2">
      <c r="A105" s="5"/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158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318</v>
      </c>
    </row>
    <row r="106" spans="1:23" x14ac:dyDescent="0.2">
      <c r="A106" s="7" t="s">
        <v>76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x14ac:dyDescent="0.2">
      <c r="A107" s="6" t="s">
        <v>12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13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14</v>
      </c>
      <c r="W107" s="14" t="s">
        <v>15</v>
      </c>
    </row>
    <row r="108" spans="1:23" x14ac:dyDescent="0.2">
      <c r="A108" s="38">
        <v>1</v>
      </c>
      <c r="B108" s="15" t="s">
        <v>77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35">
        <v>44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34">
        <v>44</v>
      </c>
      <c r="W108" s="18">
        <f>IF(COUNT(L108,V108)&gt;0,SUM(L108,V108),0)</f>
        <v>88</v>
      </c>
    </row>
    <row r="109" spans="1:23" x14ac:dyDescent="0.2">
      <c r="A109" s="38">
        <v>2</v>
      </c>
      <c r="B109" s="19" t="s">
        <v>78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35">
        <v>52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35">
        <v>53</v>
      </c>
      <c r="W109" s="18">
        <f>IF(COUNT(L109,V109)&gt;0,SUM(L109,V109),0)</f>
        <v>105</v>
      </c>
    </row>
    <row r="110" spans="1:23" x14ac:dyDescent="0.2">
      <c r="A110" s="38">
        <v>3</v>
      </c>
      <c r="B110" s="19" t="s">
        <v>79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35">
        <v>54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35">
        <v>50</v>
      </c>
      <c r="W110" s="18">
        <f>IF(COUNT(L110,V110)&gt;0,SUM(L110,V110),0)</f>
        <v>104</v>
      </c>
    </row>
    <row r="111" spans="1:23" x14ac:dyDescent="0.2">
      <c r="A111" s="38">
        <v>4</v>
      </c>
      <c r="B111" s="19" t="s">
        <v>80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35">
        <v>55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35">
        <v>50</v>
      </c>
      <c r="W111" s="18">
        <f>IF(COUNT(L111,V111)&gt;0,SUM(L111,V111),0)</f>
        <v>105</v>
      </c>
    </row>
    <row r="112" spans="1:23" x14ac:dyDescent="0.2">
      <c r="A112" s="38">
        <v>5</v>
      </c>
      <c r="B112" s="19" t="s">
        <v>81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35">
        <v>58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35">
        <v>51</v>
      </c>
      <c r="W112" s="18">
        <f>IF(COUNT(L112,V112)&gt;0,SUM(L112,V112),0)</f>
        <v>109</v>
      </c>
    </row>
    <row r="113" spans="1:23" x14ac:dyDescent="0.2">
      <c r="A113" s="5"/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205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402</v>
      </c>
    </row>
    <row r="114" spans="1:23" x14ac:dyDescent="0.2">
      <c r="A114" s="7" t="s">
        <v>82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x14ac:dyDescent="0.2">
      <c r="A115" s="6" t="s">
        <v>12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13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14</v>
      </c>
      <c r="W115" s="14" t="s">
        <v>15</v>
      </c>
    </row>
    <row r="116" spans="1:23" x14ac:dyDescent="0.2">
      <c r="A116" s="38">
        <v>1</v>
      </c>
      <c r="B116" s="15" t="s">
        <v>83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34">
        <v>40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34">
        <v>38</v>
      </c>
      <c r="W116" s="18">
        <f>IF(COUNT(L116,V116)&gt;0,SUM(L116,V116),0)</f>
        <v>78</v>
      </c>
    </row>
    <row r="117" spans="1:23" x14ac:dyDescent="0.2">
      <c r="A117" s="38">
        <v>2</v>
      </c>
      <c r="B117" s="19" t="s">
        <v>84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35">
        <v>49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35">
        <v>54</v>
      </c>
      <c r="W117" s="18">
        <f>IF(COUNT(L117,V117)&gt;0,SUM(L117,V117),0)</f>
        <v>103</v>
      </c>
    </row>
    <row r="118" spans="1:23" x14ac:dyDescent="0.2">
      <c r="A118" s="38">
        <v>3</v>
      </c>
      <c r="B118" s="19" t="s">
        <v>85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35">
        <v>40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35">
        <v>44</v>
      </c>
      <c r="W118" s="18">
        <f>IF(COUNT(L118,V118)&gt;0,SUM(L118,V118),0)</f>
        <v>84</v>
      </c>
    </row>
    <row r="119" spans="1:23" x14ac:dyDescent="0.2">
      <c r="A119" s="38">
        <v>4</v>
      </c>
      <c r="B119" s="19" t="s">
        <v>86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35">
        <v>47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35">
        <v>42</v>
      </c>
      <c r="W119" s="18">
        <f>IF(COUNT(L119,V119)&gt;0,SUM(L119,V119),0)</f>
        <v>89</v>
      </c>
    </row>
    <row r="120" spans="1:23" x14ac:dyDescent="0.2">
      <c r="A120" s="38">
        <v>5</v>
      </c>
      <c r="B120" s="19" t="s">
        <v>87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35">
        <v>54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35">
        <v>51</v>
      </c>
      <c r="W120" s="18">
        <f>IF(COUNT(L120,V120)&gt;0,SUM(L120,V120),0)</f>
        <v>105</v>
      </c>
    </row>
    <row r="121" spans="1:23" x14ac:dyDescent="0.2">
      <c r="A121" s="5"/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176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354</v>
      </c>
    </row>
    <row r="122" spans="1:23" x14ac:dyDescent="0.2">
      <c r="A122" s="7" t="s">
        <v>88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x14ac:dyDescent="0.2">
      <c r="A123" s="6" t="s">
        <v>12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13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14</v>
      </c>
      <c r="W123" s="14" t="s">
        <v>15</v>
      </c>
    </row>
    <row r="124" spans="1:23" x14ac:dyDescent="0.2">
      <c r="A124" s="38">
        <v>1</v>
      </c>
      <c r="B124" s="15" t="s">
        <v>89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34">
        <v>41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34">
        <v>35</v>
      </c>
      <c r="W124" s="18">
        <f>IF(COUNT(L124,V124)&gt;0,SUM(L124,V124),0)</f>
        <v>76</v>
      </c>
    </row>
    <row r="125" spans="1:23" x14ac:dyDescent="0.2">
      <c r="A125" s="38">
        <v>2</v>
      </c>
      <c r="B125" s="19" t="s">
        <v>90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35">
        <v>37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35">
        <v>36</v>
      </c>
      <c r="W125" s="18">
        <f>IF(COUNT(L125,V125)&gt;0,SUM(L125,V125),0)</f>
        <v>73</v>
      </c>
    </row>
    <row r="126" spans="1:23" x14ac:dyDescent="0.2">
      <c r="A126" s="38">
        <v>3</v>
      </c>
      <c r="B126" s="19" t="s">
        <v>91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35">
        <v>42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35">
        <v>42</v>
      </c>
      <c r="W126" s="18">
        <f>IF(COUNT(L126,V126)&gt;0,SUM(L126,V126),0)</f>
        <v>84</v>
      </c>
    </row>
    <row r="127" spans="1:23" x14ac:dyDescent="0.2">
      <c r="A127" s="38">
        <v>4</v>
      </c>
      <c r="B127" s="19" t="s">
        <v>92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35">
        <v>53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35">
        <v>49</v>
      </c>
      <c r="W127" s="18">
        <f>IF(COUNT(L127,V127)&gt;0,SUM(L127,V127),0)</f>
        <v>102</v>
      </c>
    </row>
    <row r="128" spans="1:23" x14ac:dyDescent="0.2">
      <c r="A128" s="38">
        <v>5</v>
      </c>
      <c r="B128" s="19" t="s">
        <v>93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35">
        <v>43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35">
        <v>51</v>
      </c>
      <c r="W128" s="18">
        <f>IF(COUNT(L128,V128)&gt;0,SUM(L128,V128),0)</f>
        <v>94</v>
      </c>
    </row>
    <row r="129" spans="1:23" x14ac:dyDescent="0.2">
      <c r="A129" s="5"/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163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327</v>
      </c>
    </row>
    <row r="130" spans="1:23" x14ac:dyDescent="0.2">
      <c r="A130" s="7" t="s">
        <v>94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x14ac:dyDescent="0.2">
      <c r="A131" s="6" t="s">
        <v>12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13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14</v>
      </c>
      <c r="W131" s="14" t="s">
        <v>15</v>
      </c>
    </row>
    <row r="132" spans="1:23" x14ac:dyDescent="0.2">
      <c r="A132" s="38">
        <v>1</v>
      </c>
      <c r="B132" s="15" t="s">
        <v>95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34">
        <v>45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34">
        <v>49</v>
      </c>
      <c r="W132" s="18">
        <f>IF(COUNT(L132,V132)&gt;0,SUM(L132,V132),0)</f>
        <v>94</v>
      </c>
    </row>
    <row r="133" spans="1:23" x14ac:dyDescent="0.2">
      <c r="A133" s="38">
        <v>2</v>
      </c>
      <c r="B133" s="19" t="s">
        <v>96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35">
        <v>50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35">
        <v>50</v>
      </c>
      <c r="W133" s="18">
        <f>IF(COUNT(L133,V133)&gt;0,SUM(L133,V133),0)</f>
        <v>100</v>
      </c>
    </row>
    <row r="134" spans="1:23" x14ac:dyDescent="0.2">
      <c r="A134" s="38">
        <v>3</v>
      </c>
      <c r="B134" s="19" t="s">
        <v>97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35">
        <v>49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35">
        <v>44</v>
      </c>
      <c r="W134" s="18">
        <f>IF(COUNT(L134,V134)&gt;0,SUM(L134,V134),0)</f>
        <v>93</v>
      </c>
    </row>
    <row r="135" spans="1:23" x14ac:dyDescent="0.2">
      <c r="A135" s="38">
        <v>4</v>
      </c>
      <c r="B135" s="19" t="s">
        <v>98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35">
        <v>54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35">
        <v>52</v>
      </c>
      <c r="W135" s="18">
        <f>IF(COUNT(L135,V135)&gt;0,SUM(L135,V135),0)</f>
        <v>106</v>
      </c>
    </row>
    <row r="136" spans="1:23" x14ac:dyDescent="0.2">
      <c r="A136" s="38">
        <v>5</v>
      </c>
      <c r="B136" s="19" t="s">
        <v>99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35">
        <v>64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35">
        <v>78</v>
      </c>
      <c r="W136" s="18">
        <f>IF(COUNT(L136,V136)&gt;0,SUM(L136,V136),0)</f>
        <v>142</v>
      </c>
    </row>
    <row r="137" spans="1:23" x14ac:dyDescent="0.2">
      <c r="A137" s="5"/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198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393</v>
      </c>
    </row>
    <row r="138" spans="1:23" x14ac:dyDescent="0.2">
      <c r="A138" s="7" t="s">
        <v>100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x14ac:dyDescent="0.2">
      <c r="A139" s="6" t="s">
        <v>12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13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14</v>
      </c>
      <c r="W139" s="14" t="s">
        <v>15</v>
      </c>
    </row>
    <row r="140" spans="1:23" x14ac:dyDescent="0.2">
      <c r="A140" s="38">
        <v>1</v>
      </c>
      <c r="B140" s="19" t="s">
        <v>101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34">
        <v>54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34">
        <v>52</v>
      </c>
      <c r="W140" s="18">
        <f>IF(COUNT(L140,V140)&gt;0,SUM(L140,V140),0)</f>
        <v>106</v>
      </c>
    </row>
    <row r="141" spans="1:23" x14ac:dyDescent="0.2">
      <c r="A141" s="38">
        <v>2</v>
      </c>
      <c r="B141" s="19" t="s">
        <v>102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35">
        <v>63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35">
        <v>62</v>
      </c>
      <c r="W141" s="18">
        <f>IF(COUNT(L141,V141)&gt;0,SUM(L141,V141),0)</f>
        <v>125</v>
      </c>
    </row>
    <row r="142" spans="1:23" x14ac:dyDescent="0.2">
      <c r="A142" s="38">
        <v>3</v>
      </c>
      <c r="B142" s="19" t="s">
        <v>103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35">
        <v>54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35">
        <v>56</v>
      </c>
      <c r="W142" s="18">
        <f>IF(COUNT(L142,V142)&gt;0,SUM(L142,V142),0)</f>
        <v>110</v>
      </c>
    </row>
    <row r="143" spans="1:23" x14ac:dyDescent="0.2">
      <c r="A143" s="38">
        <v>4</v>
      </c>
      <c r="B143" s="19" t="s">
        <v>104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35">
        <v>57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35">
        <v>52</v>
      </c>
      <c r="W143" s="18">
        <f>IF(COUNT(L143,V143)&gt;0,SUM(L143,V143),0)</f>
        <v>109</v>
      </c>
    </row>
    <row r="144" spans="1:23" x14ac:dyDescent="0.2">
      <c r="A144" s="38">
        <v>5</v>
      </c>
      <c r="B144" s="19" t="s">
        <v>105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35">
        <v>49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35">
        <v>47</v>
      </c>
      <c r="W144" s="18">
        <f>IF(COUNT(L144,V144)&gt;0,SUM(L144,V144),0)</f>
        <v>96</v>
      </c>
    </row>
    <row r="145" spans="1:23" x14ac:dyDescent="0.2">
      <c r="A145" s="5"/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214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421</v>
      </c>
    </row>
    <row r="146" spans="1:23" x14ac:dyDescent="0.2">
      <c r="A146" s="7" t="s">
        <v>106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x14ac:dyDescent="0.2">
      <c r="A147" s="6" t="s">
        <v>12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13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14</v>
      </c>
      <c r="W147" s="14" t="s">
        <v>15</v>
      </c>
    </row>
    <row r="148" spans="1:23" x14ac:dyDescent="0.2">
      <c r="A148" s="38">
        <v>1</v>
      </c>
      <c r="B148" s="19" t="s">
        <v>107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34">
        <v>40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34">
        <v>40</v>
      </c>
      <c r="W148" s="18">
        <f>IF(COUNT(L148,V148)&gt;0,SUM(L148,V148),0)</f>
        <v>80</v>
      </c>
    </row>
    <row r="149" spans="1:23" x14ac:dyDescent="0.2">
      <c r="A149" s="38">
        <v>2</v>
      </c>
      <c r="B149" s="15" t="s">
        <v>108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35">
        <v>42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35">
        <v>40</v>
      </c>
      <c r="W149" s="18">
        <f>IF(COUNT(L149,V149)&gt;0,SUM(L149,V149),0)</f>
        <v>82</v>
      </c>
    </row>
    <row r="150" spans="1:23" x14ac:dyDescent="0.2">
      <c r="A150" s="38">
        <v>3</v>
      </c>
      <c r="B150" s="19" t="s">
        <v>109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35">
        <v>45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35">
        <v>48</v>
      </c>
      <c r="W150" s="18">
        <f>IF(COUNT(L150,V150)&gt;0,SUM(L150,V150),0)</f>
        <v>93</v>
      </c>
    </row>
    <row r="151" spans="1:23" x14ac:dyDescent="0.2">
      <c r="A151" s="38">
        <v>4</v>
      </c>
      <c r="B151" s="19" t="s">
        <v>110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35">
        <v>50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35">
        <v>43</v>
      </c>
      <c r="W151" s="18">
        <f>IF(COUNT(L151,V151)&gt;0,SUM(L151,V151),0)</f>
        <v>93</v>
      </c>
    </row>
    <row r="152" spans="1:23" x14ac:dyDescent="0.2">
      <c r="A152" s="38">
        <v>5</v>
      </c>
      <c r="B152" s="19" t="s">
        <v>111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35">
        <v>47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35">
        <v>44</v>
      </c>
      <c r="W152" s="18">
        <f>IF(COUNT(L152,V152)&gt;0,SUM(L152,V152),0)</f>
        <v>91</v>
      </c>
    </row>
    <row r="153" spans="1:23" x14ac:dyDescent="0.2">
      <c r="A153" s="5"/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174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346</v>
      </c>
    </row>
    <row r="154" spans="1:23" x14ac:dyDescent="0.2">
      <c r="A154" s="7" t="s">
        <v>112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x14ac:dyDescent="0.2">
      <c r="A155" s="6" t="s">
        <v>12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13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14</v>
      </c>
      <c r="W155" s="14" t="s">
        <v>15</v>
      </c>
    </row>
    <row r="156" spans="1:23" x14ac:dyDescent="0.2">
      <c r="A156" s="38">
        <v>1</v>
      </c>
      <c r="B156" s="15" t="s">
        <v>113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34">
        <v>47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34">
        <v>43</v>
      </c>
      <c r="W156" s="18">
        <f>IF(COUNT(L156,V156)&gt;0,SUM(L156,V156),0)</f>
        <v>90</v>
      </c>
    </row>
    <row r="157" spans="1:23" x14ac:dyDescent="0.2">
      <c r="A157" s="38">
        <v>2</v>
      </c>
      <c r="B157" s="19" t="s">
        <v>114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35">
        <v>45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35">
        <v>45</v>
      </c>
      <c r="W157" s="18">
        <f>IF(COUNT(L157,V157)&gt;0,SUM(L157,V157),0)</f>
        <v>90</v>
      </c>
    </row>
    <row r="158" spans="1:23" x14ac:dyDescent="0.2">
      <c r="A158" s="38">
        <v>3</v>
      </c>
      <c r="B158" s="19" t="s">
        <v>115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35">
        <v>48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35">
        <v>42</v>
      </c>
      <c r="W158" s="18">
        <f>IF(COUNT(L158,V158)&gt;0,SUM(L158,V158),0)</f>
        <v>90</v>
      </c>
    </row>
    <row r="159" spans="1:23" x14ac:dyDescent="0.2">
      <c r="A159" s="38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35">
        <v>0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35">
        <v>0</v>
      </c>
      <c r="W159" s="18">
        <f>IF(COUNT(L159,V159)&gt;0,SUM(L159,V159),0)</f>
        <v>0</v>
      </c>
    </row>
    <row r="160" spans="1:23" x14ac:dyDescent="0.2">
      <c r="A160" s="38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35">
        <v>0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35">
        <v>0</v>
      </c>
      <c r="W160" s="18">
        <f>IF(COUNT(L160,V160)&gt;0,SUM(L160,V160),0)</f>
        <v>0</v>
      </c>
    </row>
    <row r="161" spans="1:25" x14ac:dyDescent="0.2">
      <c r="A161" s="5"/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92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180</v>
      </c>
      <c r="X161" s="33"/>
      <c r="Y161" s="33"/>
    </row>
    <row r="162" spans="1:25" x14ac:dyDescent="0.2">
      <c r="A162" s="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33"/>
      <c r="Y162" s="33"/>
    </row>
    <row r="163" spans="1:25" x14ac:dyDescent="0.2">
      <c r="A163" s="6" t="s">
        <v>12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13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14</v>
      </c>
      <c r="W163" s="14" t="s">
        <v>15</v>
      </c>
      <c r="X163" s="33"/>
      <c r="Y163" s="33"/>
    </row>
    <row r="164" spans="1:25" x14ac:dyDescent="0.2">
      <c r="A164" s="38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34">
        <v>0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34">
        <v>0</v>
      </c>
      <c r="W164" s="18">
        <f>IF(COUNT(L164,V164)&gt;0,SUM(L164,V164),0)</f>
        <v>0</v>
      </c>
      <c r="X164" s="33"/>
      <c r="Y164" s="33"/>
    </row>
    <row r="165" spans="1:25" x14ac:dyDescent="0.2">
      <c r="A165" s="38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35">
        <v>0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35">
        <v>0</v>
      </c>
      <c r="W165" s="18">
        <f>IF(COUNT(L165,V165)&gt;0,SUM(L165,V165),0)</f>
        <v>0</v>
      </c>
      <c r="X165" s="33"/>
      <c r="Y165" s="33"/>
    </row>
    <row r="166" spans="1:25" x14ac:dyDescent="0.2">
      <c r="A166" s="38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35">
        <v>0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35">
        <v>0</v>
      </c>
      <c r="W166" s="18">
        <f>IF(COUNT(L166,V166)&gt;0,SUM(L166,V166),0)</f>
        <v>0</v>
      </c>
      <c r="X166" s="33"/>
      <c r="Y166" s="33"/>
    </row>
    <row r="167" spans="1:25" x14ac:dyDescent="0.2">
      <c r="A167" s="38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35">
        <v>0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35">
        <v>0</v>
      </c>
      <c r="W167" s="18">
        <f>IF(COUNT(L167,V167)&gt;0,SUM(L167,V167),0)</f>
        <v>0</v>
      </c>
      <c r="X167" s="33"/>
      <c r="Y167" s="33"/>
    </row>
    <row r="168" spans="1:25" x14ac:dyDescent="0.2">
      <c r="A168" s="38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35">
        <v>0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35">
        <v>0</v>
      </c>
      <c r="W168" s="18">
        <f>IF(COUNT(L168,V168)&gt;0,SUM(L168,V168),0)</f>
        <v>0</v>
      </c>
      <c r="X168" s="33"/>
      <c r="Y168" s="33"/>
    </row>
    <row r="169" spans="1:25" x14ac:dyDescent="0.2">
      <c r="A169" s="5"/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  <c r="X169" s="33"/>
      <c r="Y169" s="33"/>
    </row>
    <row r="170" spans="1:25" x14ac:dyDescent="0.2">
      <c r="A170" s="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33"/>
      <c r="Y170" s="33"/>
    </row>
    <row r="171" spans="1:25" x14ac:dyDescent="0.2">
      <c r="A171" s="6" t="s">
        <v>12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13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14</v>
      </c>
      <c r="W171" s="14" t="s">
        <v>15</v>
      </c>
      <c r="X171" s="33"/>
      <c r="Y171" s="33"/>
    </row>
    <row r="172" spans="1:25" x14ac:dyDescent="0.2">
      <c r="A172" s="38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34">
        <v>0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34">
        <v>0</v>
      </c>
      <c r="W172" s="18">
        <f>IF(COUNT(L172,V172)&gt;0,SUM(L172,V172),0)</f>
        <v>0</v>
      </c>
      <c r="X172" s="33"/>
      <c r="Y172" s="33"/>
    </row>
    <row r="173" spans="1:25" x14ac:dyDescent="0.2">
      <c r="A173" s="38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35">
        <v>0</v>
      </c>
      <c r="M173" s="16"/>
      <c r="N173" s="16"/>
      <c r="O173" s="16"/>
      <c r="P173" s="20"/>
      <c r="Q173" s="20"/>
      <c r="R173" s="20"/>
      <c r="S173" s="20"/>
      <c r="T173" s="20"/>
      <c r="U173" s="20"/>
      <c r="V173" s="35">
        <v>0</v>
      </c>
      <c r="W173" s="18">
        <f>IF(COUNT(L173,V173)&gt;0,SUM(L173,V173),0)</f>
        <v>0</v>
      </c>
      <c r="X173" s="33"/>
      <c r="Y173" s="33"/>
    </row>
    <row r="174" spans="1:25" x14ac:dyDescent="0.2">
      <c r="A174" s="38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35">
        <v>0</v>
      </c>
      <c r="M174" s="16"/>
      <c r="N174" s="16"/>
      <c r="O174" s="16"/>
      <c r="P174" s="20"/>
      <c r="Q174" s="20"/>
      <c r="R174" s="20"/>
      <c r="S174" s="20"/>
      <c r="T174" s="20"/>
      <c r="U174" s="20"/>
      <c r="V174" s="35">
        <v>0</v>
      </c>
      <c r="W174" s="18">
        <f>IF(COUNT(L174,V174)&gt;0,SUM(L174,V174),0)</f>
        <v>0</v>
      </c>
      <c r="X174" s="33"/>
      <c r="Y174" s="33"/>
    </row>
    <row r="175" spans="1:25" x14ac:dyDescent="0.2">
      <c r="A175" s="38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35">
        <v>0</v>
      </c>
      <c r="M175" s="16"/>
      <c r="N175" s="16"/>
      <c r="O175" s="16"/>
      <c r="P175" s="20"/>
      <c r="Q175" s="20"/>
      <c r="R175" s="20"/>
      <c r="S175" s="20"/>
      <c r="T175" s="20"/>
      <c r="U175" s="20"/>
      <c r="V175" s="35">
        <v>0</v>
      </c>
      <c r="W175" s="18">
        <f>IF(COUNT(L175,V175)&gt;0,SUM(L175,V175),0)</f>
        <v>0</v>
      </c>
      <c r="X175" s="33"/>
      <c r="Y175" s="33"/>
    </row>
    <row r="176" spans="1:25" x14ac:dyDescent="0.2">
      <c r="A176" s="38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35">
        <v>0</v>
      </c>
      <c r="M176" s="16"/>
      <c r="N176" s="16"/>
      <c r="O176" s="16"/>
      <c r="P176" s="20"/>
      <c r="Q176" s="20"/>
      <c r="R176" s="20"/>
      <c r="S176" s="20"/>
      <c r="T176" s="20"/>
      <c r="U176" s="20"/>
      <c r="V176" s="35">
        <v>0</v>
      </c>
      <c r="W176" s="18">
        <f>IF(COUNT(L176,V176)&gt;0,SUM(L176,V176),0)</f>
        <v>0</v>
      </c>
      <c r="X176" s="33"/>
      <c r="Y176" s="33"/>
    </row>
    <row r="177" spans="3:23" x14ac:dyDescent="0.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3:23" x14ac:dyDescent="0.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3:23" x14ac:dyDescent="0.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3:23" x14ac:dyDescent="0.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3:23" x14ac:dyDescent="0.2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3:23" x14ac:dyDescent="0.2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3:23" x14ac:dyDescent="0.2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3:23" x14ac:dyDescent="0.2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3:23" x14ac:dyDescent="0.2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3:23" x14ac:dyDescent="0.2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3:23" x14ac:dyDescent="0.2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3:23" x14ac:dyDescent="0.2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3:23" x14ac:dyDescent="0.2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3:23" x14ac:dyDescent="0.2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3:23" x14ac:dyDescent="0.2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3:23" x14ac:dyDescent="0.2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3:15" x14ac:dyDescent="0.2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3:15" x14ac:dyDescent="0.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3:15" x14ac:dyDescent="0.2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3:15" x14ac:dyDescent="0.2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3:15" x14ac:dyDescent="0.2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3:15" x14ac:dyDescent="0.2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3:15" x14ac:dyDescent="0.2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3:15" x14ac:dyDescent="0.2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3:15" x14ac:dyDescent="0.2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3:15" x14ac:dyDescent="0.2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3:15" x14ac:dyDescent="0.2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3:15" x14ac:dyDescent="0.2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3:15" x14ac:dyDescent="0.2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3:15" x14ac:dyDescent="0.2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3:15" x14ac:dyDescent="0.2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3:15" x14ac:dyDescent="0.2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3:15" x14ac:dyDescent="0.2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3:15" x14ac:dyDescent="0.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x14ac:dyDescent="0.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x14ac:dyDescent="0.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x14ac:dyDescent="0.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x14ac:dyDescent="0.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x14ac:dyDescent="0.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x14ac:dyDescent="0.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x14ac:dyDescent="0.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x14ac:dyDescent="0.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x14ac:dyDescent="0.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x14ac:dyDescent="0.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x14ac:dyDescent="0.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x14ac:dyDescent="0.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x14ac:dyDescent="0.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x14ac:dyDescent="0.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x14ac:dyDescent="0.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x14ac:dyDescent="0.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x14ac:dyDescent="0.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x14ac:dyDescent="0.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x14ac:dyDescent="0.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x14ac:dyDescent="0.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x14ac:dyDescent="0.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x14ac:dyDescent="0.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x14ac:dyDescent="0.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x14ac:dyDescent="0.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x14ac:dyDescent="0.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x14ac:dyDescent="0.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x14ac:dyDescent="0.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x14ac:dyDescent="0.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x14ac:dyDescent="0.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x14ac:dyDescent="0.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x14ac:dyDescent="0.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x14ac:dyDescent="0.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x14ac:dyDescent="0.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x14ac:dyDescent="0.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x14ac:dyDescent="0.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x14ac:dyDescent="0.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x14ac:dyDescent="0.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x14ac:dyDescent="0.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x14ac:dyDescent="0.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x14ac:dyDescent="0.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x14ac:dyDescent="0.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x14ac:dyDescent="0.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x14ac:dyDescent="0.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x14ac:dyDescent="0.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x14ac:dyDescent="0.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x14ac:dyDescent="0.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x14ac:dyDescent="0.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x14ac:dyDescent="0.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x14ac:dyDescent="0.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x14ac:dyDescent="0.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x14ac:dyDescent="0.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x14ac:dyDescent="0.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x14ac:dyDescent="0.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x14ac:dyDescent="0.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x14ac:dyDescent="0.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x14ac:dyDescent="0.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x14ac:dyDescent="0.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x14ac:dyDescent="0.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x14ac:dyDescent="0.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x14ac:dyDescent="0.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x14ac:dyDescent="0.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x14ac:dyDescent="0.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x14ac:dyDescent="0.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x14ac:dyDescent="0.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x14ac:dyDescent="0.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x14ac:dyDescent="0.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x14ac:dyDescent="0.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x14ac:dyDescent="0.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x14ac:dyDescent="0.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x14ac:dyDescent="0.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x14ac:dyDescent="0.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x14ac:dyDescent="0.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x14ac:dyDescent="0.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x14ac:dyDescent="0.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x14ac:dyDescent="0.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x14ac:dyDescent="0.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x14ac:dyDescent="0.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x14ac:dyDescent="0.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x14ac:dyDescent="0.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x14ac:dyDescent="0.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x14ac:dyDescent="0.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x14ac:dyDescent="0.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x14ac:dyDescent="0.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x14ac:dyDescent="0.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x14ac:dyDescent="0.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x14ac:dyDescent="0.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x14ac:dyDescent="0.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x14ac:dyDescent="0.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x14ac:dyDescent="0.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x14ac:dyDescent="0.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x14ac:dyDescent="0.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x14ac:dyDescent="0.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x14ac:dyDescent="0.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x14ac:dyDescent="0.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x14ac:dyDescent="0.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x14ac:dyDescent="0.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x14ac:dyDescent="0.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x14ac:dyDescent="0.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x14ac:dyDescent="0.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x14ac:dyDescent="0.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x14ac:dyDescent="0.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x14ac:dyDescent="0.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x14ac:dyDescent="0.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x14ac:dyDescent="0.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x14ac:dyDescent="0.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x14ac:dyDescent="0.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x14ac:dyDescent="0.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x14ac:dyDescent="0.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x14ac:dyDescent="0.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x14ac:dyDescent="0.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x14ac:dyDescent="0.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x14ac:dyDescent="0.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x14ac:dyDescent="0.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x14ac:dyDescent="0.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x14ac:dyDescent="0.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x14ac:dyDescent="0.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x14ac:dyDescent="0.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x14ac:dyDescent="0.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x14ac:dyDescent="0.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x14ac:dyDescent="0.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x14ac:dyDescent="0.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x14ac:dyDescent="0.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x14ac:dyDescent="0.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x14ac:dyDescent="0.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x14ac:dyDescent="0.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x14ac:dyDescent="0.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x14ac:dyDescent="0.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x14ac:dyDescent="0.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x14ac:dyDescent="0.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x14ac:dyDescent="0.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x14ac:dyDescent="0.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x14ac:dyDescent="0.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x14ac:dyDescent="0.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x14ac:dyDescent="0.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x14ac:dyDescent="0.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x14ac:dyDescent="0.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x14ac:dyDescent="0.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x14ac:dyDescent="0.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x14ac:dyDescent="0.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x14ac:dyDescent="0.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x14ac:dyDescent="0.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x14ac:dyDescent="0.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x14ac:dyDescent="0.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x14ac:dyDescent="0.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x14ac:dyDescent="0.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x14ac:dyDescent="0.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x14ac:dyDescent="0.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x14ac:dyDescent="0.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x14ac:dyDescent="0.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x14ac:dyDescent="0.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x14ac:dyDescent="0.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x14ac:dyDescent="0.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x14ac:dyDescent="0.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x14ac:dyDescent="0.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x14ac:dyDescent="0.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x14ac:dyDescent="0.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x14ac:dyDescent="0.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x14ac:dyDescent="0.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x14ac:dyDescent="0.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x14ac:dyDescent="0.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x14ac:dyDescent="0.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x14ac:dyDescent="0.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x14ac:dyDescent="0.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x14ac:dyDescent="0.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x14ac:dyDescent="0.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x14ac:dyDescent="0.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x14ac:dyDescent="0.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x14ac:dyDescent="0.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x14ac:dyDescent="0.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x14ac:dyDescent="0.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x14ac:dyDescent="0.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x14ac:dyDescent="0.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x14ac:dyDescent="0.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x14ac:dyDescent="0.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x14ac:dyDescent="0.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x14ac:dyDescent="0.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x14ac:dyDescent="0.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x14ac:dyDescent="0.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x14ac:dyDescent="0.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x14ac:dyDescent="0.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x14ac:dyDescent="0.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x14ac:dyDescent="0.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x14ac:dyDescent="0.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x14ac:dyDescent="0.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x14ac:dyDescent="0.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x14ac:dyDescent="0.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x14ac:dyDescent="0.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x14ac:dyDescent="0.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x14ac:dyDescent="0.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x14ac:dyDescent="0.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x14ac:dyDescent="0.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x14ac:dyDescent="0.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x14ac:dyDescent="0.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x14ac:dyDescent="0.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x14ac:dyDescent="0.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x14ac:dyDescent="0.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x14ac:dyDescent="0.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x14ac:dyDescent="0.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x14ac:dyDescent="0.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x14ac:dyDescent="0.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x14ac:dyDescent="0.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x14ac:dyDescent="0.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x14ac:dyDescent="0.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x14ac:dyDescent="0.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x14ac:dyDescent="0.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x14ac:dyDescent="0.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x14ac:dyDescent="0.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x14ac:dyDescent="0.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x14ac:dyDescent="0.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x14ac:dyDescent="0.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x14ac:dyDescent="0.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x14ac:dyDescent="0.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x14ac:dyDescent="0.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x14ac:dyDescent="0.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x14ac:dyDescent="0.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x14ac:dyDescent="0.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x14ac:dyDescent="0.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x14ac:dyDescent="0.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x14ac:dyDescent="0.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x14ac:dyDescent="0.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x14ac:dyDescent="0.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x14ac:dyDescent="0.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x14ac:dyDescent="0.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x14ac:dyDescent="0.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x14ac:dyDescent="0.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x14ac:dyDescent="0.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x14ac:dyDescent="0.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x14ac:dyDescent="0.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x14ac:dyDescent="0.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x14ac:dyDescent="0.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x14ac:dyDescent="0.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x14ac:dyDescent="0.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x14ac:dyDescent="0.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x14ac:dyDescent="0.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x14ac:dyDescent="0.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x14ac:dyDescent="0.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x14ac:dyDescent="0.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x14ac:dyDescent="0.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x14ac:dyDescent="0.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x14ac:dyDescent="0.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x14ac:dyDescent="0.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x14ac:dyDescent="0.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x14ac:dyDescent="0.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x14ac:dyDescent="0.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x14ac:dyDescent="0.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x14ac:dyDescent="0.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x14ac:dyDescent="0.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x14ac:dyDescent="0.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x14ac:dyDescent="0.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x14ac:dyDescent="0.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x14ac:dyDescent="0.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x14ac:dyDescent="0.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x14ac:dyDescent="0.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x14ac:dyDescent="0.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x14ac:dyDescent="0.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x14ac:dyDescent="0.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x14ac:dyDescent="0.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x14ac:dyDescent="0.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x14ac:dyDescent="0.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x14ac:dyDescent="0.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x14ac:dyDescent="0.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x14ac:dyDescent="0.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x14ac:dyDescent="0.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x14ac:dyDescent="0.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x14ac:dyDescent="0.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x14ac:dyDescent="0.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x14ac:dyDescent="0.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x14ac:dyDescent="0.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x14ac:dyDescent="0.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x14ac:dyDescent="0.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x14ac:dyDescent="0.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x14ac:dyDescent="0.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x14ac:dyDescent="0.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x14ac:dyDescent="0.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x14ac:dyDescent="0.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x14ac:dyDescent="0.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x14ac:dyDescent="0.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/>
  <headerFooter alignWithMargins="0"/>
  <rowBreaks count="2" manualBreakCount="2">
    <brk id="105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Results</vt:lpstr>
      <vt:lpstr>Individual Results</vt:lpstr>
      <vt:lpstr>Automatic Scoresheet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Stephen Plechaty</cp:lastModifiedBy>
  <cp:revision/>
  <dcterms:created xsi:type="dcterms:W3CDTF">2006-04-11T14:41:07Z</dcterms:created>
  <dcterms:modified xsi:type="dcterms:W3CDTF">2016-04-18T12:14:24Z</dcterms:modified>
  <cp:category/>
  <cp:contentStatus/>
</cp:coreProperties>
</file>