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60" windowWidth="20730" windowHeight="11745" activeTab="0"/>
  </bookViews>
  <sheets>
    <sheet name="Team Results" sheetId="1" r:id="rId1"/>
    <sheet name="ALL GM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<sst xmlns="http://schemas.openxmlformats.org/spreadsheetml/2006/main" count="349" uniqueCount="97">
  <si>
    <t>Teams</t>
  </si>
  <si>
    <t>Currie</t>
  </si>
  <si>
    <t>S' Bird</t>
  </si>
  <si>
    <t>WCC</t>
  </si>
  <si>
    <t>WCGC</t>
  </si>
  <si>
    <t>NHCC</t>
  </si>
  <si>
    <t>B'lands</t>
  </si>
  <si>
    <t>Total</t>
  </si>
  <si>
    <t>Brookfield Central</t>
  </si>
  <si>
    <t xml:space="preserve"> </t>
  </si>
  <si>
    <t>DSHA</t>
  </si>
  <si>
    <t>Brookfield East</t>
  </si>
  <si>
    <t>Menomonee Falls</t>
  </si>
  <si>
    <t>Tosa</t>
  </si>
  <si>
    <t>Hamilton</t>
  </si>
  <si>
    <t>Year</t>
  </si>
  <si>
    <t>BC</t>
  </si>
  <si>
    <t>Taylor</t>
  </si>
  <si>
    <t>Moon</t>
  </si>
  <si>
    <t>Emily</t>
  </si>
  <si>
    <t>Balding</t>
  </si>
  <si>
    <t>Lexi</t>
  </si>
  <si>
    <t>Romero</t>
  </si>
  <si>
    <t xml:space="preserve">BC </t>
  </si>
  <si>
    <t>Sophia</t>
  </si>
  <si>
    <t>Sun</t>
  </si>
  <si>
    <t xml:space="preserve">DS </t>
  </si>
  <si>
    <t>Lorenza</t>
  </si>
  <si>
    <t>Martinez</t>
  </si>
  <si>
    <t>DS</t>
  </si>
  <si>
    <t>Besler</t>
  </si>
  <si>
    <t>Katie</t>
  </si>
  <si>
    <t>Lauren</t>
  </si>
  <si>
    <t>BE</t>
  </si>
  <si>
    <t>Nina</t>
  </si>
  <si>
    <t>Galang</t>
  </si>
  <si>
    <t>Gabby</t>
  </si>
  <si>
    <t>Etes</t>
  </si>
  <si>
    <t>Tosa East / West</t>
  </si>
  <si>
    <t>TE</t>
  </si>
  <si>
    <t>Gastrau</t>
  </si>
  <si>
    <t>Brenna</t>
  </si>
  <si>
    <t>Blaney</t>
  </si>
  <si>
    <t>Maegan</t>
  </si>
  <si>
    <t>O'Dounell</t>
  </si>
  <si>
    <t>Alex</t>
  </si>
  <si>
    <t>Ramos</t>
  </si>
  <si>
    <t>Sussex Hamilton</t>
  </si>
  <si>
    <t>SH</t>
  </si>
  <si>
    <t>Pilo</t>
  </si>
  <si>
    <t>Ashley</t>
  </si>
  <si>
    <t>Adams</t>
  </si>
  <si>
    <t>Brianna</t>
  </si>
  <si>
    <t>Kempen</t>
  </si>
  <si>
    <t>Immekus</t>
  </si>
  <si>
    <t>MF</t>
  </si>
  <si>
    <t>Richards</t>
  </si>
  <si>
    <t>Cierre</t>
  </si>
  <si>
    <t>Brown</t>
  </si>
  <si>
    <t>Kaitlyn</t>
  </si>
  <si>
    <t>Kirchberger</t>
  </si>
  <si>
    <t>GMC Girls Golf 2015</t>
  </si>
  <si>
    <t>Emma</t>
  </si>
  <si>
    <t>Whitfield</t>
  </si>
  <si>
    <t>Lee</t>
  </si>
  <si>
    <t>Kirsten</t>
  </si>
  <si>
    <t>Leonardi</t>
  </si>
  <si>
    <t>Hartung</t>
  </si>
  <si>
    <t>Haley</t>
  </si>
  <si>
    <t>Anne</t>
  </si>
  <si>
    <t>Brandt</t>
  </si>
  <si>
    <t>Scheflker</t>
  </si>
  <si>
    <t>Lexie</t>
  </si>
  <si>
    <t>Chmielewski</t>
  </si>
  <si>
    <t>Mager</t>
  </si>
  <si>
    <t>Mallory</t>
  </si>
  <si>
    <t>Wittkowske</t>
  </si>
  <si>
    <t>Anouska</t>
  </si>
  <si>
    <t>Siva</t>
  </si>
  <si>
    <t>Mia</t>
  </si>
  <si>
    <t>Mary</t>
  </si>
  <si>
    <t>Bundalo</t>
  </si>
  <si>
    <t>Name</t>
  </si>
  <si>
    <t>Megan</t>
  </si>
  <si>
    <t>McDonald</t>
  </si>
  <si>
    <t>Brooke</t>
  </si>
  <si>
    <t>Leitner</t>
  </si>
  <si>
    <t>Neale</t>
  </si>
  <si>
    <t>Maddie</t>
  </si>
  <si>
    <t>Krogwold</t>
  </si>
  <si>
    <t>Colleen</t>
  </si>
  <si>
    <t>Coady</t>
  </si>
  <si>
    <t>Wanaki</t>
  </si>
  <si>
    <t>Cierra</t>
  </si>
  <si>
    <t>Cosette</t>
  </si>
  <si>
    <t>Anna</t>
  </si>
  <si>
    <t>Player of the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</si>
</sst>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36"/>
      <name val="Comic Sans MS"/>
      <family val="4"/>
    </font>
    <font>
      <i/>
      <sz val="10"/>
      <name val="Comic Sans MS"/>
      <family val="4"/>
    </font>
    <font>
      <i/>
      <sz val="36"/>
      <name val="Comic Sans MS"/>
      <family val="4"/>
    </font>
    <font>
      <b/>
      <i/>
      <sz val="10"/>
      <name val="Comic Sans MS"/>
      <family val="4"/>
    </font>
    <font>
      <b/>
      <i/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0"/>
      <color indexed="9"/>
      <name val="Comic Sans MS"/>
      <family val="4"/>
    </font>
    <font>
      <i/>
      <sz val="10"/>
      <color indexed="9"/>
      <name val="Comic Sans MS"/>
      <family val="4"/>
    </font>
    <font>
      <b/>
      <i/>
      <sz val="7"/>
      <color indexed="9"/>
      <name val="Comic Sans MS"/>
      <family val="4"/>
    </font>
    <font>
      <i/>
      <sz val="7"/>
      <color indexed="9"/>
      <name val="Comic Sans MS"/>
      <family val="4"/>
    </font>
    <font>
      <b/>
      <i/>
      <sz val="11"/>
      <color indexed="8"/>
      <name val="Comic Sans MS"/>
      <family val="4"/>
    </font>
    <font>
      <i/>
      <sz val="11"/>
      <color indexed="8"/>
      <name val="Comic Sans MS"/>
      <family val="4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0"/>
      <color theme="0"/>
      <name val="Comic Sans MS"/>
      <family val="4"/>
    </font>
    <font>
      <i/>
      <sz val="10"/>
      <color theme="0"/>
      <name val="Comic Sans MS"/>
      <family val="4"/>
    </font>
    <font>
      <b/>
      <i/>
      <sz val="7"/>
      <color theme="0"/>
      <name val="Comic Sans MS"/>
      <family val="4"/>
    </font>
    <font>
      <i/>
      <sz val="7"/>
      <color theme="0"/>
      <name val="Comic Sans MS"/>
      <family val="4"/>
    </font>
    <font>
      <b/>
      <i/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8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1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53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8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0" fillId="33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Fill="1" applyBorder="1" applyAlignment="1">
      <alignment/>
    </xf>
    <xf numFmtId="0" fontId="48" fillId="33" borderId="1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" fillId="5" borderId="16" xfId="0" applyFont="1" applyFill="1" applyBorder="1" applyAlignment="1">
      <alignment horizontal="left"/>
    </xf>
    <xf numFmtId="0" fontId="5" fillId="5" borderId="17" xfId="0" applyFont="1" applyFill="1" applyBorder="1" applyAlignment="1">
      <alignment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left"/>
    </xf>
    <xf numFmtId="0" fontId="5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6" fillId="5" borderId="0" xfId="0" applyFont="1" applyFill="1" applyBorder="1" applyAlignment="1">
      <alignment/>
    </xf>
    <xf numFmtId="0" fontId="5" fillId="5" borderId="24" xfId="0" applyFont="1" applyFill="1" applyBorder="1" applyAlignment="1">
      <alignment horizontal="left"/>
    </xf>
    <xf numFmtId="0" fontId="5" fillId="5" borderId="15" xfId="0" applyFont="1" applyFill="1" applyBorder="1" applyAlignment="1">
      <alignment/>
    </xf>
    <xf numFmtId="0" fontId="5" fillId="5" borderId="15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left"/>
    </xf>
    <xf numFmtId="0" fontId="5" fillId="8" borderId="17" xfId="0" applyFont="1" applyFill="1" applyBorder="1" applyAlignment="1">
      <alignment/>
    </xf>
    <xf numFmtId="0" fontId="5" fillId="8" borderId="17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left"/>
    </xf>
    <xf numFmtId="0" fontId="5" fillId="8" borderId="0" xfId="0" applyFont="1" applyFill="1" applyBorder="1" applyAlignment="1">
      <alignment/>
    </xf>
    <xf numFmtId="0" fontId="5" fillId="8" borderId="0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left"/>
    </xf>
    <xf numFmtId="0" fontId="5" fillId="8" borderId="15" xfId="0" applyFont="1" applyFill="1" applyBorder="1" applyAlignment="1">
      <alignment/>
    </xf>
    <xf numFmtId="0" fontId="5" fillId="8" borderId="15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left"/>
    </xf>
    <xf numFmtId="0" fontId="5" fillId="14" borderId="17" xfId="0" applyFont="1" applyFill="1" applyBorder="1" applyAlignment="1">
      <alignment/>
    </xf>
    <xf numFmtId="0" fontId="5" fillId="14" borderId="17" xfId="0" applyFont="1" applyFill="1" applyBorder="1" applyAlignment="1">
      <alignment horizontal="center"/>
    </xf>
    <xf numFmtId="0" fontId="5" fillId="14" borderId="26" xfId="0" applyFont="1" applyFill="1" applyBorder="1" applyAlignment="1">
      <alignment horizontal="center"/>
    </xf>
    <xf numFmtId="0" fontId="5" fillId="14" borderId="22" xfId="0" applyFont="1" applyFill="1" applyBorder="1" applyAlignment="1">
      <alignment horizontal="left"/>
    </xf>
    <xf numFmtId="0" fontId="5" fillId="14" borderId="0" xfId="0" applyFont="1" applyFill="1" applyBorder="1" applyAlignment="1">
      <alignment/>
    </xf>
    <xf numFmtId="0" fontId="5" fillId="14" borderId="0" xfId="0" applyFont="1" applyFill="1" applyBorder="1" applyAlignment="1">
      <alignment horizontal="center"/>
    </xf>
    <xf numFmtId="0" fontId="5" fillId="14" borderId="23" xfId="0" applyFont="1" applyFill="1" applyBorder="1" applyAlignment="1">
      <alignment horizontal="center"/>
    </xf>
    <xf numFmtId="0" fontId="5" fillId="14" borderId="24" xfId="0" applyFont="1" applyFill="1" applyBorder="1" applyAlignment="1">
      <alignment horizontal="left"/>
    </xf>
    <xf numFmtId="0" fontId="5" fillId="14" borderId="15" xfId="0" applyFont="1" applyFill="1" applyBorder="1" applyAlignment="1">
      <alignment/>
    </xf>
    <xf numFmtId="0" fontId="6" fillId="14" borderId="15" xfId="0" applyFont="1" applyFill="1" applyBorder="1" applyAlignment="1">
      <alignment/>
    </xf>
    <xf numFmtId="0" fontId="5" fillId="14" borderId="15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="130" zoomScaleNormal="130" zoomScalePageLayoutView="0" workbookViewId="0" topLeftCell="A1">
      <selection activeCell="N3" sqref="N3"/>
    </sheetView>
  </sheetViews>
  <sheetFormatPr defaultColWidth="9.140625" defaultRowHeight="15"/>
  <cols>
    <col min="3" max="3" width="10.57421875" style="0" customWidth="1"/>
    <col min="5" max="5" width="6.421875" style="0" customWidth="1"/>
    <col min="6" max="6" width="6.7109375" style="0" customWidth="1"/>
    <col min="7" max="7" width="7.00390625" style="0" customWidth="1"/>
    <col min="8" max="8" width="6.140625" style="0" customWidth="1"/>
    <col min="9" max="9" width="7.00390625" style="0" customWidth="1"/>
    <col min="10" max="10" width="7.421875" style="0" customWidth="1"/>
    <col min="11" max="11" width="7.00390625" style="0" customWidth="1"/>
    <col min="12" max="12" width="2.421875" style="0" customWidth="1"/>
  </cols>
  <sheetData>
    <row r="1" spans="1:13" ht="55.5" thickBot="1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ht="26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4"/>
    </row>
    <row r="3" spans="1:13" ht="16.5">
      <c r="A3" s="41" t="s">
        <v>0</v>
      </c>
      <c r="B3" s="42"/>
      <c r="C3" s="42"/>
      <c r="D3" s="42"/>
      <c r="E3" s="50" t="s">
        <v>1</v>
      </c>
      <c r="F3" s="50" t="s">
        <v>2</v>
      </c>
      <c r="G3" s="50" t="s">
        <v>3</v>
      </c>
      <c r="H3" s="50" t="s">
        <v>92</v>
      </c>
      <c r="I3" s="50" t="s">
        <v>5</v>
      </c>
      <c r="J3" s="50" t="s">
        <v>6</v>
      </c>
      <c r="K3" s="50" t="s">
        <v>7</v>
      </c>
      <c r="L3" s="51"/>
      <c r="M3" s="4"/>
    </row>
    <row r="4" spans="1:13" ht="16.5">
      <c r="A4" s="52" t="s">
        <v>8</v>
      </c>
      <c r="B4" s="11"/>
      <c r="C4" s="11"/>
      <c r="D4" s="11"/>
      <c r="E4" s="12">
        <v>6</v>
      </c>
      <c r="F4" s="12">
        <v>6</v>
      </c>
      <c r="G4" s="12">
        <v>6</v>
      </c>
      <c r="H4" s="12">
        <v>6</v>
      </c>
      <c r="I4" s="12">
        <v>6</v>
      </c>
      <c r="J4" s="12">
        <v>12</v>
      </c>
      <c r="K4" s="13">
        <f>SUM(E4:J4)</f>
        <v>42</v>
      </c>
      <c r="L4" s="53" t="s">
        <v>9</v>
      </c>
      <c r="M4" s="4"/>
    </row>
    <row r="5" spans="1:13" ht="16.5">
      <c r="A5" s="54" t="s">
        <v>10</v>
      </c>
      <c r="B5" s="14"/>
      <c r="C5" s="14"/>
      <c r="D5" s="14"/>
      <c r="E5" s="15">
        <v>5</v>
      </c>
      <c r="F5" s="15">
        <v>5</v>
      </c>
      <c r="G5" s="15">
        <v>5</v>
      </c>
      <c r="H5" s="15">
        <v>5</v>
      </c>
      <c r="I5" s="15">
        <v>5</v>
      </c>
      <c r="J5" s="15">
        <v>10</v>
      </c>
      <c r="K5" s="16">
        <f>SUM(E5:J5)</f>
        <v>35</v>
      </c>
      <c r="L5" s="55"/>
      <c r="M5" s="4"/>
    </row>
    <row r="6" spans="1:13" ht="16.5">
      <c r="A6" s="54" t="s">
        <v>11</v>
      </c>
      <c r="B6" s="14"/>
      <c r="C6" s="14"/>
      <c r="D6" s="14"/>
      <c r="E6" s="15">
        <v>4</v>
      </c>
      <c r="F6" s="15">
        <v>2</v>
      </c>
      <c r="G6" s="15">
        <v>3</v>
      </c>
      <c r="H6" s="15">
        <v>4</v>
      </c>
      <c r="I6" s="15">
        <v>4</v>
      </c>
      <c r="J6" s="15">
        <v>8</v>
      </c>
      <c r="K6" s="16">
        <f>SUM(E6:J6)</f>
        <v>25</v>
      </c>
      <c r="L6" s="55"/>
      <c r="M6" s="4"/>
    </row>
    <row r="7" spans="1:13" ht="16.5">
      <c r="A7" s="54" t="s">
        <v>13</v>
      </c>
      <c r="B7" s="14"/>
      <c r="C7" s="14"/>
      <c r="D7" s="14"/>
      <c r="E7" s="15">
        <v>3</v>
      </c>
      <c r="F7" s="15">
        <v>4</v>
      </c>
      <c r="G7" s="15">
        <v>1</v>
      </c>
      <c r="H7" s="15">
        <v>2</v>
      </c>
      <c r="I7" s="15">
        <v>2</v>
      </c>
      <c r="J7" s="15">
        <v>6</v>
      </c>
      <c r="K7" s="16">
        <f>SUM(E7:J7)</f>
        <v>18</v>
      </c>
      <c r="L7" s="55"/>
      <c r="M7" s="4"/>
    </row>
    <row r="8" spans="1:13" ht="16.5">
      <c r="A8" s="54" t="s">
        <v>14</v>
      </c>
      <c r="B8" s="14"/>
      <c r="C8" s="14"/>
      <c r="D8" s="14"/>
      <c r="E8" s="15">
        <v>1</v>
      </c>
      <c r="F8" s="15">
        <v>3</v>
      </c>
      <c r="G8" s="15">
        <v>4</v>
      </c>
      <c r="H8" s="15">
        <v>1</v>
      </c>
      <c r="I8" s="15">
        <v>1</v>
      </c>
      <c r="J8" s="15">
        <v>4</v>
      </c>
      <c r="K8" s="16">
        <f>SUM(E8:J8)</f>
        <v>14</v>
      </c>
      <c r="L8" s="55"/>
      <c r="M8" s="4"/>
    </row>
    <row r="9" spans="1:13" ht="17.25" thickBot="1">
      <c r="A9" s="56" t="s">
        <v>12</v>
      </c>
      <c r="B9" s="39"/>
      <c r="C9" s="39"/>
      <c r="D9" s="39"/>
      <c r="E9" s="40">
        <v>2</v>
      </c>
      <c r="F9" s="40">
        <v>1</v>
      </c>
      <c r="G9" s="40">
        <v>2</v>
      </c>
      <c r="H9" s="40">
        <v>3</v>
      </c>
      <c r="I9" s="40">
        <v>3</v>
      </c>
      <c r="J9" s="40">
        <v>2</v>
      </c>
      <c r="K9" s="44">
        <f>SUM(E9:J9)</f>
        <v>13</v>
      </c>
      <c r="L9" s="57"/>
      <c r="M9" s="4"/>
    </row>
    <row r="10" spans="1:13" ht="15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4"/>
    </row>
    <row r="11" spans="1:13" ht="16.5">
      <c r="A11" s="18" t="s">
        <v>8</v>
      </c>
      <c r="B11" s="9"/>
      <c r="C11" s="9"/>
      <c r="D11" s="19" t="s">
        <v>15</v>
      </c>
      <c r="E11" s="10" t="s">
        <v>1</v>
      </c>
      <c r="F11" s="10" t="s">
        <v>2</v>
      </c>
      <c r="G11" s="10" t="s">
        <v>3</v>
      </c>
      <c r="H11" s="10" t="s">
        <v>92</v>
      </c>
      <c r="I11" s="10" t="s">
        <v>5</v>
      </c>
      <c r="J11" s="10" t="s">
        <v>6</v>
      </c>
      <c r="K11" s="10" t="s">
        <v>7</v>
      </c>
      <c r="L11" s="20"/>
      <c r="M11" s="4"/>
    </row>
    <row r="12" spans="1:13" ht="16.5">
      <c r="A12" s="21" t="s">
        <v>16</v>
      </c>
      <c r="B12" s="22" t="s">
        <v>19</v>
      </c>
      <c r="C12" s="22" t="s">
        <v>20</v>
      </c>
      <c r="D12" s="23">
        <v>10</v>
      </c>
      <c r="E12" s="23">
        <v>36</v>
      </c>
      <c r="F12" s="23">
        <v>39</v>
      </c>
      <c r="G12" s="23">
        <v>40</v>
      </c>
      <c r="H12" s="23">
        <v>40</v>
      </c>
      <c r="I12" s="23">
        <v>41</v>
      </c>
      <c r="J12" s="23">
        <v>79</v>
      </c>
      <c r="K12" s="24">
        <f aca="true" t="shared" si="0" ref="K12:K17">(SUM(E12:I12)-MAX(E12:I12))+J12</f>
        <v>234</v>
      </c>
      <c r="L12" s="20"/>
      <c r="M12" s="4"/>
    </row>
    <row r="13" spans="1:13" ht="16.5">
      <c r="A13" s="21" t="s">
        <v>16</v>
      </c>
      <c r="B13" s="22" t="s">
        <v>17</v>
      </c>
      <c r="C13" s="22" t="s">
        <v>18</v>
      </c>
      <c r="D13" s="23">
        <v>12</v>
      </c>
      <c r="E13" s="23">
        <v>40</v>
      </c>
      <c r="F13" s="23">
        <v>40</v>
      </c>
      <c r="G13" s="23">
        <v>43</v>
      </c>
      <c r="H13" s="23">
        <v>42</v>
      </c>
      <c r="I13" s="23">
        <v>39</v>
      </c>
      <c r="J13" s="23">
        <v>77</v>
      </c>
      <c r="K13" s="24">
        <f t="shared" si="0"/>
        <v>238</v>
      </c>
      <c r="L13" s="20"/>
      <c r="M13" s="4"/>
    </row>
    <row r="14" spans="1:13" ht="16.5">
      <c r="A14" s="21" t="s">
        <v>16</v>
      </c>
      <c r="B14" s="22" t="s">
        <v>62</v>
      </c>
      <c r="C14" s="22" t="s">
        <v>63</v>
      </c>
      <c r="D14" s="23">
        <v>10</v>
      </c>
      <c r="E14" s="23">
        <v>46</v>
      </c>
      <c r="F14" s="23">
        <v>44</v>
      </c>
      <c r="G14" s="23">
        <v>47</v>
      </c>
      <c r="H14" s="23">
        <v>40</v>
      </c>
      <c r="I14" s="23">
        <v>44</v>
      </c>
      <c r="J14" s="23">
        <v>88</v>
      </c>
      <c r="K14" s="24">
        <f t="shared" si="0"/>
        <v>262</v>
      </c>
      <c r="L14" s="20"/>
      <c r="M14" s="4"/>
    </row>
    <row r="15" spans="1:13" ht="16.5">
      <c r="A15" s="25" t="s">
        <v>16</v>
      </c>
      <c r="B15" s="22" t="s">
        <v>21</v>
      </c>
      <c r="C15" s="22" t="s">
        <v>22</v>
      </c>
      <c r="D15" s="23">
        <v>10</v>
      </c>
      <c r="E15" s="23">
        <v>47</v>
      </c>
      <c r="F15" s="23">
        <v>42</v>
      </c>
      <c r="G15" s="23">
        <v>43</v>
      </c>
      <c r="H15" s="23">
        <v>47</v>
      </c>
      <c r="I15" s="23">
        <v>45</v>
      </c>
      <c r="J15" s="23">
        <v>87</v>
      </c>
      <c r="K15" s="24">
        <f t="shared" si="0"/>
        <v>264</v>
      </c>
      <c r="L15" s="20"/>
      <c r="M15" s="4"/>
    </row>
    <row r="16" spans="1:13" ht="16.5">
      <c r="A16" s="21" t="s">
        <v>23</v>
      </c>
      <c r="B16" s="22" t="s">
        <v>45</v>
      </c>
      <c r="C16" s="22" t="s">
        <v>64</v>
      </c>
      <c r="D16" s="23">
        <v>12</v>
      </c>
      <c r="E16" s="23">
        <v>50</v>
      </c>
      <c r="F16" s="23">
        <v>42</v>
      </c>
      <c r="G16" s="23">
        <v>43</v>
      </c>
      <c r="H16" s="23">
        <v>47</v>
      </c>
      <c r="I16" s="23">
        <v>46</v>
      </c>
      <c r="J16" s="23">
        <v>90</v>
      </c>
      <c r="K16" s="24">
        <f t="shared" si="0"/>
        <v>268</v>
      </c>
      <c r="L16" s="20"/>
      <c r="M16" s="4"/>
    </row>
    <row r="17" spans="1:13" ht="16.5">
      <c r="A17" s="21" t="s">
        <v>16</v>
      </c>
      <c r="B17" s="22" t="s">
        <v>24</v>
      </c>
      <c r="C17" s="22" t="s">
        <v>25</v>
      </c>
      <c r="D17" s="23">
        <v>10</v>
      </c>
      <c r="E17" s="23">
        <v>48</v>
      </c>
      <c r="F17" s="23">
        <v>40</v>
      </c>
      <c r="G17" s="23">
        <v>49</v>
      </c>
      <c r="H17" s="23">
        <v>56</v>
      </c>
      <c r="I17" s="23">
        <v>45</v>
      </c>
      <c r="J17" s="23">
        <v>90</v>
      </c>
      <c r="K17" s="24">
        <f t="shared" si="0"/>
        <v>272</v>
      </c>
      <c r="L17" s="20" t="s">
        <v>9</v>
      </c>
      <c r="M17" s="4"/>
    </row>
    <row r="18" spans="1:13" ht="16.5">
      <c r="A18" s="25"/>
      <c r="B18" s="22"/>
      <c r="C18" s="22"/>
      <c r="D18" s="22"/>
      <c r="E18" s="15">
        <f aca="true" t="shared" si="1" ref="E18:J18">(SUM(E12:E17)-MAX(E12:E17)-(LARGE(E12:E17,2)))</f>
        <v>169</v>
      </c>
      <c r="F18" s="15">
        <f t="shared" si="1"/>
        <v>161</v>
      </c>
      <c r="G18" s="15">
        <f t="shared" si="1"/>
        <v>169</v>
      </c>
      <c r="H18" s="15">
        <f t="shared" si="1"/>
        <v>169</v>
      </c>
      <c r="I18" s="15">
        <f t="shared" si="1"/>
        <v>169</v>
      </c>
      <c r="J18" s="15">
        <f t="shared" si="1"/>
        <v>331</v>
      </c>
      <c r="K18" s="20"/>
      <c r="L18" s="20" t="s">
        <v>9</v>
      </c>
      <c r="M18" s="4"/>
    </row>
    <row r="19" spans="1:13" ht="16.5">
      <c r="A19" s="25"/>
      <c r="B19" s="22"/>
      <c r="C19" s="22"/>
      <c r="D19" s="22"/>
      <c r="E19" s="23"/>
      <c r="F19" s="23"/>
      <c r="G19" s="23"/>
      <c r="H19" s="23"/>
      <c r="I19" s="23"/>
      <c r="J19" s="23"/>
      <c r="K19" s="20"/>
      <c r="L19" s="20"/>
      <c r="M19" s="4"/>
    </row>
    <row r="20" spans="1:13" ht="16.5">
      <c r="A20" s="18" t="s">
        <v>10</v>
      </c>
      <c r="B20" s="8"/>
      <c r="C20" s="8"/>
      <c r="D20" s="26" t="s">
        <v>15</v>
      </c>
      <c r="E20" s="10" t="s">
        <v>1</v>
      </c>
      <c r="F20" s="10" t="s">
        <v>2</v>
      </c>
      <c r="G20" s="10" t="s">
        <v>3</v>
      </c>
      <c r="H20" s="10" t="s">
        <v>92</v>
      </c>
      <c r="I20" s="10" t="s">
        <v>5</v>
      </c>
      <c r="J20" s="10" t="s">
        <v>6</v>
      </c>
      <c r="K20" s="10" t="s">
        <v>7</v>
      </c>
      <c r="L20" s="20"/>
      <c r="M20" s="4"/>
    </row>
    <row r="21" spans="1:13" ht="16.5">
      <c r="A21" s="25" t="s">
        <v>26</v>
      </c>
      <c r="B21" s="22" t="s">
        <v>27</v>
      </c>
      <c r="C21" s="27" t="s">
        <v>28</v>
      </c>
      <c r="D21" s="23">
        <v>10</v>
      </c>
      <c r="E21" s="23">
        <v>40</v>
      </c>
      <c r="F21" s="23">
        <v>34</v>
      </c>
      <c r="G21" s="20">
        <v>43</v>
      </c>
      <c r="H21" s="23">
        <v>41</v>
      </c>
      <c r="I21" s="23">
        <v>40</v>
      </c>
      <c r="J21" s="23">
        <v>85</v>
      </c>
      <c r="K21" s="24">
        <f>(SUM(E21:I21)-MAX(E21:I21))+J21</f>
        <v>240</v>
      </c>
      <c r="L21" s="20"/>
      <c r="M21" s="4"/>
    </row>
    <row r="22" spans="1:13" ht="16.5">
      <c r="A22" s="25" t="s">
        <v>29</v>
      </c>
      <c r="B22" s="22" t="s">
        <v>19</v>
      </c>
      <c r="C22" s="22" t="s">
        <v>30</v>
      </c>
      <c r="D22" s="23">
        <v>12</v>
      </c>
      <c r="E22" s="23">
        <v>40</v>
      </c>
      <c r="F22" s="23">
        <v>43</v>
      </c>
      <c r="G22" s="23">
        <v>43</v>
      </c>
      <c r="H22" s="23">
        <v>47</v>
      </c>
      <c r="I22" s="23">
        <v>50</v>
      </c>
      <c r="J22" s="23">
        <v>95</v>
      </c>
      <c r="K22" s="24">
        <f>(SUM(E22:I22)-MAX(E22:I22))+J22</f>
        <v>268</v>
      </c>
      <c r="L22" s="20"/>
      <c r="M22" s="4"/>
    </row>
    <row r="23" spans="1:13" ht="16.5">
      <c r="A23" s="25" t="s">
        <v>29</v>
      </c>
      <c r="B23" s="22" t="s">
        <v>62</v>
      </c>
      <c r="C23" s="27" t="s">
        <v>74</v>
      </c>
      <c r="D23" s="23">
        <v>10</v>
      </c>
      <c r="E23" s="23">
        <v>50</v>
      </c>
      <c r="F23" s="23">
        <v>53</v>
      </c>
      <c r="G23" s="23">
        <v>52</v>
      </c>
      <c r="H23" s="23">
        <v>51</v>
      </c>
      <c r="I23" s="23">
        <v>55</v>
      </c>
      <c r="J23" s="23">
        <v>97</v>
      </c>
      <c r="K23" s="24">
        <f>(SUM(E23:I23)-MAX(E23:I23))+J23</f>
        <v>303</v>
      </c>
      <c r="L23" s="20"/>
      <c r="M23" s="4"/>
    </row>
    <row r="24" spans="1:13" ht="16.5">
      <c r="A24" s="25" t="s">
        <v>29</v>
      </c>
      <c r="B24" s="22" t="s">
        <v>32</v>
      </c>
      <c r="C24" s="22" t="s">
        <v>30</v>
      </c>
      <c r="D24" s="23">
        <v>10</v>
      </c>
      <c r="E24" s="23">
        <v>52</v>
      </c>
      <c r="F24" s="23">
        <v>55</v>
      </c>
      <c r="G24" s="23">
        <v>55</v>
      </c>
      <c r="H24" s="23">
        <v>51</v>
      </c>
      <c r="I24" s="23">
        <v>50</v>
      </c>
      <c r="J24" s="23">
        <v>98</v>
      </c>
      <c r="K24" s="24">
        <f>(SUM(E24:I24)-MAX(E24:I24))+J24</f>
        <v>306</v>
      </c>
      <c r="L24" s="20"/>
      <c r="M24" s="4"/>
    </row>
    <row r="25" spans="1:13" ht="16.5">
      <c r="A25" s="25" t="s">
        <v>29</v>
      </c>
      <c r="B25" s="22" t="s">
        <v>75</v>
      </c>
      <c r="C25" s="22" t="s">
        <v>76</v>
      </c>
      <c r="D25" s="23">
        <v>10</v>
      </c>
      <c r="E25" s="23">
        <v>54</v>
      </c>
      <c r="F25" s="23">
        <v>56</v>
      </c>
      <c r="G25" s="23">
        <v>59</v>
      </c>
      <c r="H25" s="23">
        <v>49</v>
      </c>
      <c r="I25" s="23">
        <v>56</v>
      </c>
      <c r="J25" s="23">
        <v>97</v>
      </c>
      <c r="K25" s="24">
        <f>(SUM(E25:I25)-MAX(E25:I25))+J25</f>
        <v>312</v>
      </c>
      <c r="L25" s="20"/>
      <c r="M25" s="4"/>
    </row>
    <row r="26" spans="1:13" ht="16.5">
      <c r="A26" s="25" t="s">
        <v>29</v>
      </c>
      <c r="B26" s="22"/>
      <c r="C26" s="22"/>
      <c r="D26" s="23"/>
      <c r="E26" s="23" t="s">
        <v>9</v>
      </c>
      <c r="F26" s="23"/>
      <c r="G26" s="23"/>
      <c r="H26" s="23"/>
      <c r="I26" s="23"/>
      <c r="J26" s="23" t="s">
        <v>9</v>
      </c>
      <c r="K26" s="24" t="s">
        <v>9</v>
      </c>
      <c r="L26" s="20"/>
      <c r="M26" s="4"/>
    </row>
    <row r="27" spans="1:13" ht="16.5">
      <c r="A27" s="25"/>
      <c r="B27" s="22"/>
      <c r="C27" s="22"/>
      <c r="D27" s="23"/>
      <c r="E27" s="15">
        <f>(SUM(E21:E26)-MAX(E21:E26))</f>
        <v>182</v>
      </c>
      <c r="F27" s="15">
        <f>(SUM(F21:F26)-MAX(F21:F26))</f>
        <v>185</v>
      </c>
      <c r="G27" s="15">
        <f>(SUM(G20:G26)-MAX(G20:G26))</f>
        <v>193</v>
      </c>
      <c r="H27" s="15">
        <f>(SUM(H20:H26)-MAX(H20:H26))</f>
        <v>188</v>
      </c>
      <c r="I27" s="15">
        <f>(SUM(I20:I26)-MAX(I20:I26))</f>
        <v>195</v>
      </c>
      <c r="J27" s="15">
        <f>(SUM(J20:J26)-MAX(J20:J26))</f>
        <v>374</v>
      </c>
      <c r="K27" s="20"/>
      <c r="L27" s="20"/>
      <c r="M27" s="4"/>
    </row>
    <row r="28" spans="1:13" ht="16.5">
      <c r="A28" s="25"/>
      <c r="B28" s="22"/>
      <c r="C28" s="22"/>
      <c r="D28" s="22"/>
      <c r="E28" s="23"/>
      <c r="F28" s="23"/>
      <c r="G28" s="23"/>
      <c r="H28" s="23"/>
      <c r="I28" s="23"/>
      <c r="J28" s="23"/>
      <c r="K28" s="20"/>
      <c r="L28" s="20"/>
      <c r="M28" s="4"/>
    </row>
    <row r="29" spans="1:13" ht="16.5">
      <c r="A29" s="18" t="s">
        <v>11</v>
      </c>
      <c r="B29" s="8"/>
      <c r="C29" s="8"/>
      <c r="D29" s="26" t="s">
        <v>15</v>
      </c>
      <c r="E29" s="10" t="s">
        <v>1</v>
      </c>
      <c r="F29" s="10" t="s">
        <v>2</v>
      </c>
      <c r="G29" s="10" t="s">
        <v>3</v>
      </c>
      <c r="H29" s="10" t="s">
        <v>92</v>
      </c>
      <c r="I29" s="10" t="s">
        <v>5</v>
      </c>
      <c r="J29" s="10" t="s">
        <v>6</v>
      </c>
      <c r="K29" s="10" t="s">
        <v>7</v>
      </c>
      <c r="L29" s="20"/>
      <c r="M29" s="4"/>
    </row>
    <row r="30" spans="1:13" ht="16.5">
      <c r="A30" s="25" t="s">
        <v>33</v>
      </c>
      <c r="B30" s="22" t="s">
        <v>34</v>
      </c>
      <c r="C30" s="22" t="s">
        <v>35</v>
      </c>
      <c r="D30" s="23">
        <v>12</v>
      </c>
      <c r="E30" s="23">
        <v>42</v>
      </c>
      <c r="F30" s="23">
        <v>39</v>
      </c>
      <c r="G30" s="23">
        <v>47</v>
      </c>
      <c r="H30" s="23">
        <v>41</v>
      </c>
      <c r="I30" s="20">
        <v>44</v>
      </c>
      <c r="J30" s="23">
        <v>76</v>
      </c>
      <c r="K30" s="24">
        <f>(SUM(E30:I30)-MAX(E30:I30))+J30</f>
        <v>242</v>
      </c>
      <c r="L30" s="20"/>
      <c r="M30" s="4"/>
    </row>
    <row r="31" spans="1:13" ht="16.5">
      <c r="A31" s="25" t="s">
        <v>33</v>
      </c>
      <c r="B31" s="22" t="s">
        <v>36</v>
      </c>
      <c r="C31" s="22" t="s">
        <v>37</v>
      </c>
      <c r="D31" s="23">
        <v>10</v>
      </c>
      <c r="E31" s="23">
        <v>50</v>
      </c>
      <c r="F31" s="23">
        <v>52</v>
      </c>
      <c r="G31" s="23">
        <v>54</v>
      </c>
      <c r="H31" s="23">
        <v>54</v>
      </c>
      <c r="I31" s="20">
        <v>56</v>
      </c>
      <c r="J31" s="23">
        <v>97</v>
      </c>
      <c r="K31" s="24">
        <f>(SUM(E31:I31)-MAX(E31:I31))+J31</f>
        <v>307</v>
      </c>
      <c r="L31" s="20"/>
      <c r="M31" s="4"/>
    </row>
    <row r="32" spans="1:13" ht="16.5">
      <c r="A32" s="25" t="s">
        <v>33</v>
      </c>
      <c r="B32" s="22" t="s">
        <v>77</v>
      </c>
      <c r="C32" s="22" t="s">
        <v>78</v>
      </c>
      <c r="D32" s="23">
        <v>9</v>
      </c>
      <c r="E32" s="23">
        <v>55</v>
      </c>
      <c r="F32" s="23">
        <v>52</v>
      </c>
      <c r="G32" s="23">
        <v>58</v>
      </c>
      <c r="H32" s="23">
        <v>50</v>
      </c>
      <c r="I32" s="20">
        <v>55</v>
      </c>
      <c r="J32" s="23">
        <v>102</v>
      </c>
      <c r="K32" s="24">
        <f>(SUM(E32:I32)-MAX(E32:I32))+J32</f>
        <v>314</v>
      </c>
      <c r="L32" s="20" t="s">
        <v>9</v>
      </c>
      <c r="M32" s="4"/>
    </row>
    <row r="33" spans="1:13" ht="16.5">
      <c r="A33" s="25" t="s">
        <v>33</v>
      </c>
      <c r="B33" s="22" t="s">
        <v>79</v>
      </c>
      <c r="C33" s="22" t="s">
        <v>35</v>
      </c>
      <c r="D33" s="23">
        <v>9</v>
      </c>
      <c r="E33" s="23">
        <v>53</v>
      </c>
      <c r="F33" s="23">
        <v>53</v>
      </c>
      <c r="G33" s="23">
        <v>51</v>
      </c>
      <c r="H33" s="23">
        <v>55</v>
      </c>
      <c r="I33" s="20">
        <v>53</v>
      </c>
      <c r="J33" s="23">
        <v>103</v>
      </c>
      <c r="K33" s="24">
        <f>(SUM(E33:I33)-MAX(E33:I33))+J33</f>
        <v>313</v>
      </c>
      <c r="L33" s="20"/>
      <c r="M33" s="4"/>
    </row>
    <row r="34" spans="1:13" ht="16.5">
      <c r="A34" s="25" t="s">
        <v>33</v>
      </c>
      <c r="B34" s="22" t="s">
        <v>80</v>
      </c>
      <c r="C34" s="22" t="s">
        <v>81</v>
      </c>
      <c r="D34" s="23">
        <v>9</v>
      </c>
      <c r="E34" s="23">
        <v>58</v>
      </c>
      <c r="F34" s="23">
        <v>58</v>
      </c>
      <c r="G34" s="23"/>
      <c r="H34" s="23">
        <v>51</v>
      </c>
      <c r="I34" s="20">
        <v>56</v>
      </c>
      <c r="J34" s="23">
        <v>111</v>
      </c>
      <c r="K34" s="24">
        <f>(SUM(E34:I34))+J34</f>
        <v>334</v>
      </c>
      <c r="L34" s="20" t="s">
        <v>9</v>
      </c>
      <c r="M34" s="4"/>
    </row>
    <row r="35" spans="1:13" ht="16.5">
      <c r="A35" s="25" t="s">
        <v>33</v>
      </c>
      <c r="B35" s="22" t="s">
        <v>88</v>
      </c>
      <c r="C35" s="22" t="s">
        <v>89</v>
      </c>
      <c r="D35" s="23">
        <v>9</v>
      </c>
      <c r="E35" s="23"/>
      <c r="F35" s="23"/>
      <c r="G35" s="23">
        <v>61</v>
      </c>
      <c r="H35" s="23">
        <v>54</v>
      </c>
      <c r="I35" s="20">
        <v>57</v>
      </c>
      <c r="J35" s="23">
        <v>106</v>
      </c>
      <c r="K35" s="24"/>
      <c r="L35" s="20"/>
      <c r="M35" s="4"/>
    </row>
    <row r="36" spans="1:13" ht="16.5">
      <c r="A36" s="25"/>
      <c r="B36" s="22"/>
      <c r="C36" s="22"/>
      <c r="D36" s="23"/>
      <c r="E36" s="15">
        <f>(SUM(E30:E35)-MAX(E30:E35))</f>
        <v>200</v>
      </c>
      <c r="F36" s="23">
        <f>(SUM(F29:F35)-MAX(F29:F35))</f>
        <v>196</v>
      </c>
      <c r="G36" s="23">
        <f>(SUM(G29:G35)-MAX(G29:G35))</f>
        <v>210</v>
      </c>
      <c r="H36" s="15">
        <f>(SUM(H30:H35)-MAX(H30:H35)-(LARGE(H30:H35,2)))</f>
        <v>196</v>
      </c>
      <c r="I36" s="15">
        <f>(SUM(I30:I35)-MAX(I30:I35)-(LARGE(I30:I35,2)))</f>
        <v>208</v>
      </c>
      <c r="J36" s="15">
        <f>(SUM(J30:J35)-MAX(J30:J35)-(LARGE(J30:J35,2)))</f>
        <v>378</v>
      </c>
      <c r="K36" s="20"/>
      <c r="L36" s="20"/>
      <c r="M36" s="4"/>
    </row>
    <row r="37" spans="1:13" ht="17.25" thickBot="1">
      <c r="A37" s="25"/>
      <c r="B37" s="22"/>
      <c r="C37" s="22"/>
      <c r="D37" s="23"/>
      <c r="E37" s="23"/>
      <c r="F37" s="23"/>
      <c r="G37" s="15"/>
      <c r="H37" s="15"/>
      <c r="I37" s="23"/>
      <c r="J37" s="23"/>
      <c r="K37" s="20"/>
      <c r="L37" s="20"/>
      <c r="M37" s="4"/>
    </row>
    <row r="38" spans="1:13" ht="55.5" thickBot="1">
      <c r="A38" s="28" t="s">
        <v>61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  <c r="L38" s="31"/>
      <c r="M38" s="4"/>
    </row>
    <row r="39" spans="1:13" ht="17.25" thickBot="1">
      <c r="A39" s="32"/>
      <c r="B39" s="14"/>
      <c r="C39" s="14"/>
      <c r="D39" s="14"/>
      <c r="E39" s="15"/>
      <c r="F39" s="15"/>
      <c r="G39" s="15"/>
      <c r="H39" s="15"/>
      <c r="I39" s="15"/>
      <c r="J39" s="15"/>
      <c r="K39" s="33"/>
      <c r="L39" s="33"/>
      <c r="M39" s="4"/>
    </row>
    <row r="40" spans="1:13" ht="16.5">
      <c r="A40" s="58" t="s">
        <v>8</v>
      </c>
      <c r="B40" s="42"/>
      <c r="C40" s="42"/>
      <c r="D40" s="42"/>
      <c r="E40" s="43" t="s">
        <v>1</v>
      </c>
      <c r="F40" s="43" t="s">
        <v>2</v>
      </c>
      <c r="G40" s="43" t="s">
        <v>3</v>
      </c>
      <c r="H40" s="43" t="s">
        <v>92</v>
      </c>
      <c r="I40" s="43" t="s">
        <v>5</v>
      </c>
      <c r="J40" s="43" t="s">
        <v>6</v>
      </c>
      <c r="K40" s="43" t="s">
        <v>7</v>
      </c>
      <c r="L40" s="59"/>
      <c r="M40" s="4"/>
    </row>
    <row r="41" spans="1:13" ht="16.5">
      <c r="A41" s="52" t="s">
        <v>8</v>
      </c>
      <c r="B41" s="11"/>
      <c r="C41" s="11"/>
      <c r="D41" s="11"/>
      <c r="E41" s="12">
        <v>6</v>
      </c>
      <c r="F41" s="12">
        <v>6</v>
      </c>
      <c r="G41" s="12">
        <v>6</v>
      </c>
      <c r="H41" s="12">
        <v>6</v>
      </c>
      <c r="I41" s="12">
        <v>6</v>
      </c>
      <c r="J41" s="12">
        <v>12</v>
      </c>
      <c r="K41" s="13">
        <f>SUM(E41:J41)</f>
        <v>42</v>
      </c>
      <c r="L41" s="60"/>
      <c r="M41" s="4"/>
    </row>
    <row r="42" spans="1:13" ht="16.5">
      <c r="A42" s="54" t="s">
        <v>10</v>
      </c>
      <c r="B42" s="14"/>
      <c r="C42" s="14"/>
      <c r="D42" s="14"/>
      <c r="E42" s="15">
        <v>5</v>
      </c>
      <c r="F42" s="15">
        <v>5</v>
      </c>
      <c r="G42" s="15">
        <v>5</v>
      </c>
      <c r="H42" s="15">
        <v>5</v>
      </c>
      <c r="I42" s="15">
        <v>5</v>
      </c>
      <c r="J42" s="15">
        <v>10</v>
      </c>
      <c r="K42" s="16">
        <f>SUM(E42:J42)</f>
        <v>35</v>
      </c>
      <c r="L42" s="60"/>
      <c r="M42" s="4"/>
    </row>
    <row r="43" spans="1:13" ht="16.5">
      <c r="A43" s="54" t="s">
        <v>11</v>
      </c>
      <c r="B43" s="14"/>
      <c r="C43" s="14"/>
      <c r="D43" s="14"/>
      <c r="E43" s="15">
        <v>4</v>
      </c>
      <c r="F43" s="15">
        <v>2</v>
      </c>
      <c r="G43" s="15">
        <v>3</v>
      </c>
      <c r="H43" s="15">
        <v>4</v>
      </c>
      <c r="I43" s="15">
        <v>4</v>
      </c>
      <c r="J43" s="15">
        <v>8</v>
      </c>
      <c r="K43" s="16">
        <f>SUM(E43:J43)</f>
        <v>25</v>
      </c>
      <c r="L43" s="60"/>
      <c r="M43" s="4"/>
    </row>
    <row r="44" spans="1:13" ht="16.5">
      <c r="A44" s="54" t="s">
        <v>13</v>
      </c>
      <c r="B44" s="14"/>
      <c r="C44" s="14"/>
      <c r="D44" s="14"/>
      <c r="E44" s="15">
        <v>3</v>
      </c>
      <c r="F44" s="15">
        <v>4</v>
      </c>
      <c r="G44" s="15">
        <v>1</v>
      </c>
      <c r="H44" s="15">
        <v>2</v>
      </c>
      <c r="I44" s="15">
        <v>2</v>
      </c>
      <c r="J44" s="15">
        <v>6</v>
      </c>
      <c r="K44" s="16">
        <f>SUM(E44:J44)</f>
        <v>18</v>
      </c>
      <c r="L44" s="60"/>
      <c r="M44" s="4"/>
    </row>
    <row r="45" spans="1:13" ht="16.5">
      <c r="A45" s="54" t="s">
        <v>14</v>
      </c>
      <c r="B45" s="14"/>
      <c r="C45" s="14"/>
      <c r="D45" s="14"/>
      <c r="E45" s="15">
        <v>1</v>
      </c>
      <c r="F45" s="15">
        <v>3</v>
      </c>
      <c r="G45" s="15">
        <v>4</v>
      </c>
      <c r="H45" s="15">
        <v>1</v>
      </c>
      <c r="I45" s="15">
        <v>1</v>
      </c>
      <c r="J45" s="15">
        <v>4</v>
      </c>
      <c r="K45" s="16">
        <f>SUM(E45:J45)</f>
        <v>14</v>
      </c>
      <c r="L45" s="60"/>
      <c r="M45" s="4"/>
    </row>
    <row r="46" spans="1:13" ht="17.25" thickBot="1">
      <c r="A46" s="56" t="s">
        <v>12</v>
      </c>
      <c r="B46" s="39"/>
      <c r="C46" s="39"/>
      <c r="D46" s="39"/>
      <c r="E46" s="40">
        <v>2</v>
      </c>
      <c r="F46" s="40">
        <v>1</v>
      </c>
      <c r="G46" s="40">
        <v>2</v>
      </c>
      <c r="H46" s="40">
        <v>3</v>
      </c>
      <c r="I46" s="40">
        <v>3</v>
      </c>
      <c r="J46" s="40">
        <v>2</v>
      </c>
      <c r="K46" s="44">
        <f>SUM(E46:J46)</f>
        <v>13</v>
      </c>
      <c r="L46" s="61"/>
      <c r="M46" s="4"/>
    </row>
    <row r="47" spans="1:13" ht="18">
      <c r="A47" s="32"/>
      <c r="B47" s="14"/>
      <c r="C47" s="14"/>
      <c r="D47" s="14"/>
      <c r="E47" s="15"/>
      <c r="F47" s="15"/>
      <c r="G47" s="15"/>
      <c r="H47" s="15"/>
      <c r="I47" s="15"/>
      <c r="J47" s="15"/>
      <c r="K47" s="34"/>
      <c r="L47" s="33"/>
      <c r="M47" s="4"/>
    </row>
    <row r="48" spans="1:13" ht="16.5">
      <c r="A48" s="18" t="s">
        <v>38</v>
      </c>
      <c r="B48" s="8"/>
      <c r="C48" s="8"/>
      <c r="D48" s="26" t="s">
        <v>15</v>
      </c>
      <c r="E48" s="10" t="s">
        <v>1</v>
      </c>
      <c r="F48" s="10" t="s">
        <v>2</v>
      </c>
      <c r="G48" s="10" t="s">
        <v>3</v>
      </c>
      <c r="H48" s="10" t="s">
        <v>92</v>
      </c>
      <c r="I48" s="10" t="s">
        <v>5</v>
      </c>
      <c r="J48" s="10" t="s">
        <v>6</v>
      </c>
      <c r="K48" s="10" t="s">
        <v>7</v>
      </c>
      <c r="L48" s="20"/>
      <c r="M48" s="4"/>
    </row>
    <row r="49" spans="1:13" ht="16.5">
      <c r="A49" s="25" t="s">
        <v>39</v>
      </c>
      <c r="B49" s="22" t="s">
        <v>31</v>
      </c>
      <c r="C49" s="22" t="s">
        <v>40</v>
      </c>
      <c r="D49" s="23">
        <v>11</v>
      </c>
      <c r="E49" s="23">
        <v>42</v>
      </c>
      <c r="F49" s="23">
        <v>37</v>
      </c>
      <c r="G49" s="23">
        <v>47</v>
      </c>
      <c r="H49" s="23">
        <v>50</v>
      </c>
      <c r="I49" s="23">
        <v>50</v>
      </c>
      <c r="J49" s="23">
        <v>87</v>
      </c>
      <c r="K49" s="24">
        <f>(SUM(E49:I49)-MAX(E49:I49))+J49</f>
        <v>263</v>
      </c>
      <c r="L49" s="20"/>
      <c r="M49" s="4"/>
    </row>
    <row r="50" spans="1:13" ht="16.5">
      <c r="A50" s="25" t="s">
        <v>39</v>
      </c>
      <c r="B50" s="22" t="s">
        <v>41</v>
      </c>
      <c r="C50" s="22" t="s">
        <v>42</v>
      </c>
      <c r="D50" s="23">
        <v>12</v>
      </c>
      <c r="E50" s="23">
        <v>47</v>
      </c>
      <c r="F50" s="23">
        <v>48</v>
      </c>
      <c r="G50" s="23">
        <v>58</v>
      </c>
      <c r="H50" s="23">
        <v>49</v>
      </c>
      <c r="I50" s="23">
        <v>53</v>
      </c>
      <c r="J50" s="23">
        <v>98</v>
      </c>
      <c r="K50" s="24">
        <f>(SUM(E50:I50)-MAX(E50:I50))+J50</f>
        <v>295</v>
      </c>
      <c r="L50" s="20"/>
      <c r="M50" s="4"/>
    </row>
    <row r="51" spans="1:13" ht="16.5">
      <c r="A51" s="25" t="s">
        <v>39</v>
      </c>
      <c r="B51" s="22" t="s">
        <v>45</v>
      </c>
      <c r="C51" s="22" t="s">
        <v>46</v>
      </c>
      <c r="D51" s="23">
        <v>10</v>
      </c>
      <c r="E51" s="23">
        <v>55</v>
      </c>
      <c r="F51" s="23">
        <v>49</v>
      </c>
      <c r="G51" s="23">
        <v>65</v>
      </c>
      <c r="H51" s="23">
        <v>53</v>
      </c>
      <c r="I51" s="23">
        <v>58</v>
      </c>
      <c r="J51" s="23">
        <v>95</v>
      </c>
      <c r="K51" s="24">
        <f>(SUM(E51:I51)-MAX(E51:I51))+J51</f>
        <v>310</v>
      </c>
      <c r="L51" s="20"/>
      <c r="M51" s="4"/>
    </row>
    <row r="52" spans="1:13" ht="16.5">
      <c r="A52" s="25" t="s">
        <v>39</v>
      </c>
      <c r="B52" s="22" t="s">
        <v>43</v>
      </c>
      <c r="C52" s="22" t="s">
        <v>44</v>
      </c>
      <c r="D52" s="23">
        <v>12</v>
      </c>
      <c r="E52" s="23">
        <v>59</v>
      </c>
      <c r="F52" s="23">
        <v>51</v>
      </c>
      <c r="G52" s="23">
        <v>63</v>
      </c>
      <c r="H52" s="23">
        <v>54</v>
      </c>
      <c r="I52" s="23">
        <v>53</v>
      </c>
      <c r="J52" s="23">
        <v>112</v>
      </c>
      <c r="K52" s="24">
        <f>(SUM(E52:I52)-MAX(E52:I52))+J52</f>
        <v>329</v>
      </c>
      <c r="L52" s="20"/>
      <c r="M52" s="4"/>
    </row>
    <row r="53" spans="1:13" ht="16.5">
      <c r="A53" s="25" t="s">
        <v>39</v>
      </c>
      <c r="B53" s="22" t="s">
        <v>9</v>
      </c>
      <c r="C53" s="22" t="s">
        <v>9</v>
      </c>
      <c r="D53" s="23" t="s">
        <v>9</v>
      </c>
      <c r="E53" s="23"/>
      <c r="F53" s="23"/>
      <c r="G53" s="23"/>
      <c r="H53" s="23"/>
      <c r="I53" s="23"/>
      <c r="J53" s="23"/>
      <c r="K53" s="24" t="s">
        <v>9</v>
      </c>
      <c r="L53" s="20"/>
      <c r="M53" s="4"/>
    </row>
    <row r="54" spans="1:13" ht="16.5">
      <c r="A54" s="25" t="s">
        <v>39</v>
      </c>
      <c r="B54" s="22" t="s">
        <v>9</v>
      </c>
      <c r="C54" s="22" t="s">
        <v>9</v>
      </c>
      <c r="D54" s="23" t="s">
        <v>9</v>
      </c>
      <c r="E54" s="23"/>
      <c r="F54" s="23"/>
      <c r="G54" s="23"/>
      <c r="H54" s="23"/>
      <c r="I54" s="23"/>
      <c r="J54" s="23"/>
      <c r="K54" s="24"/>
      <c r="L54" s="20"/>
      <c r="M54" s="4"/>
    </row>
    <row r="55" spans="1:13" ht="16.5">
      <c r="A55" s="25"/>
      <c r="B55" s="22"/>
      <c r="C55" s="22"/>
      <c r="D55" s="23"/>
      <c r="E55" s="23">
        <f>(SUM(E48:E54))</f>
        <v>203</v>
      </c>
      <c r="F55" s="23">
        <f>(SUM(F48:F54))</f>
        <v>185</v>
      </c>
      <c r="G55" s="23">
        <f>(SUM(G48:G54))</f>
        <v>233</v>
      </c>
      <c r="H55" s="23">
        <f>(SUM(H48:H54))</f>
        <v>206</v>
      </c>
      <c r="I55" s="23">
        <f>(SUM(I48:I54))</f>
        <v>214</v>
      </c>
      <c r="J55" s="23">
        <f>(SUM(J48:J54))</f>
        <v>392</v>
      </c>
      <c r="K55" s="20"/>
      <c r="L55" s="20"/>
      <c r="M55" s="4"/>
    </row>
    <row r="56" spans="1:13" ht="16.5">
      <c r="A56" s="25"/>
      <c r="B56" s="22"/>
      <c r="C56" s="22"/>
      <c r="D56" s="23"/>
      <c r="E56" s="23"/>
      <c r="F56" s="23" t="s">
        <v>9</v>
      </c>
      <c r="G56" s="23"/>
      <c r="H56" s="23"/>
      <c r="I56" s="23"/>
      <c r="J56" s="23"/>
      <c r="K56" s="20"/>
      <c r="L56" s="20"/>
      <c r="M56" s="4"/>
    </row>
    <row r="57" spans="1:13" ht="16.5">
      <c r="A57" s="18" t="s">
        <v>47</v>
      </c>
      <c r="B57" s="8"/>
      <c r="C57" s="8"/>
      <c r="D57" s="26" t="s">
        <v>15</v>
      </c>
      <c r="E57" s="10" t="s">
        <v>1</v>
      </c>
      <c r="F57" s="10" t="s">
        <v>2</v>
      </c>
      <c r="G57" s="10" t="s">
        <v>3</v>
      </c>
      <c r="H57" s="10" t="s">
        <v>92</v>
      </c>
      <c r="I57" s="10" t="s">
        <v>5</v>
      </c>
      <c r="J57" s="10" t="s">
        <v>6</v>
      </c>
      <c r="K57" s="10" t="s">
        <v>7</v>
      </c>
      <c r="L57" s="20"/>
      <c r="M57" s="4"/>
    </row>
    <row r="58" spans="1:13" ht="16.5">
      <c r="A58" s="25" t="s">
        <v>48</v>
      </c>
      <c r="B58" s="22" t="s">
        <v>50</v>
      </c>
      <c r="C58" s="22" t="s">
        <v>51</v>
      </c>
      <c r="D58" s="23">
        <v>12</v>
      </c>
      <c r="E58" s="23">
        <v>47</v>
      </c>
      <c r="F58" s="23">
        <v>47</v>
      </c>
      <c r="G58" s="23">
        <v>49</v>
      </c>
      <c r="H58" s="23">
        <v>52</v>
      </c>
      <c r="I58" s="20">
        <v>57</v>
      </c>
      <c r="J58" s="23">
        <v>94</v>
      </c>
      <c r="K58" s="24">
        <f>(SUM(E58:I58)-MAX(E58:I58))+J58</f>
        <v>289</v>
      </c>
      <c r="L58" s="20"/>
      <c r="M58" s="4"/>
    </row>
    <row r="59" spans="1:13" ht="16.5">
      <c r="A59" s="25" t="s">
        <v>48</v>
      </c>
      <c r="B59" s="22" t="s">
        <v>65</v>
      </c>
      <c r="C59" s="22" t="s">
        <v>66</v>
      </c>
      <c r="D59" s="23">
        <v>9</v>
      </c>
      <c r="E59" s="23">
        <v>58</v>
      </c>
      <c r="F59" s="23">
        <v>44</v>
      </c>
      <c r="G59" s="23">
        <v>53</v>
      </c>
      <c r="H59" s="23">
        <v>51</v>
      </c>
      <c r="I59" s="20">
        <v>59</v>
      </c>
      <c r="J59" s="23">
        <v>104</v>
      </c>
      <c r="K59" s="24">
        <f>(SUM(E59:I59)-MAX(E59:I59))+J59</f>
        <v>310</v>
      </c>
      <c r="L59" s="20"/>
      <c r="M59" s="4"/>
    </row>
    <row r="60" spans="1:13" ht="16.5">
      <c r="A60" s="25" t="s">
        <v>48</v>
      </c>
      <c r="B60" s="22" t="s">
        <v>31</v>
      </c>
      <c r="C60" s="22" t="s">
        <v>49</v>
      </c>
      <c r="D60" s="23">
        <v>12</v>
      </c>
      <c r="E60" s="23">
        <v>54</v>
      </c>
      <c r="F60" s="23">
        <v>51</v>
      </c>
      <c r="G60" s="23">
        <v>49</v>
      </c>
      <c r="H60" s="23">
        <v>56</v>
      </c>
      <c r="I60" s="20">
        <v>49</v>
      </c>
      <c r="J60" s="23">
        <v>100</v>
      </c>
      <c r="K60" s="24">
        <f>(SUM(E60:I60)-MAX(E60:I60))+J60</f>
        <v>303</v>
      </c>
      <c r="L60" s="20"/>
      <c r="M60" s="4"/>
    </row>
    <row r="61" spans="1:13" ht="16.5">
      <c r="A61" s="25" t="s">
        <v>48</v>
      </c>
      <c r="B61" s="22" t="s">
        <v>52</v>
      </c>
      <c r="C61" s="22" t="s">
        <v>53</v>
      </c>
      <c r="D61" s="23">
        <v>12</v>
      </c>
      <c r="E61" s="23">
        <v>51</v>
      </c>
      <c r="F61" s="23">
        <v>51</v>
      </c>
      <c r="G61" s="23">
        <v>55</v>
      </c>
      <c r="H61" s="23">
        <v>58</v>
      </c>
      <c r="I61" s="20">
        <v>60</v>
      </c>
      <c r="J61" s="23">
        <v>97</v>
      </c>
      <c r="K61" s="24">
        <f>(SUM(E61:I61)-MAX(E61:I61))+J61</f>
        <v>312</v>
      </c>
      <c r="L61" s="20"/>
      <c r="M61" s="4"/>
    </row>
    <row r="62" spans="1:13" ht="16.5">
      <c r="A62" s="25" t="s">
        <v>48</v>
      </c>
      <c r="B62" s="22" t="s">
        <v>19</v>
      </c>
      <c r="C62" s="22" t="s">
        <v>67</v>
      </c>
      <c r="D62" s="23">
        <v>12</v>
      </c>
      <c r="E62" s="23">
        <v>62</v>
      </c>
      <c r="F62" s="23">
        <v>47</v>
      </c>
      <c r="G62" s="23">
        <v>58</v>
      </c>
      <c r="H62" s="23">
        <v>59</v>
      </c>
      <c r="I62" s="20"/>
      <c r="J62" s="23">
        <v>108</v>
      </c>
      <c r="K62" s="24">
        <f>(SUM(E62:I62))+J62</f>
        <v>334</v>
      </c>
      <c r="L62" s="20"/>
      <c r="M62" s="4"/>
    </row>
    <row r="63" spans="1:13" ht="16.5">
      <c r="A63" s="25" t="s">
        <v>48</v>
      </c>
      <c r="B63" s="22" t="s">
        <v>32</v>
      </c>
      <c r="C63" s="22" t="s">
        <v>54</v>
      </c>
      <c r="D63" s="23">
        <v>12</v>
      </c>
      <c r="E63" s="23">
        <v>57</v>
      </c>
      <c r="F63" s="23">
        <v>48</v>
      </c>
      <c r="G63" s="23"/>
      <c r="H63" s="23"/>
      <c r="I63" s="20">
        <v>66</v>
      </c>
      <c r="J63" s="23">
        <v>104</v>
      </c>
      <c r="K63" s="24" t="s">
        <v>9</v>
      </c>
      <c r="L63" s="20"/>
      <c r="M63" s="4"/>
    </row>
    <row r="64" spans="1:13" ht="16.5">
      <c r="A64" s="25" t="s">
        <v>48</v>
      </c>
      <c r="B64" s="22" t="s">
        <v>90</v>
      </c>
      <c r="C64" s="22" t="s">
        <v>91</v>
      </c>
      <c r="D64" s="23">
        <v>11</v>
      </c>
      <c r="E64" s="23"/>
      <c r="F64" s="23"/>
      <c r="G64" s="23">
        <v>55</v>
      </c>
      <c r="H64" s="23">
        <v>56</v>
      </c>
      <c r="I64" s="20">
        <v>59</v>
      </c>
      <c r="J64" s="23"/>
      <c r="K64" s="24"/>
      <c r="L64" s="20"/>
      <c r="M64" s="4"/>
    </row>
    <row r="65" spans="1:13" ht="16.5">
      <c r="A65" s="25"/>
      <c r="B65" s="22"/>
      <c r="C65" s="22"/>
      <c r="D65" s="23"/>
      <c r="E65" s="15">
        <f>(SUM(E58:E64)-MAX(E58:E64)-(LARGE(E58:E64,2)))</f>
        <v>209</v>
      </c>
      <c r="F65" s="15">
        <f>(SUM(F58:F64)-MAX(F58:F64)-(LARGE(F58:F64,2)))</f>
        <v>186</v>
      </c>
      <c r="G65" s="15">
        <f>(SUM(G58:G64)-MAX(G58:G64)-(LARGE(G58:G64,2)))</f>
        <v>206</v>
      </c>
      <c r="H65" s="15">
        <f>(SUM(H58:H64)-MAX(H58:H64)-(LARGE(H58:H64,2)))</f>
        <v>215</v>
      </c>
      <c r="I65" s="15">
        <f>(SUM(I58:I64)-MAX(I58:I64)-(LARGE(I58:I64,2)))</f>
        <v>224</v>
      </c>
      <c r="J65" s="15">
        <f>(SUM(J58:J64)-MAX(J58:J64)-(LARGE(J58:J64,2)))</f>
        <v>395</v>
      </c>
      <c r="K65" s="23"/>
      <c r="L65" s="20"/>
      <c r="M65" s="4"/>
    </row>
    <row r="66" spans="1:13" ht="18">
      <c r="A66" s="3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6"/>
      <c r="M66" s="4"/>
    </row>
    <row r="67" spans="1:13" ht="17.25">
      <c r="A67" s="18" t="s">
        <v>12</v>
      </c>
      <c r="B67" s="37"/>
      <c r="C67" s="37"/>
      <c r="D67" s="26" t="s">
        <v>15</v>
      </c>
      <c r="E67" s="10" t="s">
        <v>1</v>
      </c>
      <c r="F67" s="10" t="s">
        <v>2</v>
      </c>
      <c r="G67" s="10" t="s">
        <v>3</v>
      </c>
      <c r="H67" s="10" t="s">
        <v>4</v>
      </c>
      <c r="I67" s="10" t="s">
        <v>5</v>
      </c>
      <c r="J67" s="10" t="s">
        <v>6</v>
      </c>
      <c r="K67" s="10" t="s">
        <v>7</v>
      </c>
      <c r="L67" s="38"/>
      <c r="M67" s="4"/>
    </row>
    <row r="68" spans="1:13" ht="17.25">
      <c r="A68" s="25" t="s">
        <v>55</v>
      </c>
      <c r="B68" s="22" t="s">
        <v>59</v>
      </c>
      <c r="C68" s="22" t="s">
        <v>60</v>
      </c>
      <c r="D68" s="23">
        <v>12</v>
      </c>
      <c r="E68" s="23">
        <v>51</v>
      </c>
      <c r="F68" s="23">
        <v>45</v>
      </c>
      <c r="G68" s="23">
        <v>54</v>
      </c>
      <c r="H68" s="23">
        <v>41</v>
      </c>
      <c r="I68" s="23">
        <v>48</v>
      </c>
      <c r="J68" s="23">
        <v>95</v>
      </c>
      <c r="K68" s="24">
        <f>(SUM(E68:I68)-MAX(E68:I68))+J68</f>
        <v>280</v>
      </c>
      <c r="L68" s="38"/>
      <c r="M68" s="4"/>
    </row>
    <row r="69" spans="1:13" ht="16.5">
      <c r="A69" s="25" t="s">
        <v>55</v>
      </c>
      <c r="B69" s="22" t="s">
        <v>93</v>
      </c>
      <c r="C69" s="22" t="s">
        <v>58</v>
      </c>
      <c r="D69" s="23">
        <v>12</v>
      </c>
      <c r="E69" s="23">
        <v>49</v>
      </c>
      <c r="F69" s="23">
        <v>50</v>
      </c>
      <c r="G69" s="23">
        <v>54</v>
      </c>
      <c r="H69" s="23">
        <v>55</v>
      </c>
      <c r="I69" s="23"/>
      <c r="J69" s="23">
        <v>100</v>
      </c>
      <c r="K69" s="24">
        <f>(SUM(E69:I69))+J69</f>
        <v>308</v>
      </c>
      <c r="L69" s="4"/>
      <c r="M69" s="4"/>
    </row>
    <row r="70" spans="1:13" ht="16.5">
      <c r="A70" s="25" t="s">
        <v>55</v>
      </c>
      <c r="B70" s="22" t="s">
        <v>94</v>
      </c>
      <c r="C70" s="22" t="s">
        <v>71</v>
      </c>
      <c r="D70" s="23">
        <v>9</v>
      </c>
      <c r="E70" s="23">
        <v>56</v>
      </c>
      <c r="F70" s="23"/>
      <c r="G70" s="23">
        <v>55</v>
      </c>
      <c r="H70" s="23">
        <v>54</v>
      </c>
      <c r="I70" s="23">
        <v>66</v>
      </c>
      <c r="J70" s="23">
        <v>107</v>
      </c>
      <c r="K70" s="24">
        <f>(SUM(E70:I70))+J70</f>
        <v>338</v>
      </c>
      <c r="L70" s="4"/>
      <c r="M70" s="4"/>
    </row>
    <row r="71" spans="1:13" ht="16.5">
      <c r="A71" s="25" t="s">
        <v>55</v>
      </c>
      <c r="B71" s="22" t="s">
        <v>85</v>
      </c>
      <c r="C71" s="22" t="s">
        <v>86</v>
      </c>
      <c r="D71" s="23">
        <v>11</v>
      </c>
      <c r="E71" s="23"/>
      <c r="F71" s="23">
        <v>52</v>
      </c>
      <c r="G71" s="23">
        <v>56</v>
      </c>
      <c r="H71" s="23">
        <v>61</v>
      </c>
      <c r="I71" s="23">
        <v>53</v>
      </c>
      <c r="J71" s="23">
        <v>105</v>
      </c>
      <c r="K71" s="24">
        <f>(SUM(E71:I71))+J71</f>
        <v>327</v>
      </c>
      <c r="L71" s="4"/>
      <c r="M71" s="4"/>
    </row>
    <row r="72" spans="1:13" ht="16.5">
      <c r="A72" s="25" t="s">
        <v>55</v>
      </c>
      <c r="B72" s="22" t="s">
        <v>62</v>
      </c>
      <c r="C72" s="22" t="s">
        <v>87</v>
      </c>
      <c r="D72" s="23">
        <v>9</v>
      </c>
      <c r="E72" s="23"/>
      <c r="F72" s="23">
        <v>54</v>
      </c>
      <c r="G72" s="23">
        <v>58</v>
      </c>
      <c r="H72" s="23">
        <v>62</v>
      </c>
      <c r="I72" s="23">
        <v>53</v>
      </c>
      <c r="J72" s="23">
        <v>95</v>
      </c>
      <c r="K72" s="24">
        <f>(SUM(E72:I72))+J72</f>
        <v>322</v>
      </c>
      <c r="L72" s="4"/>
      <c r="M72" s="4"/>
    </row>
    <row r="73" spans="1:13" ht="16.5">
      <c r="A73" s="25" t="s">
        <v>55</v>
      </c>
      <c r="B73" s="22" t="s">
        <v>68</v>
      </c>
      <c r="C73" s="22" t="s">
        <v>56</v>
      </c>
      <c r="D73" s="23">
        <v>11</v>
      </c>
      <c r="E73" s="23">
        <v>67</v>
      </c>
      <c r="F73" s="23">
        <v>54</v>
      </c>
      <c r="G73" s="23">
        <v>74</v>
      </c>
      <c r="H73" s="23"/>
      <c r="I73" s="23"/>
      <c r="J73" s="23">
        <v>131</v>
      </c>
      <c r="K73" s="24" t="s">
        <v>9</v>
      </c>
      <c r="L73" s="4"/>
      <c r="M73" s="4"/>
    </row>
    <row r="74" spans="1:13" ht="16.5">
      <c r="A74" s="25" t="s">
        <v>55</v>
      </c>
      <c r="B74" s="22" t="s">
        <v>95</v>
      </c>
      <c r="C74" s="22" t="s">
        <v>70</v>
      </c>
      <c r="D74" s="23">
        <v>10</v>
      </c>
      <c r="E74" s="23">
        <v>53</v>
      </c>
      <c r="F74" s="23"/>
      <c r="G74" s="23"/>
      <c r="H74" s="23"/>
      <c r="I74" s="23">
        <v>57</v>
      </c>
      <c r="J74" s="23"/>
      <c r="K74" s="24" t="s">
        <v>9</v>
      </c>
      <c r="L74" s="4"/>
      <c r="M74" s="4"/>
    </row>
    <row r="75" spans="1:13" ht="16.5">
      <c r="A75" s="25" t="s">
        <v>55</v>
      </c>
      <c r="B75" s="22" t="s">
        <v>83</v>
      </c>
      <c r="C75" s="22" t="s">
        <v>84</v>
      </c>
      <c r="D75" s="23">
        <v>9</v>
      </c>
      <c r="E75" s="23" t="s">
        <v>9</v>
      </c>
      <c r="F75" s="23">
        <v>54</v>
      </c>
      <c r="G75" s="23"/>
      <c r="H75" s="23"/>
      <c r="I75" s="23"/>
      <c r="J75" s="23"/>
      <c r="K75" s="24" t="s">
        <v>9</v>
      </c>
      <c r="L75" s="4"/>
      <c r="M75" s="4"/>
    </row>
    <row r="76" spans="1:13" ht="16.5">
      <c r="A76" s="25" t="s">
        <v>55</v>
      </c>
      <c r="B76" s="22" t="s">
        <v>21</v>
      </c>
      <c r="C76" s="22" t="s">
        <v>73</v>
      </c>
      <c r="D76" s="23">
        <v>9</v>
      </c>
      <c r="E76" s="23">
        <v>56</v>
      </c>
      <c r="F76" s="23"/>
      <c r="G76" s="23"/>
      <c r="H76" s="23">
        <v>56</v>
      </c>
      <c r="I76" s="23">
        <v>61</v>
      </c>
      <c r="J76" s="23"/>
      <c r="K76" s="24" t="s">
        <v>9</v>
      </c>
      <c r="L76" s="4"/>
      <c r="M76" s="4"/>
    </row>
    <row r="77" spans="1:13" ht="16.5">
      <c r="A77" s="22"/>
      <c r="B77" s="22"/>
      <c r="C77" s="22"/>
      <c r="D77" s="23"/>
      <c r="E77" s="15">
        <f>(SUM(E68:E76)-MAX(E68:E76)-(LARGE(E68:E76,2)))</f>
        <v>209</v>
      </c>
      <c r="F77" s="15">
        <f>(SUM(F68:F76)-MAX(F68:F76)-(LARGE(F68:F76,2)))</f>
        <v>201</v>
      </c>
      <c r="G77" s="15">
        <f>(SUM(G67:G76)-MAX(G67:G76)-(LARGE(G67:G76,2)))</f>
        <v>219</v>
      </c>
      <c r="H77" s="15">
        <f>(SUM(H67:H76)-MAX(H67:H76)-(LARGE(H67:H76,2)))</f>
        <v>206</v>
      </c>
      <c r="I77" s="15">
        <f>(SUM(I67:I76)-MAX(I67:I76)-(LARGE(I67:I76,2)))</f>
        <v>211</v>
      </c>
      <c r="J77" s="15">
        <f>(SUM(J67:J76)-MAX(J67:J76)-(LARGE(J67:J76,2)))</f>
        <v>395</v>
      </c>
      <c r="K77" s="20"/>
      <c r="L77" s="4"/>
      <c r="M77" s="4"/>
    </row>
    <row r="78" spans="1:1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="120" zoomScaleNormal="120" zoomScalePageLayoutView="0" workbookViewId="0" topLeftCell="A1">
      <selection activeCell="N1" sqref="N1"/>
    </sheetView>
  </sheetViews>
  <sheetFormatPr defaultColWidth="9.140625" defaultRowHeight="15"/>
  <cols>
    <col min="3" max="3" width="10.57421875" style="0" customWidth="1"/>
    <col min="5" max="5" width="6.421875" style="0" customWidth="1"/>
  </cols>
  <sheetData>
    <row r="1" spans="1:11" ht="55.5" thickBot="1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49"/>
    </row>
    <row r="2" spans="1:11" ht="17.25" thickBot="1">
      <c r="A2" s="46" t="s">
        <v>0</v>
      </c>
      <c r="B2" s="46" t="s">
        <v>82</v>
      </c>
      <c r="C2" s="47"/>
      <c r="D2" s="48" t="s">
        <v>15</v>
      </c>
      <c r="E2" s="45" t="s">
        <v>1</v>
      </c>
      <c r="F2" s="45" t="s">
        <v>2</v>
      </c>
      <c r="G2" s="45" t="s">
        <v>3</v>
      </c>
      <c r="H2" s="45" t="s">
        <v>4</v>
      </c>
      <c r="I2" s="45" t="s">
        <v>5</v>
      </c>
      <c r="J2" s="45" t="s">
        <v>6</v>
      </c>
      <c r="K2" s="45" t="s">
        <v>7</v>
      </c>
    </row>
    <row r="3" spans="1:12" ht="16.5">
      <c r="A3" s="64" t="s">
        <v>16</v>
      </c>
      <c r="B3" s="65" t="s">
        <v>19</v>
      </c>
      <c r="C3" s="65" t="s">
        <v>20</v>
      </c>
      <c r="D3" s="66">
        <v>10</v>
      </c>
      <c r="E3" s="66">
        <v>36</v>
      </c>
      <c r="F3" s="66">
        <v>39</v>
      </c>
      <c r="G3" s="66">
        <v>40</v>
      </c>
      <c r="H3" s="66">
        <v>40</v>
      </c>
      <c r="I3" s="66">
        <v>41</v>
      </c>
      <c r="J3" s="66">
        <v>79</v>
      </c>
      <c r="K3" s="67">
        <f>(SUM(E3:I3)-MAX(E3:I3))+J3</f>
        <v>234</v>
      </c>
      <c r="L3" s="63" t="s">
        <v>96</v>
      </c>
    </row>
    <row r="4" spans="1:11" ht="16.5">
      <c r="A4" s="68" t="s">
        <v>16</v>
      </c>
      <c r="B4" s="69" t="s">
        <v>17</v>
      </c>
      <c r="C4" s="69" t="s">
        <v>18</v>
      </c>
      <c r="D4" s="70">
        <v>12</v>
      </c>
      <c r="E4" s="70">
        <v>40</v>
      </c>
      <c r="F4" s="70">
        <v>40</v>
      </c>
      <c r="G4" s="70">
        <v>43</v>
      </c>
      <c r="H4" s="70">
        <v>42</v>
      </c>
      <c r="I4" s="70">
        <v>39</v>
      </c>
      <c r="J4" s="70">
        <v>77</v>
      </c>
      <c r="K4" s="71">
        <f>(SUM(E4:I4)-MAX(E4:I4))+J4</f>
        <v>238</v>
      </c>
    </row>
    <row r="5" spans="1:11" ht="16.5">
      <c r="A5" s="68" t="s">
        <v>26</v>
      </c>
      <c r="B5" s="69" t="s">
        <v>27</v>
      </c>
      <c r="C5" s="72" t="s">
        <v>28</v>
      </c>
      <c r="D5" s="70">
        <v>10</v>
      </c>
      <c r="E5" s="70">
        <v>40</v>
      </c>
      <c r="F5" s="70">
        <v>34</v>
      </c>
      <c r="G5" s="70">
        <v>43</v>
      </c>
      <c r="H5" s="70">
        <v>41</v>
      </c>
      <c r="I5" s="70">
        <v>40</v>
      </c>
      <c r="J5" s="70">
        <v>85</v>
      </c>
      <c r="K5" s="71">
        <f>(SUM(E5:I5)-MAX(E5:I5))+J5</f>
        <v>240</v>
      </c>
    </row>
    <row r="6" spans="1:11" ht="16.5">
      <c r="A6" s="68" t="s">
        <v>33</v>
      </c>
      <c r="B6" s="69" t="s">
        <v>34</v>
      </c>
      <c r="C6" s="69" t="s">
        <v>35</v>
      </c>
      <c r="D6" s="70">
        <v>12</v>
      </c>
      <c r="E6" s="70">
        <v>42</v>
      </c>
      <c r="F6" s="70">
        <v>39</v>
      </c>
      <c r="G6" s="70">
        <v>47</v>
      </c>
      <c r="H6" s="70">
        <v>41</v>
      </c>
      <c r="I6" s="70">
        <v>44</v>
      </c>
      <c r="J6" s="70">
        <v>76</v>
      </c>
      <c r="K6" s="71">
        <f>(SUM(E6:I6)-MAX(E6:I6))+J6</f>
        <v>242</v>
      </c>
    </row>
    <row r="7" spans="1:11" ht="17.25" thickBot="1">
      <c r="A7" s="73" t="s">
        <v>16</v>
      </c>
      <c r="B7" s="74" t="s">
        <v>62</v>
      </c>
      <c r="C7" s="74" t="s">
        <v>63</v>
      </c>
      <c r="D7" s="75">
        <v>10</v>
      </c>
      <c r="E7" s="75">
        <v>46</v>
      </c>
      <c r="F7" s="75">
        <v>44</v>
      </c>
      <c r="G7" s="75">
        <v>47</v>
      </c>
      <c r="H7" s="75">
        <v>40</v>
      </c>
      <c r="I7" s="75">
        <v>44</v>
      </c>
      <c r="J7" s="75">
        <v>88</v>
      </c>
      <c r="K7" s="76">
        <f>(SUM(E7:I7)-MAX(E7:I7))+J7</f>
        <v>262</v>
      </c>
    </row>
    <row r="8" spans="1:11" ht="16.5">
      <c r="A8" s="77" t="s">
        <v>39</v>
      </c>
      <c r="B8" s="78" t="s">
        <v>31</v>
      </c>
      <c r="C8" s="78" t="s">
        <v>40</v>
      </c>
      <c r="D8" s="79">
        <v>11</v>
      </c>
      <c r="E8" s="79">
        <v>42</v>
      </c>
      <c r="F8" s="79">
        <v>37</v>
      </c>
      <c r="G8" s="79">
        <v>47</v>
      </c>
      <c r="H8" s="79">
        <v>50</v>
      </c>
      <c r="I8" s="79">
        <v>50</v>
      </c>
      <c r="J8" s="79">
        <v>87</v>
      </c>
      <c r="K8" s="80">
        <f>(SUM(E8:I8)-MAX(E8:I8))+J8</f>
        <v>263</v>
      </c>
    </row>
    <row r="9" spans="1:11" ht="16.5">
      <c r="A9" s="81" t="s">
        <v>16</v>
      </c>
      <c r="B9" s="82" t="s">
        <v>21</v>
      </c>
      <c r="C9" s="82" t="s">
        <v>22</v>
      </c>
      <c r="D9" s="83">
        <v>10</v>
      </c>
      <c r="E9" s="83">
        <v>47</v>
      </c>
      <c r="F9" s="83">
        <v>42</v>
      </c>
      <c r="G9" s="83">
        <v>43</v>
      </c>
      <c r="H9" s="83">
        <v>47</v>
      </c>
      <c r="I9" s="83">
        <v>45</v>
      </c>
      <c r="J9" s="83">
        <v>87</v>
      </c>
      <c r="K9" s="84">
        <f>(SUM(E9:I9)-MAX(E9:I9))+J9</f>
        <v>264</v>
      </c>
    </row>
    <row r="10" spans="1:11" ht="16.5">
      <c r="A10" s="81" t="s">
        <v>29</v>
      </c>
      <c r="B10" s="82" t="s">
        <v>19</v>
      </c>
      <c r="C10" s="82" t="s">
        <v>30</v>
      </c>
      <c r="D10" s="83">
        <v>12</v>
      </c>
      <c r="E10" s="83">
        <v>40</v>
      </c>
      <c r="F10" s="83">
        <v>43</v>
      </c>
      <c r="G10" s="83">
        <v>43</v>
      </c>
      <c r="H10" s="83">
        <v>47</v>
      </c>
      <c r="I10" s="83">
        <v>50</v>
      </c>
      <c r="J10" s="83">
        <v>95</v>
      </c>
      <c r="K10" s="84">
        <f>(SUM(E10:I10)-MAX(E10:I10))+J10</f>
        <v>268</v>
      </c>
    </row>
    <row r="11" spans="1:11" ht="16.5">
      <c r="A11" s="81" t="s">
        <v>23</v>
      </c>
      <c r="B11" s="82" t="s">
        <v>45</v>
      </c>
      <c r="C11" s="82" t="s">
        <v>64</v>
      </c>
      <c r="D11" s="83">
        <v>12</v>
      </c>
      <c r="E11" s="83">
        <v>50</v>
      </c>
      <c r="F11" s="83">
        <v>42</v>
      </c>
      <c r="G11" s="83">
        <v>43</v>
      </c>
      <c r="H11" s="83">
        <v>47</v>
      </c>
      <c r="I11" s="83">
        <v>46</v>
      </c>
      <c r="J11" s="83">
        <v>90</v>
      </c>
      <c r="K11" s="84">
        <f>(SUM(E11:I11)-MAX(E11:I11))+J11</f>
        <v>268</v>
      </c>
    </row>
    <row r="12" spans="1:11" ht="17.25" thickBot="1">
      <c r="A12" s="85" t="s">
        <v>16</v>
      </c>
      <c r="B12" s="86" t="s">
        <v>24</v>
      </c>
      <c r="C12" s="86" t="s">
        <v>25</v>
      </c>
      <c r="D12" s="87">
        <v>10</v>
      </c>
      <c r="E12" s="87">
        <v>48</v>
      </c>
      <c r="F12" s="87">
        <v>40</v>
      </c>
      <c r="G12" s="87">
        <v>49</v>
      </c>
      <c r="H12" s="87">
        <v>56</v>
      </c>
      <c r="I12" s="87">
        <v>45</v>
      </c>
      <c r="J12" s="87">
        <v>90</v>
      </c>
      <c r="K12" s="88">
        <f>(SUM(E12:I12)-MAX(E12:I12))+J12</f>
        <v>272</v>
      </c>
    </row>
    <row r="13" spans="1:11" ht="16.5">
      <c r="A13" s="89" t="s">
        <v>55</v>
      </c>
      <c r="B13" s="90" t="s">
        <v>59</v>
      </c>
      <c r="C13" s="90" t="s">
        <v>60</v>
      </c>
      <c r="D13" s="91">
        <v>12</v>
      </c>
      <c r="E13" s="91">
        <v>51</v>
      </c>
      <c r="F13" s="91">
        <v>45</v>
      </c>
      <c r="G13" s="91">
        <v>54</v>
      </c>
      <c r="H13" s="91">
        <v>41</v>
      </c>
      <c r="I13" s="91">
        <v>48</v>
      </c>
      <c r="J13" s="91">
        <v>95</v>
      </c>
      <c r="K13" s="92">
        <f>(SUM(E13:I13)-MAX(E13:I13))+J13</f>
        <v>280</v>
      </c>
    </row>
    <row r="14" spans="1:11" ht="16.5">
      <c r="A14" s="93" t="s">
        <v>48</v>
      </c>
      <c r="B14" s="94" t="s">
        <v>50</v>
      </c>
      <c r="C14" s="94" t="s">
        <v>51</v>
      </c>
      <c r="D14" s="95">
        <v>12</v>
      </c>
      <c r="E14" s="95">
        <v>47</v>
      </c>
      <c r="F14" s="95">
        <v>47</v>
      </c>
      <c r="G14" s="95">
        <v>49</v>
      </c>
      <c r="H14" s="95">
        <v>52</v>
      </c>
      <c r="I14" s="95">
        <v>57</v>
      </c>
      <c r="J14" s="95">
        <v>94</v>
      </c>
      <c r="K14" s="96">
        <f>(SUM(E14:I14)-MAX(E14:I14))+J14</f>
        <v>289</v>
      </c>
    </row>
    <row r="15" spans="1:11" ht="16.5">
      <c r="A15" s="93" t="s">
        <v>39</v>
      </c>
      <c r="B15" s="94" t="s">
        <v>41</v>
      </c>
      <c r="C15" s="94" t="s">
        <v>42</v>
      </c>
      <c r="D15" s="95">
        <v>12</v>
      </c>
      <c r="E15" s="95">
        <v>47</v>
      </c>
      <c r="F15" s="95">
        <v>48</v>
      </c>
      <c r="G15" s="95">
        <v>58</v>
      </c>
      <c r="H15" s="95">
        <v>49</v>
      </c>
      <c r="I15" s="95">
        <v>53</v>
      </c>
      <c r="J15" s="95">
        <v>98</v>
      </c>
      <c r="K15" s="96">
        <f>(SUM(E15:I15)-MAX(E15:I15))+J15</f>
        <v>295</v>
      </c>
    </row>
    <row r="16" spans="1:11" ht="16.5">
      <c r="A16" s="93" t="s">
        <v>48</v>
      </c>
      <c r="B16" s="94" t="s">
        <v>31</v>
      </c>
      <c r="C16" s="94" t="s">
        <v>49</v>
      </c>
      <c r="D16" s="95">
        <v>12</v>
      </c>
      <c r="E16" s="95">
        <v>54</v>
      </c>
      <c r="F16" s="95">
        <v>51</v>
      </c>
      <c r="G16" s="95">
        <v>49</v>
      </c>
      <c r="H16" s="95">
        <v>56</v>
      </c>
      <c r="I16" s="95">
        <v>49</v>
      </c>
      <c r="J16" s="95">
        <v>100</v>
      </c>
      <c r="K16" s="96">
        <f>(SUM(E16:I16)-MAX(E16:I16))+J16</f>
        <v>303</v>
      </c>
    </row>
    <row r="17" spans="1:11" ht="17.25" thickBot="1">
      <c r="A17" s="97" t="s">
        <v>29</v>
      </c>
      <c r="B17" s="98" t="s">
        <v>62</v>
      </c>
      <c r="C17" s="99" t="s">
        <v>74</v>
      </c>
      <c r="D17" s="100">
        <v>10</v>
      </c>
      <c r="E17" s="100">
        <v>50</v>
      </c>
      <c r="F17" s="100">
        <v>53</v>
      </c>
      <c r="G17" s="100">
        <v>52</v>
      </c>
      <c r="H17" s="100">
        <v>51</v>
      </c>
      <c r="I17" s="100">
        <v>55</v>
      </c>
      <c r="J17" s="100">
        <v>97</v>
      </c>
      <c r="K17" s="101">
        <f>(SUM(E17:I17)-MAX(E17:I17))+J17</f>
        <v>303</v>
      </c>
    </row>
    <row r="18" spans="1:11" ht="16.5">
      <c r="A18" s="32" t="s">
        <v>29</v>
      </c>
      <c r="B18" s="14" t="s">
        <v>32</v>
      </c>
      <c r="C18" s="14" t="s">
        <v>30</v>
      </c>
      <c r="D18" s="15">
        <v>10</v>
      </c>
      <c r="E18" s="15">
        <v>52</v>
      </c>
      <c r="F18" s="15">
        <v>55</v>
      </c>
      <c r="G18" s="15">
        <v>55</v>
      </c>
      <c r="H18" s="15">
        <v>51</v>
      </c>
      <c r="I18" s="15">
        <v>50</v>
      </c>
      <c r="J18" s="15">
        <v>98</v>
      </c>
      <c r="K18" s="16">
        <f>(SUM(E18:I18)-MAX(E18:I18))+J18</f>
        <v>306</v>
      </c>
    </row>
    <row r="19" spans="1:11" ht="16.5">
      <c r="A19" s="32" t="s">
        <v>33</v>
      </c>
      <c r="B19" s="14" t="s">
        <v>36</v>
      </c>
      <c r="C19" s="14" t="s">
        <v>37</v>
      </c>
      <c r="D19" s="15">
        <v>10</v>
      </c>
      <c r="E19" s="15">
        <v>50</v>
      </c>
      <c r="F19" s="15">
        <v>52</v>
      </c>
      <c r="G19" s="15">
        <v>54</v>
      </c>
      <c r="H19" s="15">
        <v>54</v>
      </c>
      <c r="I19" s="33">
        <v>56</v>
      </c>
      <c r="J19" s="15">
        <v>97</v>
      </c>
      <c r="K19" s="16">
        <f>(SUM(E19:I19)-MAX(E19:I19))+J19</f>
        <v>307</v>
      </c>
    </row>
    <row r="20" spans="1:11" ht="16.5">
      <c r="A20" s="32" t="s">
        <v>55</v>
      </c>
      <c r="B20" s="14" t="s">
        <v>57</v>
      </c>
      <c r="C20" s="14" t="s">
        <v>58</v>
      </c>
      <c r="D20" s="15">
        <v>12</v>
      </c>
      <c r="E20" s="15">
        <v>49</v>
      </c>
      <c r="F20" s="15">
        <v>50</v>
      </c>
      <c r="G20" s="15">
        <v>54</v>
      </c>
      <c r="H20" s="15">
        <v>55</v>
      </c>
      <c r="I20" s="15"/>
      <c r="J20" s="15">
        <v>100</v>
      </c>
      <c r="K20" s="16">
        <f>(SUM(E20:I20))+J20</f>
        <v>308</v>
      </c>
    </row>
    <row r="21" spans="1:11" ht="16.5">
      <c r="A21" s="32" t="s">
        <v>48</v>
      </c>
      <c r="B21" s="14" t="s">
        <v>65</v>
      </c>
      <c r="C21" s="14" t="s">
        <v>66</v>
      </c>
      <c r="D21" s="15">
        <v>9</v>
      </c>
      <c r="E21" s="15">
        <v>58</v>
      </c>
      <c r="F21" s="15">
        <v>44</v>
      </c>
      <c r="G21" s="15">
        <v>53</v>
      </c>
      <c r="H21" s="15">
        <v>51</v>
      </c>
      <c r="I21" s="33">
        <v>59</v>
      </c>
      <c r="J21" s="33">
        <v>104</v>
      </c>
      <c r="K21" s="16">
        <f>(SUM(E21:I21)-MAX(E21:I21))+J21</f>
        <v>310</v>
      </c>
    </row>
    <row r="22" spans="1:11" ht="16.5">
      <c r="A22" s="32" t="s">
        <v>29</v>
      </c>
      <c r="B22" s="14" t="s">
        <v>75</v>
      </c>
      <c r="C22" s="14" t="s">
        <v>76</v>
      </c>
      <c r="D22" s="15">
        <v>10</v>
      </c>
      <c r="E22" s="15">
        <v>54</v>
      </c>
      <c r="F22" s="15">
        <v>56</v>
      </c>
      <c r="G22" s="15">
        <v>59</v>
      </c>
      <c r="H22" s="15">
        <v>49</v>
      </c>
      <c r="I22" s="15">
        <v>56</v>
      </c>
      <c r="J22" s="15">
        <v>97</v>
      </c>
      <c r="K22" s="16">
        <f>(SUM(E22:I22)-MAX(E22:I22))+J22</f>
        <v>312</v>
      </c>
    </row>
    <row r="23" spans="1:11" ht="16.5">
      <c r="A23" s="32" t="s">
        <v>48</v>
      </c>
      <c r="B23" s="14" t="s">
        <v>52</v>
      </c>
      <c r="C23" s="14" t="s">
        <v>53</v>
      </c>
      <c r="D23" s="15">
        <v>12</v>
      </c>
      <c r="E23" s="15">
        <v>51</v>
      </c>
      <c r="F23" s="15">
        <v>51</v>
      </c>
      <c r="G23" s="15">
        <v>55</v>
      </c>
      <c r="H23" s="15">
        <v>58</v>
      </c>
      <c r="I23" s="33">
        <v>60</v>
      </c>
      <c r="J23" s="15">
        <v>97</v>
      </c>
      <c r="K23" s="16">
        <f>(SUM(E23:I23)-MAX(E23:I23))+J23</f>
        <v>312</v>
      </c>
    </row>
    <row r="24" spans="1:11" ht="16.5">
      <c r="A24" s="32" t="s">
        <v>39</v>
      </c>
      <c r="B24" s="14" t="s">
        <v>43</v>
      </c>
      <c r="C24" s="14" t="s">
        <v>44</v>
      </c>
      <c r="D24" s="15">
        <v>12</v>
      </c>
      <c r="E24" s="15">
        <v>59</v>
      </c>
      <c r="F24" s="15">
        <v>51</v>
      </c>
      <c r="G24" s="15">
        <v>63</v>
      </c>
      <c r="H24" s="15">
        <v>54</v>
      </c>
      <c r="I24" s="15">
        <v>53</v>
      </c>
      <c r="J24" s="15">
        <v>95</v>
      </c>
      <c r="K24" s="16">
        <f>(SUM(E24:I24)-MAX(E24:I24))+J24</f>
        <v>312</v>
      </c>
    </row>
    <row r="25" spans="1:11" ht="16.5">
      <c r="A25" s="32" t="s">
        <v>33</v>
      </c>
      <c r="B25" s="14" t="s">
        <v>79</v>
      </c>
      <c r="C25" s="14" t="s">
        <v>35</v>
      </c>
      <c r="D25" s="15">
        <v>9</v>
      </c>
      <c r="E25" s="15">
        <v>53</v>
      </c>
      <c r="F25" s="15">
        <v>53</v>
      </c>
      <c r="G25" s="15">
        <v>51</v>
      </c>
      <c r="H25" s="15">
        <v>55</v>
      </c>
      <c r="I25" s="33">
        <v>53</v>
      </c>
      <c r="J25" s="15">
        <v>103</v>
      </c>
      <c r="K25" s="16">
        <f>(SUM(E25:I25)-MAX(E25:I25))+J25</f>
        <v>313</v>
      </c>
    </row>
    <row r="26" spans="1:11" ht="16.5">
      <c r="A26" s="32" t="s">
        <v>33</v>
      </c>
      <c r="B26" s="14" t="s">
        <v>77</v>
      </c>
      <c r="C26" s="14" t="s">
        <v>78</v>
      </c>
      <c r="D26" s="15">
        <v>9</v>
      </c>
      <c r="E26" s="15">
        <v>55</v>
      </c>
      <c r="F26" s="15">
        <v>52</v>
      </c>
      <c r="G26" s="15">
        <v>58</v>
      </c>
      <c r="H26" s="15">
        <v>50</v>
      </c>
      <c r="I26" s="33">
        <v>55</v>
      </c>
      <c r="J26" s="15">
        <v>102</v>
      </c>
      <c r="K26" s="16">
        <f>(SUM(E26:I26)-MAX(E26:I26))+J26</f>
        <v>314</v>
      </c>
    </row>
    <row r="27" spans="1:11" ht="16.5">
      <c r="A27" s="32" t="s">
        <v>55</v>
      </c>
      <c r="B27" s="14" t="s">
        <v>62</v>
      </c>
      <c r="C27" s="14" t="s">
        <v>87</v>
      </c>
      <c r="D27" s="15">
        <v>9</v>
      </c>
      <c r="E27" s="15"/>
      <c r="F27" s="15">
        <v>54</v>
      </c>
      <c r="G27" s="15">
        <v>58</v>
      </c>
      <c r="H27" s="15">
        <v>62</v>
      </c>
      <c r="I27" s="15">
        <v>53</v>
      </c>
      <c r="J27" s="15">
        <v>95</v>
      </c>
      <c r="K27" s="16">
        <f>(SUM(E27:I27))+J27</f>
        <v>322</v>
      </c>
    </row>
    <row r="28" spans="1:11" ht="16.5">
      <c r="A28" s="32" t="s">
        <v>39</v>
      </c>
      <c r="B28" s="14" t="s">
        <v>45</v>
      </c>
      <c r="C28" s="14" t="s">
        <v>46</v>
      </c>
      <c r="D28" s="15">
        <v>10</v>
      </c>
      <c r="E28" s="15">
        <v>55</v>
      </c>
      <c r="F28" s="15">
        <v>49</v>
      </c>
      <c r="G28" s="15">
        <v>65</v>
      </c>
      <c r="H28" s="15">
        <v>53</v>
      </c>
      <c r="I28" s="15">
        <v>58</v>
      </c>
      <c r="J28" s="33">
        <v>112</v>
      </c>
      <c r="K28" s="16">
        <f>(SUM(E28:I28)-MAX(E28:I28))+J28</f>
        <v>327</v>
      </c>
    </row>
    <row r="29" spans="1:11" ht="16.5">
      <c r="A29" s="32" t="s">
        <v>55</v>
      </c>
      <c r="B29" s="14" t="s">
        <v>85</v>
      </c>
      <c r="C29" s="14" t="s">
        <v>86</v>
      </c>
      <c r="D29" s="15">
        <v>11</v>
      </c>
      <c r="E29" s="15"/>
      <c r="F29" s="15">
        <v>52</v>
      </c>
      <c r="G29" s="15">
        <v>56</v>
      </c>
      <c r="H29" s="15">
        <v>61</v>
      </c>
      <c r="I29" s="15">
        <v>53</v>
      </c>
      <c r="J29" s="15">
        <v>105</v>
      </c>
      <c r="K29" s="16">
        <f>(SUM(E29:I29))+J29</f>
        <v>327</v>
      </c>
    </row>
    <row r="30" spans="1:11" ht="16.5">
      <c r="A30" s="32" t="s">
        <v>33</v>
      </c>
      <c r="B30" s="14" t="s">
        <v>80</v>
      </c>
      <c r="C30" s="14" t="s">
        <v>81</v>
      </c>
      <c r="D30" s="15">
        <v>9</v>
      </c>
      <c r="E30" s="15">
        <v>58</v>
      </c>
      <c r="F30" s="15">
        <v>58</v>
      </c>
      <c r="G30" s="15"/>
      <c r="H30" s="15">
        <v>51</v>
      </c>
      <c r="I30" s="33">
        <v>56</v>
      </c>
      <c r="J30" s="15">
        <v>111</v>
      </c>
      <c r="K30" s="16">
        <f>(SUM(E30:I30))+J30</f>
        <v>334</v>
      </c>
    </row>
    <row r="31" spans="1:11" ht="16.5">
      <c r="A31" s="32" t="s">
        <v>48</v>
      </c>
      <c r="B31" s="14" t="s">
        <v>19</v>
      </c>
      <c r="C31" s="14" t="s">
        <v>67</v>
      </c>
      <c r="D31" s="15">
        <v>12</v>
      </c>
      <c r="E31" s="15">
        <v>62</v>
      </c>
      <c r="F31" s="15">
        <v>47</v>
      </c>
      <c r="G31" s="15">
        <v>58</v>
      </c>
      <c r="H31" s="15">
        <v>59</v>
      </c>
      <c r="I31" s="33"/>
      <c r="J31" s="15">
        <v>108</v>
      </c>
      <c r="K31" s="16">
        <f>(SUM(E31:I31))+J31</f>
        <v>334</v>
      </c>
    </row>
    <row r="32" spans="1:11" ht="16.5">
      <c r="A32" s="32" t="s">
        <v>55</v>
      </c>
      <c r="B32" s="14" t="s">
        <v>94</v>
      </c>
      <c r="C32" s="14" t="s">
        <v>71</v>
      </c>
      <c r="D32" s="15">
        <v>9</v>
      </c>
      <c r="E32" s="15">
        <v>56</v>
      </c>
      <c r="F32" s="15"/>
      <c r="G32" s="15">
        <v>55</v>
      </c>
      <c r="H32" s="15">
        <v>54</v>
      </c>
      <c r="I32" s="15">
        <v>66</v>
      </c>
      <c r="J32" s="15">
        <v>107</v>
      </c>
      <c r="K32" s="16">
        <f>(SUM(E32:I32))+J32</f>
        <v>338</v>
      </c>
    </row>
    <row r="33" spans="1:11" ht="16.5">
      <c r="A33" s="32" t="s">
        <v>48</v>
      </c>
      <c r="B33" s="14" t="s">
        <v>32</v>
      </c>
      <c r="C33" s="14" t="s">
        <v>54</v>
      </c>
      <c r="D33" s="15">
        <v>12</v>
      </c>
      <c r="E33" s="15">
        <v>57</v>
      </c>
      <c r="F33" s="15">
        <v>48</v>
      </c>
      <c r="G33" s="15"/>
      <c r="H33" s="15"/>
      <c r="I33" s="33">
        <v>66</v>
      </c>
      <c r="J33" s="15">
        <v>104</v>
      </c>
      <c r="K33" s="16" t="s">
        <v>9</v>
      </c>
    </row>
    <row r="34" spans="1:11" ht="16.5">
      <c r="A34" s="32" t="s">
        <v>55</v>
      </c>
      <c r="B34" s="14" t="s">
        <v>68</v>
      </c>
      <c r="C34" s="14" t="s">
        <v>56</v>
      </c>
      <c r="D34" s="15">
        <v>11</v>
      </c>
      <c r="E34" s="15">
        <v>67</v>
      </c>
      <c r="F34" s="15">
        <v>54</v>
      </c>
      <c r="G34" s="15">
        <v>74</v>
      </c>
      <c r="H34" s="15"/>
      <c r="I34" s="15"/>
      <c r="J34" s="33">
        <v>131</v>
      </c>
      <c r="K34" s="16" t="s">
        <v>9</v>
      </c>
    </row>
    <row r="35" spans="1:11" ht="16.5">
      <c r="A35" s="32" t="s">
        <v>55</v>
      </c>
      <c r="B35" s="14" t="s">
        <v>69</v>
      </c>
      <c r="C35" s="14" t="s">
        <v>70</v>
      </c>
      <c r="D35" s="15">
        <v>10</v>
      </c>
      <c r="E35" s="15">
        <v>53</v>
      </c>
      <c r="F35" s="15"/>
      <c r="G35" s="15"/>
      <c r="H35" s="15"/>
      <c r="I35" s="15">
        <v>57</v>
      </c>
      <c r="J35" s="15"/>
      <c r="K35" s="16" t="s">
        <v>9</v>
      </c>
    </row>
    <row r="36" spans="1:11" ht="16.5">
      <c r="A36" s="32" t="s">
        <v>55</v>
      </c>
      <c r="B36" s="14" t="s">
        <v>83</v>
      </c>
      <c r="C36" s="14" t="s">
        <v>84</v>
      </c>
      <c r="D36" s="15">
        <v>9</v>
      </c>
      <c r="E36" s="15" t="s">
        <v>9</v>
      </c>
      <c r="F36" s="15">
        <v>54</v>
      </c>
      <c r="G36" s="15"/>
      <c r="H36" s="15"/>
      <c r="I36" s="15"/>
      <c r="J36" s="15"/>
      <c r="K36" s="16" t="s">
        <v>9</v>
      </c>
    </row>
    <row r="37" spans="1:11" ht="16.5">
      <c r="A37" s="32" t="s">
        <v>55</v>
      </c>
      <c r="B37" s="14" t="s">
        <v>72</v>
      </c>
      <c r="C37" s="14" t="s">
        <v>73</v>
      </c>
      <c r="D37" s="15">
        <v>9</v>
      </c>
      <c r="E37" s="15">
        <v>56</v>
      </c>
      <c r="F37" s="15"/>
      <c r="G37" s="15"/>
      <c r="H37" s="15">
        <v>56</v>
      </c>
      <c r="I37" s="15">
        <v>61</v>
      </c>
      <c r="J37" s="15"/>
      <c r="K37" s="16" t="s">
        <v>9</v>
      </c>
    </row>
    <row r="38" spans="1:11" ht="16.5">
      <c r="A38" s="32" t="s">
        <v>33</v>
      </c>
      <c r="B38" s="14" t="s">
        <v>88</v>
      </c>
      <c r="C38" s="14" t="s">
        <v>89</v>
      </c>
      <c r="D38" s="15">
        <v>9</v>
      </c>
      <c r="E38" s="15"/>
      <c r="F38" s="15"/>
      <c r="G38" s="15">
        <v>61</v>
      </c>
      <c r="H38" s="15">
        <v>54</v>
      </c>
      <c r="I38" s="33">
        <v>57</v>
      </c>
      <c r="J38" s="15"/>
      <c r="K38" s="16"/>
    </row>
    <row r="39" spans="1:11" ht="16.5">
      <c r="A39" s="32" t="s">
        <v>48</v>
      </c>
      <c r="B39" s="14" t="s">
        <v>90</v>
      </c>
      <c r="C39" s="14" t="s">
        <v>91</v>
      </c>
      <c r="D39" s="15">
        <v>11</v>
      </c>
      <c r="E39" s="15"/>
      <c r="F39" s="15"/>
      <c r="G39" s="15">
        <v>55</v>
      </c>
      <c r="H39" s="15">
        <v>56</v>
      </c>
      <c r="I39" s="33">
        <v>59</v>
      </c>
      <c r="J39" s="15"/>
      <c r="K39" s="16"/>
    </row>
    <row r="40" spans="1:11" ht="1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Elmbrook</cp:lastModifiedBy>
  <cp:lastPrinted>2015-08-25T18:24:25Z</cp:lastPrinted>
  <dcterms:created xsi:type="dcterms:W3CDTF">2015-08-21T03:17:15Z</dcterms:created>
  <dcterms:modified xsi:type="dcterms:W3CDTF">2015-09-24T02:15:32Z</dcterms:modified>
  <cp:category/>
  <cp:version/>
  <cp:contentType/>
  <cp:contentStatus/>
</cp:coreProperties>
</file>