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12200" windowHeight="94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<sst xmlns="http://schemas.openxmlformats.org/spreadsheetml/2006/main" count="156" uniqueCount="56">
  <si>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</si>
  <si>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</si>
  <si>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</si>
  <si>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</si>
  <si>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</si>
  <si>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</si>
  <si>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</si>
  <si>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</si>
  <si>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</si>
  <si>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</si>
  <si>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</si>
  <si>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</si>
  <si>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</si>
  <si>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</si>
  <si>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</si>
  <si>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</si>
  <si>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</si>
  <si>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</si>
  <si>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</si>
  <si>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</si>
  <si>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</si>
  <si>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</si>
  <si>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</si>
  <si>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</si>
  <si>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</si>
  <si>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</si>
  <si>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</si>
  <si>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</si>
  <si>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</si>
  <si>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</si>
  <si>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</si>
  <si>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</si>
  <si>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</si>
  <si>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</si>
  <si>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</si>
  <si>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List Course Yardage</t>
  </si>
  <si>
    <t>Conditions</t>
  </si>
  <si>
    <t>Par by Hole</t>
  </si>
  <si>
    <t>Central Lakeshore Conference Triangular (Random Lake)</t>
  </si>
  <si>
    <t>Hawthorne Hills</t>
  </si>
  <si>
    <t>Light Rain</t>
  </si>
  <si>
    <t>Elkhart Lake-Glenbeulah</t>
  </si>
  <si>
    <t>Ollie Sadiq</t>
  </si>
  <si>
    <t>Antonio Bett</t>
  </si>
  <si>
    <t>Jake Shovan</t>
  </si>
  <si>
    <t>Elliot Van Oss</t>
  </si>
  <si>
    <t>Random Lake</t>
  </si>
  <si>
    <t>Alex Rathke</t>
  </si>
  <si>
    <t>Jake Schwan</t>
  </si>
  <si>
    <t>Jacob Coeur</t>
  </si>
  <si>
    <t>Reid Rumack</t>
  </si>
  <si>
    <t>Stockbridge</t>
  </si>
  <si>
    <t>Jake Hildreth</t>
  </si>
  <si>
    <t>Wyatt Zahringer</t>
  </si>
  <si>
    <t>Sam Jeffers</t>
  </si>
  <si>
    <t>Ben Jeffers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</si>
</sst>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29</v>
      </c>
      <c r="B1" s="39" t="s">
        <v>38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30</v>
      </c>
      <c r="B2" s="39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31</v>
      </c>
      <c r="B3" s="37">
        <v>41380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32</v>
      </c>
      <c r="B4" s="37" t="s">
        <v>33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34</v>
      </c>
      <c r="B5" s="37" t="s">
        <v>35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">
      <c r="A9" s="4"/>
      <c r="B9" s="9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">
      <c r="A10" s="8" t="s">
        <v>41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">
      <c r="A12" s="30">
        <v>1</v>
      </c>
      <c r="B12" s="16" t="s">
        <v>42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42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42</v>
      </c>
    </row>
    <row r="13" spans="1:23" ht="12">
      <c r="A13" s="30">
        <v>2</v>
      </c>
      <c r="B13" s="20" t="s">
        <v>43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45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45</v>
      </c>
    </row>
    <row r="14" spans="1:23" ht="12">
      <c r="A14" s="30">
        <v>3</v>
      </c>
      <c r="B14" s="20" t="s">
        <v>44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47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47</v>
      </c>
    </row>
    <row r="15" spans="1:23" ht="12">
      <c r="A15" s="30">
        <v>4</v>
      </c>
      <c r="B15" s="20" t="s">
        <v>45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49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49</v>
      </c>
    </row>
    <row r="16" spans="3:23" ht="12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183</v>
      </c>
      <c r="M16" s="23"/>
      <c r="N16" s="23"/>
      <c r="O16" s="23"/>
      <c r="V16" s="24"/>
      <c r="W16" s="25">
        <f>IF(COUNT(W12:W15)=4,SUM(W12:W15),IF(COUNTBLANK(W12:W15)&gt;0,SUM(W12:W15),"DQ"))</f>
        <v>183</v>
      </c>
    </row>
    <row r="17" spans="1:23" ht="12">
      <c r="A17" s="8" t="s">
        <v>46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">
      <c r="A19" s="30">
        <v>1</v>
      </c>
      <c r="B19" s="16" t="s">
        <v>47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45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45</v>
      </c>
    </row>
    <row r="20" spans="1:23" ht="12">
      <c r="A20" s="30">
        <v>2</v>
      </c>
      <c r="B20" s="20" t="s">
        <v>48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46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46</v>
      </c>
    </row>
    <row r="21" spans="1:23" ht="12">
      <c r="A21" s="30">
        <v>3</v>
      </c>
      <c r="B21" s="20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48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48</v>
      </c>
    </row>
    <row r="22" spans="1:23" ht="12">
      <c r="A22" s="30">
        <v>4</v>
      </c>
      <c r="B22" s="20" t="s">
        <v>50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52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52</v>
      </c>
    </row>
    <row r="23" spans="3:23" ht="12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191</v>
      </c>
      <c r="M23" s="23"/>
      <c r="N23" s="23"/>
      <c r="O23" s="23"/>
      <c r="V23" s="24"/>
      <c r="W23" s="25">
        <f>IF(COUNT(W19:W22)=4,SUM(W19:W22),IF(COUNTBLANK(W19:W22)&gt;0,SUM(W19:W22),"DQ"))</f>
        <v>191</v>
      </c>
    </row>
    <row r="24" spans="1:23" ht="15" customHeight="1">
      <c r="A24" s="8" t="s">
        <v>51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">
      <c r="A26" s="30">
        <v>1</v>
      </c>
      <c r="B26" s="16" t="s">
        <v>52</v>
      </c>
      <c r="C26" s="17"/>
      <c r="D26" s="17"/>
      <c r="E26" s="17"/>
      <c r="F26" s="17"/>
      <c r="G26" s="17"/>
      <c r="H26" s="17"/>
      <c r="I26" s="17"/>
      <c r="J26" s="17"/>
      <c r="K26" s="17"/>
      <c r="L26" s="18">
        <v>43</v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43</v>
      </c>
    </row>
    <row r="27" spans="1:23" ht="12">
      <c r="A27" s="30">
        <v>2</v>
      </c>
      <c r="B27" s="20" t="s">
        <v>53</v>
      </c>
      <c r="C27" s="17"/>
      <c r="D27" s="17"/>
      <c r="E27" s="17"/>
      <c r="F27" s="17"/>
      <c r="G27" s="17"/>
      <c r="H27" s="17"/>
      <c r="I27" s="17"/>
      <c r="J27" s="17"/>
      <c r="K27" s="17"/>
      <c r="L27" s="18">
        <v>45</v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45</v>
      </c>
    </row>
    <row r="28" spans="1:23" ht="12">
      <c r="A28" s="30">
        <v>3</v>
      </c>
      <c r="B28" s="20" t="s">
        <v>54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47</v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47</v>
      </c>
    </row>
    <row r="29" spans="1:23" ht="12">
      <c r="A29" s="30">
        <v>4</v>
      </c>
      <c r="B29" s="20" t="s">
        <v>55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58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58</v>
      </c>
    </row>
    <row r="30" spans="3:23" ht="12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193</v>
      </c>
      <c r="M30" s="23"/>
      <c r="N30" s="23"/>
      <c r="O30" s="23"/>
      <c r="V30" s="24"/>
      <c r="W30" s="25">
        <f>IF(COUNT(W26:W29)=4,SUM(W26:W29),IF(COUNTBLANK(W26:W29)&gt;0,SUM(W26:W29),"DQ"))</f>
        <v>193</v>
      </c>
    </row>
    <row r="31" spans="1:23" ht="12">
      <c r="A31" s="7" t="s">
        <v>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">
      <c r="A38" s="7" t="s">
        <v>23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">
      <c r="A45" s="7" t="s">
        <v>24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">
      <c r="A52" s="7" t="s">
        <v>25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">
      <c r="A59" s="7" t="s">
        <v>26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">
      <c r="A66" s="7" t="s">
        <v>27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57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  <col min="5" max="16384" width="8.421875" style="0" customWidth="1"/>
  </cols>
  <sheetData>
    <row r="1" spans="1:3" s="3" customFormat="1" ht="12">
      <c r="A1" s="31" t="s">
        <v>28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Elkhart Lake-Glenbeulah</v>
      </c>
      <c r="C2" s="5">
        <f>IF(COUNTBLANK(B2)=0,'Automatic Scoresheet'!W16,"")</f>
        <v>183</v>
      </c>
    </row>
    <row r="3" spans="1:3" ht="12.75">
      <c r="A3" s="33">
        <v>2</v>
      </c>
      <c r="B3" t="str">
        <f>IF('Automatic Scoresheet'!W23&gt;0,'Automatic Scoresheet'!A17,"")</f>
        <v>Random Lake</v>
      </c>
      <c r="C3" s="5">
        <f>IF(COUNTBLANK(B3)=0,'Automatic Scoresheet'!W23,"")</f>
        <v>191</v>
      </c>
    </row>
    <row r="4" spans="1:3" ht="12.75">
      <c r="A4" s="33">
        <v>3</v>
      </c>
      <c r="B4" t="str">
        <f>IF('Automatic Scoresheet'!W30&gt;0,'Automatic Scoresheet'!A24,"")</f>
        <v>Stockbridge</v>
      </c>
      <c r="C4" s="5">
        <f>IF(COUNTBLANK(B4)=0,'Automatic Scoresheet'!W30,"")</f>
        <v>193</v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57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  <col min="6" max="16384" width="8.421875" style="0" customWidth="1"/>
  </cols>
  <sheetData>
    <row r="1" spans="1:4" s="3" customFormat="1" ht="12">
      <c r="A1" s="31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Ollie Sadiq</v>
      </c>
      <c r="C2" t="str">
        <f>IF(COUNTBLANK(B2)=1,"",'Automatic Scoresheet'!$A$10)</f>
        <v>Elkhart Lake-Glenbeulah</v>
      </c>
      <c r="D2" s="28">
        <f>IF(COUNTBLANK(B2)=1,"",'Automatic Scoresheet'!W12)</f>
        <v>42</v>
      </c>
    </row>
    <row r="3" spans="1:4" ht="12.75">
      <c r="A3" s="33">
        <v>2</v>
      </c>
      <c r="B3" t="str">
        <f>IF('Automatic Scoresheet'!W13&gt;0,'Automatic Scoresheet'!B13,"")</f>
        <v>Antonio Bett</v>
      </c>
      <c r="C3" t="str">
        <f>IF(COUNTBLANK(B3)=1,"",'Automatic Scoresheet'!$A$10)</f>
        <v>Elkhart Lake-Glenbeulah</v>
      </c>
      <c r="D3" s="5">
        <f>IF(COUNTBLANK(B3)=1,"",'Automatic Scoresheet'!W13)</f>
        <v>45</v>
      </c>
    </row>
    <row r="4" spans="1:4" ht="12.75">
      <c r="A4" s="32">
        <v>3</v>
      </c>
      <c r="B4" t="str">
        <f>IF('Automatic Scoresheet'!W14&gt;0,'Automatic Scoresheet'!B14,"")</f>
        <v>Jake Shovan</v>
      </c>
      <c r="C4" t="str">
        <f>IF(COUNTBLANK(B4)=1,"",'Automatic Scoresheet'!$A$10)</f>
        <v>Elkhart Lake-Glenbeulah</v>
      </c>
      <c r="D4" s="5">
        <f>IF(COUNTBLANK(B4)=1,"",'Automatic Scoresheet'!W14)</f>
        <v>47</v>
      </c>
    </row>
    <row r="5" spans="1:4" ht="12.75">
      <c r="A5" s="33">
        <v>4</v>
      </c>
      <c r="B5" t="str">
        <f>IF('Automatic Scoresheet'!W15&gt;0,'Automatic Scoresheet'!B15,"")</f>
        <v>Elliot Van Oss</v>
      </c>
      <c r="C5" t="str">
        <f>IF(COUNTBLANK(B5)=1,"",'Automatic Scoresheet'!$A$10)</f>
        <v>Elkhart Lake-Glenbeulah</v>
      </c>
      <c r="D5" s="5">
        <f>IF(COUNTBLANK(B5)=1,"",'Automatic Scoresheet'!W15)</f>
        <v>49</v>
      </c>
    </row>
    <row r="6" spans="1:4" ht="12.75">
      <c r="A6" s="32">
        <v>5</v>
      </c>
      <c r="B6" t="str">
        <f>IF('Automatic Scoresheet'!W19&gt;0,'Automatic Scoresheet'!B19,"")</f>
        <v>Alex Rathke</v>
      </c>
      <c r="C6" t="str">
        <f>IF(COUNTBLANK(B6)=1,"",'Automatic Scoresheet'!$A$17)</f>
        <v>Random Lake</v>
      </c>
      <c r="D6" s="5">
        <f>IF(COUNTBLANK(B6)=1,"",'Automatic Scoresheet'!W19)</f>
        <v>45</v>
      </c>
    </row>
    <row r="7" spans="1:4" ht="12.75">
      <c r="A7" s="33">
        <v>6</v>
      </c>
      <c r="B7" t="str">
        <f>IF('Automatic Scoresheet'!W20&gt;0,'Automatic Scoresheet'!B20,"")</f>
        <v>Jake Schwan</v>
      </c>
      <c r="C7" t="str">
        <f>IF(COUNTBLANK(B7)=1,"",'Automatic Scoresheet'!$A$17)</f>
        <v>Random Lake</v>
      </c>
      <c r="D7" s="5">
        <f>IF(COUNTBLANK(B7)=1,"",'Automatic Scoresheet'!W20)</f>
        <v>46</v>
      </c>
    </row>
    <row r="8" spans="1:4" ht="12.75">
      <c r="A8" s="32">
        <v>7</v>
      </c>
      <c r="B8" t="str">
        <f>IF('Automatic Scoresheet'!W21&gt;0,'Automatic Scoresheet'!B21,"")</f>
        <v>Jacob Coeur</v>
      </c>
      <c r="C8" t="str">
        <f>IF(COUNTBLANK(B8)=1,"",'Automatic Scoresheet'!$A$17)</f>
        <v>Random Lake</v>
      </c>
      <c r="D8" s="5">
        <f>IF(COUNTBLANK(B8)=1,"",'Automatic Scoresheet'!W21)</f>
        <v>48</v>
      </c>
    </row>
    <row r="9" spans="1:4" ht="12.75">
      <c r="A9" s="33">
        <v>8</v>
      </c>
      <c r="B9" t="str">
        <f>IF('Automatic Scoresheet'!W22&gt;0,'Automatic Scoresheet'!B22,"")</f>
        <v>Reid Rumack</v>
      </c>
      <c r="C9" t="str">
        <f>IF(COUNTBLANK(B9)=1,"",'Automatic Scoresheet'!$A$17)</f>
        <v>Random Lake</v>
      </c>
      <c r="D9" s="5">
        <f>IF(COUNTBLANK(B9)=1,"",'Automatic Scoresheet'!W22)</f>
        <v>52</v>
      </c>
    </row>
    <row r="10" spans="1:4" ht="12.75">
      <c r="A10" s="32">
        <v>9</v>
      </c>
      <c r="B10" t="str">
        <f>IF('Automatic Scoresheet'!W26&gt;0,'Automatic Scoresheet'!B26,"")</f>
        <v>Jake Hildreth</v>
      </c>
      <c r="C10" t="str">
        <f>IF(COUNTBLANK(B10)=1,"",'Automatic Scoresheet'!$A$24)</f>
        <v>Stockbridge</v>
      </c>
      <c r="D10" s="5">
        <f>IF(COUNTBLANK(B10)=1,"",'Automatic Scoresheet'!W26)</f>
        <v>43</v>
      </c>
    </row>
    <row r="11" spans="1:4" ht="12.75">
      <c r="A11" s="33">
        <v>10</v>
      </c>
      <c r="B11" t="str">
        <f>IF('Automatic Scoresheet'!W27&gt;0,'Automatic Scoresheet'!B27,"")</f>
        <v>Wyatt Zahringer</v>
      </c>
      <c r="C11" t="str">
        <f>IF(COUNTBLANK(B11)=1,"",'Automatic Scoresheet'!$A$24)</f>
        <v>Stockbridge</v>
      </c>
      <c r="D11" s="5">
        <f>IF(COUNTBLANK(B11)=1,"",'Automatic Scoresheet'!W27)</f>
        <v>45</v>
      </c>
    </row>
    <row r="12" spans="1:4" ht="12.75">
      <c r="A12" s="32">
        <v>11</v>
      </c>
      <c r="B12" t="str">
        <f>IF('Automatic Scoresheet'!W28&gt;0,'Automatic Scoresheet'!B28,"")</f>
        <v>Sam Jeffers</v>
      </c>
      <c r="C12" t="str">
        <f>IF(COUNTBLANK(B12)=1,"",'Automatic Scoresheet'!$A$24)</f>
        <v>Stockbridge</v>
      </c>
      <c r="D12" s="5">
        <f>IF(COUNTBLANK(B12)=1,"",'Automatic Scoresheet'!W28)</f>
        <v>47</v>
      </c>
    </row>
    <row r="13" spans="1:4" ht="12.75">
      <c r="A13" s="33">
        <v>12</v>
      </c>
      <c r="B13" t="str">
        <f>IF('Automatic Scoresheet'!W29&gt;0,'Automatic Scoresheet'!B29,"")</f>
        <v>Ben Jeffers</v>
      </c>
      <c r="C13" t="str">
        <f>IF(COUNTBLANK(B13)=1,"",'Automatic Scoresheet'!$A$24)</f>
        <v>Stockbridge</v>
      </c>
      <c r="D13" s="5">
        <f>IF(COUNTBLANK(B13)=1,"",'Automatic Scoresheet'!W29)</f>
        <v>58</v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2013-04-18T00:42:24Z</dcterms:modified>
  <cp:category/>
  <cp:version/>
  <cp:contentType/>
  <cp:contentStatus/>
</cp:coreProperties>
</file>