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5480" windowHeight="11640" activeTab="0"/>
  </bookViews>
  <sheets>
    <sheet name="TEAM" sheetId="1" r:id="rId1"/>
    <sheet name="ALL-GM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<sst xmlns="http://schemas.openxmlformats.org/spreadsheetml/2006/main" count="316" uniqueCount="115">
  <si>
    <t xml:space="preserve"> </t>
  </si>
  <si>
    <t>BMCC</t>
  </si>
  <si>
    <t>WCC</t>
  </si>
  <si>
    <t>NHCC</t>
  </si>
  <si>
    <t>TCC</t>
  </si>
  <si>
    <t>Total</t>
  </si>
  <si>
    <t>Rank</t>
  </si>
  <si>
    <t>Marquette</t>
  </si>
  <si>
    <t>Brookfield Central</t>
  </si>
  <si>
    <t>Tosa</t>
  </si>
  <si>
    <t>Menomonee Falls</t>
  </si>
  <si>
    <t>Brookfield East</t>
  </si>
  <si>
    <t>Sussex</t>
  </si>
  <si>
    <t>WAHale</t>
  </si>
  <si>
    <t>WACentral</t>
  </si>
  <si>
    <t>Jack</t>
  </si>
  <si>
    <t>Wartman</t>
  </si>
  <si>
    <t>BC</t>
  </si>
  <si>
    <t>Eddie</t>
  </si>
  <si>
    <t>Wajda</t>
  </si>
  <si>
    <t>Kevin</t>
  </si>
  <si>
    <t>Coakly</t>
  </si>
  <si>
    <t>Anderson</t>
  </si>
  <si>
    <t>Eric</t>
  </si>
  <si>
    <t>Bryan</t>
  </si>
  <si>
    <t>Kendall</t>
  </si>
  <si>
    <t>BE</t>
  </si>
  <si>
    <t>Jacob</t>
  </si>
  <si>
    <t>Matt</t>
  </si>
  <si>
    <t>MU</t>
  </si>
  <si>
    <t>Keegan</t>
  </si>
  <si>
    <t>English</t>
  </si>
  <si>
    <t>Pat</t>
  </si>
  <si>
    <t>Brendan</t>
  </si>
  <si>
    <t>Paule</t>
  </si>
  <si>
    <t>MF</t>
  </si>
  <si>
    <t>Burchardt</t>
  </si>
  <si>
    <t>Ben</t>
  </si>
  <si>
    <t>Nate</t>
  </si>
  <si>
    <t>Goecks</t>
  </si>
  <si>
    <t>SH</t>
  </si>
  <si>
    <t>Austin</t>
  </si>
  <si>
    <t>Jackson</t>
  </si>
  <si>
    <t>Cosson</t>
  </si>
  <si>
    <t>Tosa East &amp; West</t>
  </si>
  <si>
    <t>TE / W</t>
  </si>
  <si>
    <t>Jones</t>
  </si>
  <si>
    <t>Zachman</t>
  </si>
  <si>
    <t>WA Central</t>
  </si>
  <si>
    <t>WAC</t>
  </si>
  <si>
    <t>Owens</t>
  </si>
  <si>
    <t>Dominic</t>
  </si>
  <si>
    <t>Craig</t>
  </si>
  <si>
    <t>WA Hale</t>
  </si>
  <si>
    <t>Baker</t>
  </si>
  <si>
    <t>WAH</t>
  </si>
  <si>
    <t>John</t>
  </si>
  <si>
    <t>Zillrs</t>
  </si>
  <si>
    <t>Joey</t>
  </si>
  <si>
    <t>Ovellette</t>
  </si>
  <si>
    <t>Heal</t>
  </si>
  <si>
    <t>Schleicher</t>
  </si>
  <si>
    <t>Troy</t>
  </si>
  <si>
    <t>Henning</t>
  </si>
  <si>
    <t>Gorski</t>
  </si>
  <si>
    <t>Christian</t>
  </si>
  <si>
    <t>Balestrieri</t>
  </si>
  <si>
    <t>Duszynski</t>
  </si>
  <si>
    <t>Serio</t>
  </si>
  <si>
    <t>Cole</t>
  </si>
  <si>
    <t>Gillbertson</t>
  </si>
  <si>
    <t>Olsen</t>
  </si>
  <si>
    <t>Hermsen</t>
  </si>
  <si>
    <t>Doyle</t>
  </si>
  <si>
    <t>Mlachnik</t>
  </si>
  <si>
    <t>Lamanshen</t>
  </si>
  <si>
    <t>Tommy</t>
  </si>
  <si>
    <t>Tushaus</t>
  </si>
  <si>
    <t>Herrmann</t>
  </si>
  <si>
    <t>James</t>
  </si>
  <si>
    <t>Harrison</t>
  </si>
  <si>
    <t>Andrew</t>
  </si>
  <si>
    <t>Joe</t>
  </si>
  <si>
    <t>Brandon</t>
  </si>
  <si>
    <t>Kendziorski</t>
  </si>
  <si>
    <t>Mitch</t>
  </si>
  <si>
    <t>Nathan</t>
  </si>
  <si>
    <t>Steve</t>
  </si>
  <si>
    <t>Gastrau</t>
  </si>
  <si>
    <t>O'Brien-Hokenson</t>
  </si>
  <si>
    <t>Mihuech</t>
  </si>
  <si>
    <t>David</t>
  </si>
  <si>
    <t>Dan</t>
  </si>
  <si>
    <t>DAn</t>
  </si>
  <si>
    <t>GMC Boys Golf 2012</t>
  </si>
  <si>
    <t>M Star</t>
  </si>
  <si>
    <t>Weismueller</t>
  </si>
  <si>
    <t>Greg</t>
  </si>
  <si>
    <t>Hartwick</t>
  </si>
  <si>
    <t>Joel</t>
  </si>
  <si>
    <t>Zyhowski</t>
  </si>
  <si>
    <t>Murphy</t>
  </si>
  <si>
    <t>Ausbon</t>
  </si>
  <si>
    <t>Dakota</t>
  </si>
  <si>
    <t>Behrs</t>
  </si>
  <si>
    <t>Chris</t>
  </si>
  <si>
    <t>Vitale</t>
  </si>
  <si>
    <t>Alberte</t>
  </si>
  <si>
    <t>Syburg</t>
  </si>
  <si>
    <t>Charlie</t>
  </si>
  <si>
    <t>Swan</t>
  </si>
  <si>
    <t>Jensen</t>
  </si>
  <si>
    <t>Narey</t>
  </si>
  <si>
    <t xml:space="preserve"> </t>
  </si>
  <si>
    <t xml:space="preserve">       GMC Boys Golf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</si>
</sst>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name val="Comic Sans MS"/>
      <family val="4"/>
    </font>
    <font>
      <i/>
      <sz val="10"/>
      <name val="Comic Sans MS"/>
      <family val="4"/>
    </font>
    <font>
      <i/>
      <sz val="36"/>
      <name val="Comic Sans MS"/>
      <family val="4"/>
    </font>
    <font>
      <i/>
      <sz val="7"/>
      <name val="Comic Sans MS"/>
      <family val="4"/>
    </font>
    <font>
      <b/>
      <i/>
      <sz val="10"/>
      <name val="Comic Sans MS"/>
      <family val="4"/>
    </font>
    <font>
      <b/>
      <i/>
      <sz val="16"/>
      <color indexed="9"/>
      <name val="Comic Sans MS"/>
      <family val="4"/>
    </font>
    <font>
      <i/>
      <sz val="16"/>
      <color indexed="9"/>
      <name val="Comic Sans MS"/>
      <family val="4"/>
    </font>
    <font>
      <i/>
      <sz val="10"/>
      <color indexed="9"/>
      <name val="Comic Sans MS"/>
      <family val="4"/>
    </font>
    <font>
      <i/>
      <sz val="8"/>
      <name val="Comic Sans MS"/>
      <family val="4"/>
    </font>
    <font>
      <i/>
      <sz val="12"/>
      <color indexed="9"/>
      <name val="Comic Sans MS"/>
      <family val="4"/>
    </font>
    <font>
      <i/>
      <sz val="6"/>
      <name val="Comic Sans MS"/>
      <family val="4"/>
    </font>
    <font>
      <i/>
      <sz val="11"/>
      <color indexed="8"/>
      <name val="Comic Sans MS"/>
      <family val="4"/>
    </font>
    <font>
      <sz val="10"/>
      <color indexed="8"/>
      <name val="Times New Roman"/>
      <family val="1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9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1" fillId="29" borderId="7" applyNumberFormat="0" applyFont="0" applyAlignment="0" applyProtection="0"/>
    <xf numFmtId="0" fontId="42" fillId="24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/>
    </xf>
    <xf numFmtId="0" fontId="3" fillId="3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0" borderId="17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0" borderId="2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7" fillId="31" borderId="25" xfId="0" applyFont="1" applyFill="1" applyBorder="1" applyAlignment="1">
      <alignment/>
    </xf>
    <xf numFmtId="0" fontId="8" fillId="31" borderId="26" xfId="0" applyFont="1" applyFill="1" applyBorder="1" applyAlignment="1">
      <alignment/>
    </xf>
    <xf numFmtId="0" fontId="9" fillId="31" borderId="26" xfId="0" applyFont="1" applyFill="1" applyBorder="1" applyAlignment="1">
      <alignment/>
    </xf>
    <xf numFmtId="0" fontId="9" fillId="31" borderId="26" xfId="0" applyFont="1" applyFill="1" applyBorder="1" applyAlignment="1">
      <alignment horizontal="center"/>
    </xf>
    <xf numFmtId="0" fontId="9" fillId="31" borderId="27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3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1" borderId="0" xfId="0" applyFont="1" applyFill="1" applyBorder="1" applyAlignment="1">
      <alignment horizontal="center"/>
    </xf>
    <xf numFmtId="0" fontId="3" fillId="31" borderId="19" xfId="0" applyFont="1" applyFill="1" applyBorder="1" applyAlignment="1">
      <alignment horizontal="center"/>
    </xf>
    <xf numFmtId="0" fontId="7" fillId="31" borderId="28" xfId="0" applyFont="1" applyFill="1" applyBorder="1" applyAlignment="1">
      <alignment/>
    </xf>
    <xf numFmtId="0" fontId="8" fillId="31" borderId="29" xfId="0" applyFont="1" applyFill="1" applyBorder="1" applyAlignment="1">
      <alignment/>
    </xf>
    <xf numFmtId="0" fontId="9" fillId="31" borderId="29" xfId="0" applyFont="1" applyFill="1" applyBorder="1" applyAlignment="1">
      <alignment/>
    </xf>
    <xf numFmtId="0" fontId="9" fillId="31" borderId="29" xfId="0" applyFont="1" applyFill="1" applyBorder="1" applyAlignment="1">
      <alignment horizontal="center"/>
    </xf>
    <xf numFmtId="0" fontId="9" fillId="31" borderId="3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0" borderId="26" xfId="0" applyFont="1" applyFill="1" applyBorder="1" applyAlignment="1">
      <alignment horizontal="center"/>
    </xf>
    <xf numFmtId="0" fontId="7" fillId="31" borderId="16" xfId="0" applyFont="1" applyFill="1" applyBorder="1" applyAlignment="1">
      <alignment/>
    </xf>
    <xf numFmtId="0" fontId="8" fillId="31" borderId="0" xfId="0" applyFont="1" applyFill="1" applyBorder="1" applyAlignment="1">
      <alignment/>
    </xf>
    <xf numFmtId="0" fontId="9" fillId="31" borderId="0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30" borderId="21" xfId="0" applyFont="1" applyFill="1" applyBorder="1" applyAlignment="1">
      <alignment horizontal="center"/>
    </xf>
    <xf numFmtId="0" fontId="11" fillId="31" borderId="29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31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reatermetroconference.com/pages/1/index.htm" TargetMode="External" /><Relationship Id="rId3" Type="http://schemas.openxmlformats.org/officeDocument/2006/relationships/hyperlink" Target="http://www.greatermetroconference.com/pages/1/index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0</xdr:row>
      <xdr:rowOff>57150</xdr:rowOff>
    </xdr:from>
    <xdr:to>
      <xdr:col>10</xdr:col>
      <xdr:colOff>342900</xdr:colOff>
      <xdr:row>0</xdr:row>
      <xdr:rowOff>342900</xdr:rowOff>
    </xdr:to>
    <xdr:pic>
      <xdr:nvPicPr>
        <xdr:cNvPr id="1" name="Picture 1" descr="http://www.greatermetroconference.com/pages/8/images/gmc_gold_logo_43x43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5715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37</xdr:row>
      <xdr:rowOff>9525</xdr:rowOff>
    </xdr:from>
    <xdr:to>
      <xdr:col>7</xdr:col>
      <xdr:colOff>219075</xdr:colOff>
      <xdr:row>43</xdr:row>
      <xdr:rowOff>0</xdr:rowOff>
    </xdr:to>
    <xdr:pic>
      <xdr:nvPicPr>
        <xdr:cNvPr id="1" name="Picture 1" descr="http://www.greatermetroconference.com/pages/8/images/gmc_gold_logo_43x4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7658100"/>
          <a:ext cx="1171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1">
      <selection activeCell="C53" sqref="C53"/>
    </sheetView>
  </sheetViews>
  <sheetFormatPr defaultColWidth="8.8515625" defaultRowHeight="15"/>
  <cols>
    <col min="1" max="1" width="4.00390625" style="0" customWidth="1"/>
    <col min="2" max="2" width="8.421875" style="0" customWidth="1"/>
    <col min="3" max="3" width="10.7109375" style="0" customWidth="1"/>
    <col min="4" max="4" width="4.8515625" style="0" customWidth="1"/>
    <col min="5" max="5" width="6.28125" style="0" customWidth="1"/>
    <col min="6" max="12" width="5.7109375" style="0" customWidth="1"/>
  </cols>
  <sheetData>
    <row r="1" spans="1:13" ht="32.25" thickBot="1">
      <c r="A1" s="1"/>
      <c r="B1" s="2" t="s">
        <v>94</v>
      </c>
      <c r="C1" s="3"/>
      <c r="D1" s="3"/>
      <c r="E1" s="3"/>
      <c r="F1" s="4"/>
      <c r="G1" s="4"/>
      <c r="H1" s="4"/>
      <c r="I1" s="4"/>
      <c r="J1" s="4"/>
      <c r="K1" s="4"/>
      <c r="L1" s="4"/>
      <c r="M1" s="5"/>
    </row>
    <row r="2" spans="1:13" ht="9" customHeight="1" thickBot="1">
      <c r="A2" s="6"/>
      <c r="B2" s="7"/>
      <c r="C2" s="7"/>
      <c r="D2" s="7"/>
      <c r="E2" s="7"/>
      <c r="F2" s="8" t="s">
        <v>0</v>
      </c>
      <c r="G2" s="9"/>
      <c r="H2" s="9"/>
      <c r="I2" s="9"/>
      <c r="J2" s="9"/>
      <c r="K2" s="9"/>
      <c r="L2" s="9"/>
      <c r="M2" s="10"/>
    </row>
    <row r="3" spans="1:13" ht="16.5" thickBot="1">
      <c r="A3" s="65"/>
      <c r="B3" s="66"/>
      <c r="C3" s="66"/>
      <c r="D3" s="66"/>
      <c r="E3" s="67"/>
      <c r="F3" s="64" t="s">
        <v>1</v>
      </c>
      <c r="G3" s="64" t="s">
        <v>2</v>
      </c>
      <c r="H3" s="64" t="s">
        <v>2</v>
      </c>
      <c r="I3" s="64" t="s">
        <v>3</v>
      </c>
      <c r="J3" s="64" t="s">
        <v>4</v>
      </c>
      <c r="K3" s="64" t="s">
        <v>95</v>
      </c>
      <c r="L3" s="64" t="s">
        <v>5</v>
      </c>
      <c r="M3" s="64" t="s">
        <v>6</v>
      </c>
    </row>
    <row r="4" spans="1:13" ht="16.5">
      <c r="A4" s="78" t="s">
        <v>7</v>
      </c>
      <c r="B4" s="79"/>
      <c r="C4" s="79"/>
      <c r="D4" s="79"/>
      <c r="E4" s="79"/>
      <c r="F4" s="81">
        <v>6</v>
      </c>
      <c r="G4" s="81">
        <v>7</v>
      </c>
      <c r="H4" s="83">
        <v>6</v>
      </c>
      <c r="I4" s="81">
        <v>7</v>
      </c>
      <c r="J4" s="81">
        <v>7</v>
      </c>
      <c r="K4" s="81">
        <v>14</v>
      </c>
      <c r="L4" s="12">
        <f>SUM(F4:K4)</f>
        <v>47</v>
      </c>
      <c r="M4" s="13" t="s">
        <v>0</v>
      </c>
    </row>
    <row r="5" spans="1:16" ht="16.5">
      <c r="A5" s="77" t="s">
        <v>8</v>
      </c>
      <c r="B5" s="33"/>
      <c r="C5" s="33"/>
      <c r="D5" s="33"/>
      <c r="E5" s="33"/>
      <c r="F5" s="80">
        <v>7</v>
      </c>
      <c r="G5" s="80">
        <v>6</v>
      </c>
      <c r="H5" s="82">
        <v>7</v>
      </c>
      <c r="I5" s="80">
        <v>6</v>
      </c>
      <c r="J5" s="80">
        <v>6</v>
      </c>
      <c r="K5" s="80">
        <v>12</v>
      </c>
      <c r="L5" s="17">
        <f>SUM(F5:K5)</f>
        <v>44</v>
      </c>
      <c r="M5" s="18" t="s">
        <v>0</v>
      </c>
      <c r="P5" s="71"/>
    </row>
    <row r="6" spans="1:13" ht="16.5">
      <c r="A6" s="14" t="s">
        <v>11</v>
      </c>
      <c r="B6" s="7"/>
      <c r="C6" s="7"/>
      <c r="D6" s="7"/>
      <c r="E6" s="7"/>
      <c r="F6" s="15">
        <v>2</v>
      </c>
      <c r="G6" s="15">
        <v>4</v>
      </c>
      <c r="H6" s="16">
        <v>4</v>
      </c>
      <c r="I6" s="15">
        <v>3</v>
      </c>
      <c r="J6" s="15">
        <v>5</v>
      </c>
      <c r="K6" s="15">
        <v>10</v>
      </c>
      <c r="L6" s="17">
        <f>SUM(F6:K6)</f>
        <v>28</v>
      </c>
      <c r="M6" s="18" t="s">
        <v>0</v>
      </c>
    </row>
    <row r="7" spans="1:13" ht="16.5">
      <c r="A7" s="14" t="s">
        <v>12</v>
      </c>
      <c r="B7" s="7"/>
      <c r="C7" s="7"/>
      <c r="D7" s="7"/>
      <c r="E7" s="7"/>
      <c r="F7" s="15">
        <v>3</v>
      </c>
      <c r="G7" s="15">
        <v>5</v>
      </c>
      <c r="H7" s="16">
        <v>5</v>
      </c>
      <c r="I7" s="15">
        <v>5</v>
      </c>
      <c r="J7" s="15">
        <v>2.5</v>
      </c>
      <c r="K7" s="15">
        <v>4</v>
      </c>
      <c r="L7" s="17">
        <f>SUM(F7:K7)</f>
        <v>24.5</v>
      </c>
      <c r="M7" s="18" t="s">
        <v>0</v>
      </c>
    </row>
    <row r="8" spans="1:13" ht="16.5">
      <c r="A8" s="14" t="s">
        <v>9</v>
      </c>
      <c r="B8" s="7"/>
      <c r="C8" s="7"/>
      <c r="D8" s="7"/>
      <c r="E8" s="7"/>
      <c r="F8" s="15">
        <v>5</v>
      </c>
      <c r="G8" s="15">
        <v>2</v>
      </c>
      <c r="H8" s="16">
        <v>3</v>
      </c>
      <c r="I8" s="15">
        <v>4</v>
      </c>
      <c r="J8" s="15">
        <v>2.5</v>
      </c>
      <c r="K8" s="15">
        <v>8</v>
      </c>
      <c r="L8" s="17">
        <f>SUM(F8:K8)</f>
        <v>24.5</v>
      </c>
      <c r="M8" s="18" t="s">
        <v>0</v>
      </c>
    </row>
    <row r="9" spans="1:13" ht="16.5">
      <c r="A9" s="14" t="s">
        <v>10</v>
      </c>
      <c r="B9" s="7"/>
      <c r="C9" s="7"/>
      <c r="D9" s="7"/>
      <c r="E9" s="7"/>
      <c r="F9" s="15">
        <v>4</v>
      </c>
      <c r="G9" s="15">
        <v>3</v>
      </c>
      <c r="H9" s="16">
        <v>2</v>
      </c>
      <c r="I9" s="15">
        <v>2</v>
      </c>
      <c r="J9" s="15">
        <v>4</v>
      </c>
      <c r="K9" s="15">
        <v>6</v>
      </c>
      <c r="L9" s="17">
        <f>SUM(F9:K9)</f>
        <v>21</v>
      </c>
      <c r="M9" s="18" t="s">
        <v>0</v>
      </c>
    </row>
    <row r="10" spans="1:13" ht="16.5">
      <c r="A10" s="14" t="s">
        <v>13</v>
      </c>
      <c r="B10" s="7"/>
      <c r="C10" s="7"/>
      <c r="D10" s="7"/>
      <c r="E10" s="7"/>
      <c r="F10" s="15">
        <v>1</v>
      </c>
      <c r="G10" s="15">
        <v>1</v>
      </c>
      <c r="H10" s="16">
        <v>1</v>
      </c>
      <c r="I10" s="15">
        <v>1</v>
      </c>
      <c r="J10" s="15">
        <v>1</v>
      </c>
      <c r="K10" s="15">
        <v>2</v>
      </c>
      <c r="L10" s="17">
        <f>SUM(F10:K10)</f>
        <v>7</v>
      </c>
      <c r="M10" s="18" t="s">
        <v>0</v>
      </c>
    </row>
    <row r="11" spans="1:13" ht="17.25" thickBot="1">
      <c r="A11" s="19" t="s">
        <v>14</v>
      </c>
      <c r="B11" s="20"/>
      <c r="C11" s="20"/>
      <c r="D11" s="20"/>
      <c r="E11" s="20"/>
      <c r="F11" s="21">
        <v>0</v>
      </c>
      <c r="G11" s="21">
        <v>0</v>
      </c>
      <c r="H11" s="22">
        <v>0</v>
      </c>
      <c r="I11" s="21">
        <v>0</v>
      </c>
      <c r="J11" s="21">
        <v>0</v>
      </c>
      <c r="K11" s="21">
        <v>0</v>
      </c>
      <c r="L11" s="23">
        <f>SUM(F11:K11)</f>
        <v>0</v>
      </c>
      <c r="M11" s="24" t="s">
        <v>0</v>
      </c>
    </row>
    <row r="12" spans="1:13" ht="9" customHeight="1" thickBot="1">
      <c r="A12" s="25"/>
      <c r="B12" s="25"/>
      <c r="C12" s="25"/>
      <c r="D12" s="25"/>
      <c r="E12" s="25"/>
      <c r="F12" s="10"/>
      <c r="G12" s="10"/>
      <c r="H12" s="10"/>
      <c r="I12" s="10"/>
      <c r="J12" s="10"/>
      <c r="K12" s="10"/>
      <c r="L12" s="10"/>
      <c r="M12" s="10"/>
    </row>
    <row r="13" spans="1:13" ht="16.5" thickBot="1">
      <c r="A13" s="65"/>
      <c r="B13" s="66"/>
      <c r="C13" s="66"/>
      <c r="D13" s="66"/>
      <c r="E13" s="67"/>
      <c r="F13" s="64" t="s">
        <v>1</v>
      </c>
      <c r="G13" s="64" t="s">
        <v>2</v>
      </c>
      <c r="H13" s="64" t="s">
        <v>2</v>
      </c>
      <c r="I13" s="64" t="s">
        <v>3</v>
      </c>
      <c r="J13" s="64" t="s">
        <v>4</v>
      </c>
      <c r="K13" s="64" t="s">
        <v>95</v>
      </c>
      <c r="L13" s="64" t="s">
        <v>5</v>
      </c>
      <c r="M13" s="64" t="s">
        <v>6</v>
      </c>
    </row>
    <row r="14" spans="1:13" ht="24.75">
      <c r="A14" s="26" t="s">
        <v>8</v>
      </c>
      <c r="B14" s="27"/>
      <c r="C14" s="27"/>
      <c r="D14" s="28"/>
      <c r="E14" s="28"/>
      <c r="F14" s="29"/>
      <c r="G14" s="29"/>
      <c r="H14" s="29"/>
      <c r="I14" s="29"/>
      <c r="J14" s="29"/>
      <c r="K14" s="29"/>
      <c r="L14" s="29"/>
      <c r="M14" s="30"/>
    </row>
    <row r="15" spans="1:13" ht="15.75">
      <c r="A15" s="31"/>
      <c r="B15" s="33" t="s">
        <v>18</v>
      </c>
      <c r="C15" s="33" t="s">
        <v>19</v>
      </c>
      <c r="D15" s="9">
        <v>10</v>
      </c>
      <c r="E15" s="9" t="s">
        <v>17</v>
      </c>
      <c r="F15" s="9">
        <v>39</v>
      </c>
      <c r="G15" s="9">
        <v>43</v>
      </c>
      <c r="H15" s="9">
        <v>36</v>
      </c>
      <c r="I15" s="9">
        <v>35</v>
      </c>
      <c r="J15" s="9">
        <v>38</v>
      </c>
      <c r="K15" s="9">
        <v>71</v>
      </c>
      <c r="L15" s="32">
        <f>(SUM(F15:J15)-MAX(F15:J15))+K15</f>
        <v>219</v>
      </c>
      <c r="M15" s="18"/>
    </row>
    <row r="16" spans="1:13" ht="15.75">
      <c r="A16" s="31" t="s">
        <v>0</v>
      </c>
      <c r="B16" s="33" t="s">
        <v>23</v>
      </c>
      <c r="C16" s="33" t="s">
        <v>22</v>
      </c>
      <c r="D16" s="9">
        <v>11</v>
      </c>
      <c r="E16" s="9" t="s">
        <v>17</v>
      </c>
      <c r="F16" s="9">
        <v>37</v>
      </c>
      <c r="G16" s="9">
        <v>39</v>
      </c>
      <c r="H16" s="9">
        <v>40</v>
      </c>
      <c r="I16" s="9">
        <v>41</v>
      </c>
      <c r="J16" s="9">
        <v>37</v>
      </c>
      <c r="K16" s="9">
        <v>76</v>
      </c>
      <c r="L16" s="32">
        <f>(SUM(F16:J16)-MAX(F16:J16))+K16</f>
        <v>229</v>
      </c>
      <c r="M16" s="18"/>
    </row>
    <row r="17" spans="1:13" ht="15.75">
      <c r="A17" s="31"/>
      <c r="B17" s="7" t="s">
        <v>15</v>
      </c>
      <c r="C17" s="7" t="s">
        <v>16</v>
      </c>
      <c r="D17" s="9">
        <v>12</v>
      </c>
      <c r="E17" s="9" t="s">
        <v>17</v>
      </c>
      <c r="F17" s="9">
        <v>45</v>
      </c>
      <c r="G17" s="9">
        <v>42</v>
      </c>
      <c r="H17" s="9">
        <v>39</v>
      </c>
      <c r="I17" s="9">
        <v>41</v>
      </c>
      <c r="J17" s="9">
        <v>38</v>
      </c>
      <c r="K17" s="9">
        <v>78</v>
      </c>
      <c r="L17" s="32">
        <f>(SUM(F17:J17)-MAX(F17:J17))+K17</f>
        <v>238</v>
      </c>
      <c r="M17" s="18"/>
    </row>
    <row r="18" spans="1:13" ht="15.75">
      <c r="A18" s="31"/>
      <c r="B18" s="33" t="s">
        <v>23</v>
      </c>
      <c r="C18" s="33" t="s">
        <v>61</v>
      </c>
      <c r="D18" s="9">
        <v>11</v>
      </c>
      <c r="E18" s="9" t="s">
        <v>17</v>
      </c>
      <c r="F18" s="9">
        <v>41</v>
      </c>
      <c r="G18" s="9">
        <v>40</v>
      </c>
      <c r="H18" s="9">
        <v>39</v>
      </c>
      <c r="I18" s="9">
        <v>40</v>
      </c>
      <c r="J18" s="9">
        <v>44</v>
      </c>
      <c r="K18" s="9">
        <v>83</v>
      </c>
      <c r="L18" s="32">
        <f>(SUM(F18:J18)-MAX(F18:J18))+K18</f>
        <v>243</v>
      </c>
      <c r="M18" s="18"/>
    </row>
    <row r="19" spans="1:13" ht="15.75">
      <c r="A19" s="31"/>
      <c r="B19" s="33" t="s">
        <v>20</v>
      </c>
      <c r="C19" s="33" t="s">
        <v>21</v>
      </c>
      <c r="D19" s="9">
        <v>12</v>
      </c>
      <c r="E19" s="9" t="s">
        <v>17</v>
      </c>
      <c r="F19" s="9">
        <v>42</v>
      </c>
      <c r="G19" s="9">
        <v>45</v>
      </c>
      <c r="H19" s="9">
        <v>38</v>
      </c>
      <c r="I19" s="9">
        <v>43</v>
      </c>
      <c r="J19" s="9">
        <v>41</v>
      </c>
      <c r="K19" s="9">
        <v>84</v>
      </c>
      <c r="L19" s="32">
        <f>(SUM(F19:J19)-MAX(F19:J19))+K19</f>
        <v>248</v>
      </c>
      <c r="M19" s="18"/>
    </row>
    <row r="20" spans="1:13" ht="15.75">
      <c r="A20" s="34"/>
      <c r="B20" s="35"/>
      <c r="C20" s="35"/>
      <c r="D20" s="35"/>
      <c r="E20" s="35"/>
      <c r="F20" s="36">
        <f aca="true" t="shared" si="0" ref="F20:K20">(SUM(F15:F19)-MAX(F15:F19))</f>
        <v>159</v>
      </c>
      <c r="G20" s="36">
        <f t="shared" si="0"/>
        <v>164</v>
      </c>
      <c r="H20" s="36">
        <f t="shared" si="0"/>
        <v>152</v>
      </c>
      <c r="I20" s="36">
        <f t="shared" si="0"/>
        <v>157</v>
      </c>
      <c r="J20" s="36">
        <f t="shared" si="0"/>
        <v>154</v>
      </c>
      <c r="K20" s="36">
        <f t="shared" si="0"/>
        <v>308</v>
      </c>
      <c r="L20" s="32" t="s">
        <v>0</v>
      </c>
      <c r="M20" s="37"/>
    </row>
    <row r="21" spans="1:13" ht="24.75">
      <c r="A21" s="40" t="s">
        <v>11</v>
      </c>
      <c r="B21" s="41"/>
      <c r="C21" s="41"/>
      <c r="D21" s="42"/>
      <c r="E21" s="42"/>
      <c r="F21" s="43"/>
      <c r="G21" s="43"/>
      <c r="H21" s="43"/>
      <c r="I21" s="43"/>
      <c r="J21" s="43"/>
      <c r="K21" s="43"/>
      <c r="L21" s="38">
        <f>(SUM(F21:J21)-MAX(F21:J21))+K21</f>
        <v>0</v>
      </c>
      <c r="M21" s="44"/>
    </row>
    <row r="22" spans="1:13" ht="15.75">
      <c r="A22" s="31"/>
      <c r="B22" s="7" t="s">
        <v>24</v>
      </c>
      <c r="C22" s="7" t="s">
        <v>25</v>
      </c>
      <c r="D22" s="45">
        <v>12</v>
      </c>
      <c r="E22" s="9" t="s">
        <v>26</v>
      </c>
      <c r="F22" s="9">
        <v>38</v>
      </c>
      <c r="G22" s="9">
        <v>41</v>
      </c>
      <c r="H22" s="9">
        <v>40</v>
      </c>
      <c r="I22" s="9">
        <v>36</v>
      </c>
      <c r="J22" s="9">
        <v>35</v>
      </c>
      <c r="K22" s="9">
        <v>71</v>
      </c>
      <c r="L22" s="32">
        <f>(SUM(F22:J22)-MAX(F22:J22))+K22</f>
        <v>220</v>
      </c>
      <c r="M22" s="18"/>
    </row>
    <row r="23" spans="1:13" ht="15.75">
      <c r="A23" s="31"/>
      <c r="B23" s="7" t="s">
        <v>27</v>
      </c>
      <c r="C23" s="7" t="s">
        <v>96</v>
      </c>
      <c r="D23" s="9">
        <v>11</v>
      </c>
      <c r="E23" s="9" t="s">
        <v>26</v>
      </c>
      <c r="F23" s="9">
        <v>43</v>
      </c>
      <c r="G23" s="9">
        <v>41</v>
      </c>
      <c r="H23" s="9">
        <v>41</v>
      </c>
      <c r="I23" s="9"/>
      <c r="J23" s="9">
        <v>46</v>
      </c>
      <c r="K23" s="9">
        <v>84</v>
      </c>
      <c r="L23" s="32">
        <f>(SUM(F23:J23))+K23</f>
        <v>255</v>
      </c>
      <c r="M23" s="18"/>
    </row>
    <row r="24" spans="1:13" ht="15.75">
      <c r="A24" s="31"/>
      <c r="B24" s="7" t="s">
        <v>28</v>
      </c>
      <c r="C24" s="7" t="s">
        <v>78</v>
      </c>
      <c r="D24" s="9">
        <v>12</v>
      </c>
      <c r="E24" s="9" t="s">
        <v>26</v>
      </c>
      <c r="F24" s="9">
        <v>47</v>
      </c>
      <c r="G24" s="9">
        <v>47</v>
      </c>
      <c r="H24" s="9">
        <v>43</v>
      </c>
      <c r="I24" s="9">
        <v>43</v>
      </c>
      <c r="J24" s="9">
        <v>41</v>
      </c>
      <c r="K24" s="9">
        <v>79</v>
      </c>
      <c r="L24" s="32">
        <f>(SUM(F24:J24)-MAX(F24:J24))+K24</f>
        <v>253</v>
      </c>
      <c r="M24" s="18"/>
    </row>
    <row r="25" spans="1:13" ht="15.75">
      <c r="A25" s="31"/>
      <c r="B25" s="7" t="s">
        <v>62</v>
      </c>
      <c r="C25" s="7" t="s">
        <v>63</v>
      </c>
      <c r="D25" s="9">
        <v>9</v>
      </c>
      <c r="E25" s="9" t="s">
        <v>26</v>
      </c>
      <c r="F25" s="9">
        <v>47</v>
      </c>
      <c r="G25" s="9">
        <v>54</v>
      </c>
      <c r="H25" s="9">
        <v>43</v>
      </c>
      <c r="I25" s="9">
        <v>52</v>
      </c>
      <c r="J25" s="9">
        <v>40</v>
      </c>
      <c r="K25" s="9">
        <v>84</v>
      </c>
      <c r="L25" s="32">
        <f>(SUM(F25:J25)-MAX(F25:J25))+K25</f>
        <v>266</v>
      </c>
      <c r="M25" s="18"/>
    </row>
    <row r="26" spans="1:13" ht="15.75">
      <c r="A26" s="31"/>
      <c r="B26" s="46" t="s">
        <v>76</v>
      </c>
      <c r="C26" s="33" t="s">
        <v>77</v>
      </c>
      <c r="D26" s="45">
        <v>12</v>
      </c>
      <c r="E26" s="9" t="s">
        <v>26</v>
      </c>
      <c r="F26" s="9">
        <v>53</v>
      </c>
      <c r="G26" s="9">
        <v>42</v>
      </c>
      <c r="H26" s="9">
        <v>44</v>
      </c>
      <c r="I26" s="9">
        <v>47</v>
      </c>
      <c r="J26" s="9"/>
      <c r="K26" s="9"/>
      <c r="L26" s="32" t="s">
        <v>0</v>
      </c>
      <c r="M26" s="18"/>
    </row>
    <row r="27" spans="1:13" ht="15.75">
      <c r="A27" s="31"/>
      <c r="B27" s="7" t="s">
        <v>105</v>
      </c>
      <c r="C27" s="7" t="s">
        <v>106</v>
      </c>
      <c r="D27" s="45"/>
      <c r="E27" s="9" t="s">
        <v>26</v>
      </c>
      <c r="F27" s="9"/>
      <c r="G27" s="9"/>
      <c r="H27" s="9"/>
      <c r="I27" s="9">
        <v>43</v>
      </c>
      <c r="J27" s="9">
        <v>41</v>
      </c>
      <c r="K27" s="9">
        <v>91</v>
      </c>
      <c r="L27" s="32"/>
      <c r="M27" s="18"/>
    </row>
    <row r="28" spans="1:13" ht="15.75">
      <c r="A28" s="34"/>
      <c r="B28" s="35"/>
      <c r="C28" s="35"/>
      <c r="D28" s="35"/>
      <c r="E28" s="35"/>
      <c r="F28" s="36">
        <f aca="true" t="shared" si="1" ref="F28:K28">(SUM(F21:F27)-MAX(F21:F27))</f>
        <v>175</v>
      </c>
      <c r="G28" s="36">
        <f t="shared" si="1"/>
        <v>171</v>
      </c>
      <c r="H28" s="36">
        <f t="shared" si="1"/>
        <v>167</v>
      </c>
      <c r="I28" s="36">
        <f t="shared" si="1"/>
        <v>169</v>
      </c>
      <c r="J28" s="36">
        <f t="shared" si="1"/>
        <v>157</v>
      </c>
      <c r="K28" s="36">
        <f t="shared" si="1"/>
        <v>318</v>
      </c>
      <c r="L28" s="32" t="s">
        <v>0</v>
      </c>
      <c r="M28" s="37"/>
    </row>
    <row r="29" spans="1:13" ht="24.75">
      <c r="A29" s="40" t="s">
        <v>7</v>
      </c>
      <c r="B29" s="41"/>
      <c r="C29" s="41"/>
      <c r="D29" s="42"/>
      <c r="E29" s="42"/>
      <c r="F29" s="43"/>
      <c r="G29" s="43"/>
      <c r="H29" s="43"/>
      <c r="I29" s="43"/>
      <c r="J29" s="43"/>
      <c r="K29" s="43"/>
      <c r="L29" s="38">
        <f>(SUM(F29:J29)-MAX(F29:J29))+K29</f>
        <v>0</v>
      </c>
      <c r="M29" s="44"/>
    </row>
    <row r="30" spans="1:13" ht="15.75">
      <c r="A30" s="47"/>
      <c r="B30" s="7" t="s">
        <v>30</v>
      </c>
      <c r="C30" s="7" t="s">
        <v>31</v>
      </c>
      <c r="D30" s="9">
        <v>12</v>
      </c>
      <c r="E30" s="9" t="s">
        <v>29</v>
      </c>
      <c r="F30" s="48">
        <v>39</v>
      </c>
      <c r="G30" s="48">
        <v>40</v>
      </c>
      <c r="H30" s="48">
        <v>40</v>
      </c>
      <c r="I30" s="48">
        <v>35</v>
      </c>
      <c r="J30" s="48">
        <v>35</v>
      </c>
      <c r="K30" s="48">
        <v>73</v>
      </c>
      <c r="L30" s="32">
        <f>(SUM(F30:J30)-MAX(F30:J30))+K30</f>
        <v>222</v>
      </c>
      <c r="M30" s="49"/>
    </row>
    <row r="31" spans="1:13" ht="15.75">
      <c r="A31" s="31"/>
      <c r="B31" s="33" t="s">
        <v>79</v>
      </c>
      <c r="C31" s="33" t="s">
        <v>65</v>
      </c>
      <c r="D31" s="9">
        <v>11</v>
      </c>
      <c r="E31" s="9" t="s">
        <v>29</v>
      </c>
      <c r="F31" s="9">
        <v>42</v>
      </c>
      <c r="G31" s="9">
        <v>40</v>
      </c>
      <c r="H31" s="9">
        <v>38</v>
      </c>
      <c r="I31" s="9">
        <v>36</v>
      </c>
      <c r="J31" s="9">
        <v>41</v>
      </c>
      <c r="K31" s="9">
        <v>72</v>
      </c>
      <c r="L31" s="32">
        <f>(SUM(F31:J31)-MAX(F31:J31))+K31</f>
        <v>227</v>
      </c>
      <c r="M31" s="18"/>
    </row>
    <row r="32" spans="1:13" ht="15.75">
      <c r="A32" s="31"/>
      <c r="B32" s="33" t="s">
        <v>80</v>
      </c>
      <c r="C32" s="33" t="s">
        <v>66</v>
      </c>
      <c r="D32" s="9">
        <v>12</v>
      </c>
      <c r="E32" s="9" t="s">
        <v>29</v>
      </c>
      <c r="F32" s="9">
        <v>42</v>
      </c>
      <c r="G32" s="9">
        <v>43</v>
      </c>
      <c r="H32" s="9">
        <v>38</v>
      </c>
      <c r="I32" s="9">
        <v>42</v>
      </c>
      <c r="J32" s="9">
        <v>38</v>
      </c>
      <c r="K32" s="9">
        <v>74</v>
      </c>
      <c r="L32" s="32">
        <f>(SUM(F32:J32)-MAX(F32:J32))+K32</f>
        <v>234</v>
      </c>
      <c r="M32" s="18"/>
    </row>
    <row r="33" spans="1:13" ht="15.75">
      <c r="A33" s="31"/>
      <c r="B33" s="7" t="s">
        <v>28</v>
      </c>
      <c r="C33" s="7" t="s">
        <v>64</v>
      </c>
      <c r="D33" s="9">
        <v>12</v>
      </c>
      <c r="E33" s="9" t="s">
        <v>29</v>
      </c>
      <c r="F33" s="9">
        <v>42</v>
      </c>
      <c r="G33" s="9">
        <v>42</v>
      </c>
      <c r="H33" s="9">
        <v>47</v>
      </c>
      <c r="I33" s="9">
        <v>37</v>
      </c>
      <c r="J33" s="9">
        <v>40</v>
      </c>
      <c r="K33" s="9">
        <v>72</v>
      </c>
      <c r="L33" s="32">
        <f>(SUM(F33:J33)-MAX(F33:J33))+K33</f>
        <v>233</v>
      </c>
      <c r="M33" s="18"/>
    </row>
    <row r="34" spans="1:13" ht="15.75">
      <c r="A34" s="31"/>
      <c r="B34" s="33" t="s">
        <v>97</v>
      </c>
      <c r="C34" s="33" t="s">
        <v>98</v>
      </c>
      <c r="D34" s="9">
        <v>12</v>
      </c>
      <c r="E34" s="9" t="s">
        <v>29</v>
      </c>
      <c r="F34" s="9"/>
      <c r="G34" s="9">
        <v>37</v>
      </c>
      <c r="H34" s="9">
        <v>40</v>
      </c>
      <c r="I34" s="9">
        <v>43</v>
      </c>
      <c r="J34" s="9"/>
      <c r="K34" s="9">
        <v>81</v>
      </c>
      <c r="L34" s="32" t="s">
        <v>0</v>
      </c>
      <c r="M34" s="18"/>
    </row>
    <row r="35" spans="1:13" ht="15.75">
      <c r="A35" s="31"/>
      <c r="B35" s="33" t="s">
        <v>109</v>
      </c>
      <c r="C35" s="33" t="s">
        <v>110</v>
      </c>
      <c r="D35" s="9">
        <v>12</v>
      </c>
      <c r="E35" s="9" t="s">
        <v>29</v>
      </c>
      <c r="F35" s="9"/>
      <c r="G35" s="9"/>
      <c r="H35" s="9"/>
      <c r="I35" s="9"/>
      <c r="J35" s="9">
        <v>43</v>
      </c>
      <c r="K35" s="9"/>
      <c r="L35" s="32"/>
      <c r="M35" s="18"/>
    </row>
    <row r="36" spans="1:13" ht="15.75">
      <c r="A36" s="31"/>
      <c r="B36" s="33" t="s">
        <v>81</v>
      </c>
      <c r="C36" s="33" t="s">
        <v>67</v>
      </c>
      <c r="D36" s="9">
        <v>12</v>
      </c>
      <c r="E36" s="9" t="s">
        <v>29</v>
      </c>
      <c r="F36" s="9">
        <v>44</v>
      </c>
      <c r="G36" s="9"/>
      <c r="H36" s="9"/>
      <c r="I36" s="9"/>
      <c r="J36" s="9"/>
      <c r="K36" s="9"/>
      <c r="L36" s="32" t="s">
        <v>0</v>
      </c>
      <c r="M36" s="18"/>
    </row>
    <row r="37" spans="1:13" ht="15.75">
      <c r="A37" s="34"/>
      <c r="B37" s="35"/>
      <c r="C37" s="35"/>
      <c r="D37" s="35"/>
      <c r="E37" s="35"/>
      <c r="F37" s="36">
        <f aca="true" t="shared" si="2" ref="F37:K37">(SUM(F30:F36)-MAX(F30:F36))</f>
        <v>165</v>
      </c>
      <c r="G37" s="36">
        <f t="shared" si="2"/>
        <v>159</v>
      </c>
      <c r="H37" s="36">
        <f t="shared" si="2"/>
        <v>156</v>
      </c>
      <c r="I37" s="36">
        <f t="shared" si="2"/>
        <v>150</v>
      </c>
      <c r="J37" s="36">
        <f t="shared" si="2"/>
        <v>154</v>
      </c>
      <c r="K37" s="36">
        <f t="shared" si="2"/>
        <v>291</v>
      </c>
      <c r="L37" s="50" t="s">
        <v>0</v>
      </c>
      <c r="M37" s="37"/>
    </row>
    <row r="38" spans="1:13" ht="15.75">
      <c r="A38" s="31"/>
      <c r="B38" s="7"/>
      <c r="C38" s="7"/>
      <c r="D38" s="7"/>
      <c r="E38" s="7"/>
      <c r="F38" s="9"/>
      <c r="G38" s="9"/>
      <c r="H38" s="9"/>
      <c r="I38" s="9"/>
      <c r="J38" s="9"/>
      <c r="K38" s="9"/>
      <c r="L38" s="32"/>
      <c r="M38" s="18"/>
    </row>
    <row r="39" spans="1:13" ht="15.75">
      <c r="A39" s="31"/>
      <c r="B39" s="7"/>
      <c r="C39" s="7"/>
      <c r="D39" s="7"/>
      <c r="E39" s="7"/>
      <c r="F39" s="9"/>
      <c r="G39" s="9"/>
      <c r="H39" s="9"/>
      <c r="I39" s="9"/>
      <c r="J39" s="9"/>
      <c r="K39" s="9"/>
      <c r="L39" s="32"/>
      <c r="M39" s="18"/>
    </row>
    <row r="40" spans="1:13" ht="15.75">
      <c r="A40" s="31"/>
      <c r="B40" s="7"/>
      <c r="C40" s="7"/>
      <c r="D40" s="7"/>
      <c r="E40" s="7"/>
      <c r="F40" s="9"/>
      <c r="G40" s="9"/>
      <c r="H40" s="9"/>
      <c r="I40" s="9"/>
      <c r="J40" s="9"/>
      <c r="K40" s="9"/>
      <c r="L40" s="32"/>
      <c r="M40" s="18"/>
    </row>
    <row r="41" spans="1:13" ht="15.75">
      <c r="A41" s="31"/>
      <c r="B41" s="7"/>
      <c r="C41" s="7"/>
      <c r="D41" s="7"/>
      <c r="E41" s="7"/>
      <c r="F41" s="9"/>
      <c r="G41" s="9"/>
      <c r="H41" s="9"/>
      <c r="I41" s="9"/>
      <c r="J41" s="9"/>
      <c r="K41" s="9"/>
      <c r="L41" s="32"/>
      <c r="M41" s="18"/>
    </row>
    <row r="42" spans="1:13" ht="24.75">
      <c r="A42" s="51" t="s">
        <v>10</v>
      </c>
      <c r="B42" s="52"/>
      <c r="C42" s="52"/>
      <c r="D42" s="52"/>
      <c r="E42" s="53"/>
      <c r="F42" s="38"/>
      <c r="G42" s="38"/>
      <c r="H42" s="38"/>
      <c r="I42" s="38"/>
      <c r="J42" s="38"/>
      <c r="K42" s="38"/>
      <c r="L42" s="38">
        <f>(SUM(F42:J42)-MAX(F42:J42))+K42</f>
        <v>0</v>
      </c>
      <c r="M42" s="39"/>
    </row>
    <row r="43" spans="1:13" ht="15.75">
      <c r="A43" s="31"/>
      <c r="B43" s="33" t="s">
        <v>33</v>
      </c>
      <c r="C43" s="33" t="s">
        <v>34</v>
      </c>
      <c r="D43" s="9">
        <v>10</v>
      </c>
      <c r="E43" s="9" t="s">
        <v>35</v>
      </c>
      <c r="F43" s="9">
        <v>42</v>
      </c>
      <c r="G43" s="9">
        <v>47</v>
      </c>
      <c r="H43" s="9">
        <v>41</v>
      </c>
      <c r="I43" s="9">
        <v>41</v>
      </c>
      <c r="J43" s="9">
        <v>35</v>
      </c>
      <c r="K43" s="9">
        <v>75</v>
      </c>
      <c r="L43" s="32">
        <f>(SUM(F43:J43)-MAX(F43:J43))+K43</f>
        <v>234</v>
      </c>
      <c r="M43" s="18"/>
    </row>
    <row r="44" spans="1:13" ht="15.75">
      <c r="A44" s="31"/>
      <c r="B44" s="33" t="s">
        <v>20</v>
      </c>
      <c r="C44" s="33" t="s">
        <v>36</v>
      </c>
      <c r="D44" s="9">
        <v>12</v>
      </c>
      <c r="E44" s="9" t="s">
        <v>35</v>
      </c>
      <c r="F44" s="45">
        <v>42</v>
      </c>
      <c r="G44" s="9">
        <v>40</v>
      </c>
      <c r="H44" s="9">
        <v>46</v>
      </c>
      <c r="I44" s="9">
        <v>41</v>
      </c>
      <c r="J44" s="9">
        <v>44</v>
      </c>
      <c r="K44" s="9">
        <v>81</v>
      </c>
      <c r="L44" s="32">
        <f>(SUM(F44:J44)-MAX(F44:J44))+K44</f>
        <v>248</v>
      </c>
      <c r="M44" s="18"/>
    </row>
    <row r="45" spans="1:13" ht="15.75">
      <c r="A45" s="31"/>
      <c r="B45" s="7" t="s">
        <v>82</v>
      </c>
      <c r="C45" s="7" t="s">
        <v>68</v>
      </c>
      <c r="D45" s="9">
        <v>12</v>
      </c>
      <c r="E45" s="9" t="s">
        <v>35</v>
      </c>
      <c r="F45" s="45">
        <v>42</v>
      </c>
      <c r="G45" s="9">
        <v>44</v>
      </c>
      <c r="H45" s="9">
        <v>43</v>
      </c>
      <c r="I45" s="9">
        <v>42</v>
      </c>
      <c r="J45" s="9">
        <v>44</v>
      </c>
      <c r="K45" s="9">
        <v>87</v>
      </c>
      <c r="L45" s="32">
        <f>(SUM(F45:J45)-MAX(F45:J45))+K45</f>
        <v>258</v>
      </c>
      <c r="M45" s="18"/>
    </row>
    <row r="46" spans="1:13" ht="15.75">
      <c r="A46" s="31"/>
      <c r="B46" s="33" t="s">
        <v>99</v>
      </c>
      <c r="C46" s="33" t="s">
        <v>100</v>
      </c>
      <c r="D46" s="9"/>
      <c r="E46" s="9" t="s">
        <v>35</v>
      </c>
      <c r="F46" s="9"/>
      <c r="G46" s="9">
        <v>41</v>
      </c>
      <c r="H46" s="9">
        <v>50</v>
      </c>
      <c r="I46" s="9">
        <v>46</v>
      </c>
      <c r="J46" s="9">
        <v>44</v>
      </c>
      <c r="K46" s="9">
        <v>86</v>
      </c>
      <c r="L46" s="32">
        <f>(SUM(F46:J46))+K46</f>
        <v>267</v>
      </c>
      <c r="M46" s="18"/>
    </row>
    <row r="47" spans="1:13" ht="15.75">
      <c r="A47" s="31"/>
      <c r="B47" s="33" t="s">
        <v>83</v>
      </c>
      <c r="C47" s="33" t="s">
        <v>69</v>
      </c>
      <c r="D47" s="9">
        <v>11</v>
      </c>
      <c r="E47" s="9" t="s">
        <v>35</v>
      </c>
      <c r="F47" s="9">
        <v>45</v>
      </c>
      <c r="G47" s="9">
        <v>50</v>
      </c>
      <c r="H47" s="9">
        <v>48</v>
      </c>
      <c r="I47" s="9">
        <v>48</v>
      </c>
      <c r="J47" s="9">
        <v>43</v>
      </c>
      <c r="K47" s="9"/>
      <c r="L47" s="32" t="s">
        <v>0</v>
      </c>
      <c r="M47" s="18"/>
    </row>
    <row r="48" spans="1:13" ht="15.75">
      <c r="A48" s="31"/>
      <c r="B48" s="33" t="s">
        <v>70</v>
      </c>
      <c r="C48" s="33" t="s">
        <v>112</v>
      </c>
      <c r="D48" s="9">
        <v>11</v>
      </c>
      <c r="E48" s="9" t="s">
        <v>35</v>
      </c>
      <c r="F48" s="9">
        <v>52</v>
      </c>
      <c r="G48" s="9"/>
      <c r="H48" s="9"/>
      <c r="I48" s="9"/>
      <c r="J48" s="9"/>
      <c r="K48" s="9">
        <v>88</v>
      </c>
      <c r="L48" s="32"/>
      <c r="M48" s="18"/>
    </row>
    <row r="49" spans="1:13" ht="16.5" thickBot="1">
      <c r="A49" s="54"/>
      <c r="B49" s="20"/>
      <c r="C49" s="20"/>
      <c r="D49" s="20"/>
      <c r="E49" s="20"/>
      <c r="F49" s="55">
        <f>(SUM(F43:F48)-MAX(F43:F48))</f>
        <v>171</v>
      </c>
      <c r="G49" s="55">
        <f>(SUM(G43:G48)-MAX(G43:G48))</f>
        <v>172</v>
      </c>
      <c r="H49" s="55">
        <f>(SUM(H43:H48)-MAX(H43:H48))</f>
        <v>178</v>
      </c>
      <c r="I49" s="55">
        <f>(SUM(I43:I48)-MAX(I43:I48))</f>
        <v>170</v>
      </c>
      <c r="J49" s="55">
        <f>(SUM(J43:J48)-MAX(J43:J48))</f>
        <v>166</v>
      </c>
      <c r="K49" s="36">
        <f>(SUM(K43:K48)-MAX(K43:K48))</f>
        <v>329</v>
      </c>
      <c r="L49" s="56" t="s">
        <v>0</v>
      </c>
      <c r="M49" s="24"/>
    </row>
    <row r="50" spans="1:13" ht="24.75">
      <c r="A50" s="40" t="s">
        <v>12</v>
      </c>
      <c r="B50" s="57"/>
      <c r="C50" s="41"/>
      <c r="D50" s="42"/>
      <c r="E50" s="42"/>
      <c r="F50" s="43"/>
      <c r="G50" s="43"/>
      <c r="H50" s="43"/>
      <c r="I50" s="43"/>
      <c r="J50" s="43"/>
      <c r="K50" s="43"/>
      <c r="L50" s="38">
        <f>(SUM(F50:J50)-MAX(F50:J50))+K50</f>
        <v>0</v>
      </c>
      <c r="M50" s="44"/>
    </row>
    <row r="51" spans="1:13" ht="15.75">
      <c r="A51" s="31"/>
      <c r="B51" s="33" t="s">
        <v>38</v>
      </c>
      <c r="C51" s="33" t="s">
        <v>39</v>
      </c>
      <c r="D51" s="9">
        <v>11</v>
      </c>
      <c r="E51" s="45" t="s">
        <v>40</v>
      </c>
      <c r="F51" s="9">
        <v>39</v>
      </c>
      <c r="G51" s="9">
        <v>37</v>
      </c>
      <c r="H51" s="9">
        <v>41</v>
      </c>
      <c r="I51" s="9">
        <v>42</v>
      </c>
      <c r="J51" s="9">
        <v>36</v>
      </c>
      <c r="K51" s="9">
        <v>79</v>
      </c>
      <c r="L51" s="32">
        <f>(SUM(F51:J51)-MAX(F51:J51))+K51</f>
        <v>232</v>
      </c>
      <c r="M51" s="18"/>
    </row>
    <row r="52" spans="1:13" ht="15.75">
      <c r="A52" s="31"/>
      <c r="B52" s="33" t="s">
        <v>41</v>
      </c>
      <c r="C52" s="33" t="s">
        <v>84</v>
      </c>
      <c r="D52" s="9">
        <v>10</v>
      </c>
      <c r="E52" s="45" t="s">
        <v>40</v>
      </c>
      <c r="F52" s="9">
        <v>42</v>
      </c>
      <c r="G52" s="9">
        <v>43</v>
      </c>
      <c r="H52" s="45">
        <v>40</v>
      </c>
      <c r="I52" s="9">
        <v>43</v>
      </c>
      <c r="J52" s="9">
        <v>41</v>
      </c>
      <c r="K52" s="9">
        <v>84</v>
      </c>
      <c r="L52" s="32">
        <f>(SUM(F52:J52)-MAX(F52:J52))+K52</f>
        <v>250</v>
      </c>
      <c r="M52" s="18"/>
    </row>
    <row r="53" spans="1:13" ht="15.75">
      <c r="A53" s="31"/>
      <c r="B53" s="33" t="s">
        <v>86</v>
      </c>
      <c r="C53" s="33" t="s">
        <v>72</v>
      </c>
      <c r="D53" s="9">
        <v>9</v>
      </c>
      <c r="E53" s="45" t="s">
        <v>40</v>
      </c>
      <c r="F53" s="9">
        <v>43</v>
      </c>
      <c r="G53" s="9">
        <v>47</v>
      </c>
      <c r="H53" s="9">
        <v>41</v>
      </c>
      <c r="I53" s="9">
        <v>42</v>
      </c>
      <c r="J53" s="9">
        <v>44</v>
      </c>
      <c r="K53" s="9">
        <v>87</v>
      </c>
      <c r="L53" s="32">
        <f>(SUM(F53:J53)-MAX(F53:J53))+K53</f>
        <v>257</v>
      </c>
      <c r="M53" s="18"/>
    </row>
    <row r="54" spans="1:13" ht="15.75">
      <c r="A54" s="31"/>
      <c r="B54" s="33" t="s">
        <v>85</v>
      </c>
      <c r="C54" s="33" t="s">
        <v>71</v>
      </c>
      <c r="D54" s="9">
        <v>11</v>
      </c>
      <c r="E54" s="45" t="s">
        <v>40</v>
      </c>
      <c r="F54" s="9">
        <v>57</v>
      </c>
      <c r="G54" s="9">
        <v>44</v>
      </c>
      <c r="H54" s="9">
        <v>50</v>
      </c>
      <c r="I54" s="9">
        <v>47</v>
      </c>
      <c r="J54" s="9">
        <v>47</v>
      </c>
      <c r="K54" s="9">
        <v>89</v>
      </c>
      <c r="L54" s="32">
        <f>(SUM(F54:J54)-MAX(F54:J54))+K54</f>
        <v>277</v>
      </c>
      <c r="M54" s="18"/>
    </row>
    <row r="55" spans="1:13" ht="15.75">
      <c r="A55" s="31"/>
      <c r="B55" s="33" t="s">
        <v>42</v>
      </c>
      <c r="C55" s="33" t="s">
        <v>43</v>
      </c>
      <c r="D55" s="9">
        <v>12</v>
      </c>
      <c r="E55" s="45" t="s">
        <v>40</v>
      </c>
      <c r="F55" s="9">
        <v>49</v>
      </c>
      <c r="G55" s="9">
        <v>47</v>
      </c>
      <c r="H55" s="9" t="s">
        <v>0</v>
      </c>
      <c r="I55" s="9"/>
      <c r="J55" s="9"/>
      <c r="K55" s="9"/>
      <c r="L55" s="32" t="s">
        <v>0</v>
      </c>
      <c r="M55" s="18"/>
    </row>
    <row r="56" spans="1:13" ht="15.75">
      <c r="A56" s="31"/>
      <c r="B56" s="33" t="s">
        <v>20</v>
      </c>
      <c r="C56" s="33" t="s">
        <v>111</v>
      </c>
      <c r="D56" s="9"/>
      <c r="E56" s="45"/>
      <c r="F56" s="9"/>
      <c r="G56" s="9"/>
      <c r="H56" s="9">
        <v>43</v>
      </c>
      <c r="I56" s="9">
        <v>40</v>
      </c>
      <c r="J56" s="9">
        <v>46</v>
      </c>
      <c r="K56" s="9">
        <v>91</v>
      </c>
      <c r="L56" s="32"/>
      <c r="M56" s="18"/>
    </row>
    <row r="57" spans="1:13" ht="15.75">
      <c r="A57" s="34"/>
      <c r="B57" s="35"/>
      <c r="C57" s="35"/>
      <c r="D57" s="35"/>
      <c r="E57" s="35"/>
      <c r="F57" s="36">
        <f aca="true" t="shared" si="3" ref="F57:K57">(SUM(F51:F56)-MAX(F51:F56))</f>
        <v>173</v>
      </c>
      <c r="G57" s="36">
        <f t="shared" si="3"/>
        <v>171</v>
      </c>
      <c r="H57" s="36">
        <f t="shared" si="3"/>
        <v>165</v>
      </c>
      <c r="I57" s="36">
        <f t="shared" si="3"/>
        <v>167</v>
      </c>
      <c r="J57" s="36">
        <f t="shared" si="3"/>
        <v>167</v>
      </c>
      <c r="K57" s="36">
        <f t="shared" si="3"/>
        <v>339</v>
      </c>
      <c r="L57" s="50" t="s">
        <v>0</v>
      </c>
      <c r="M57" s="37"/>
    </row>
    <row r="58" spans="1:13" ht="24.75">
      <c r="A58" s="40" t="s">
        <v>44</v>
      </c>
      <c r="B58" s="41"/>
      <c r="C58" s="41"/>
      <c r="D58" s="41"/>
      <c r="E58" s="41"/>
      <c r="F58" s="43"/>
      <c r="G58" s="43"/>
      <c r="H58" s="43"/>
      <c r="I58" s="43"/>
      <c r="J58" s="43"/>
      <c r="K58" s="43"/>
      <c r="L58" s="38">
        <f>(SUM(F58:J58)-MAX(F58:J58))+K58</f>
        <v>0</v>
      </c>
      <c r="M58" s="44"/>
    </row>
    <row r="59" spans="1:13" ht="15.75">
      <c r="A59" s="31"/>
      <c r="B59" s="33" t="s">
        <v>41</v>
      </c>
      <c r="C59" s="33" t="s">
        <v>46</v>
      </c>
      <c r="D59" s="9">
        <v>11</v>
      </c>
      <c r="E59" s="58" t="s">
        <v>45</v>
      </c>
      <c r="F59" s="9">
        <v>39</v>
      </c>
      <c r="G59" s="9">
        <v>44</v>
      </c>
      <c r="H59" s="9">
        <v>46</v>
      </c>
      <c r="I59" s="9">
        <v>40</v>
      </c>
      <c r="J59" s="9">
        <v>39</v>
      </c>
      <c r="K59" s="9">
        <v>82</v>
      </c>
      <c r="L59" s="32">
        <f>(SUM(F59:J59)-MAX(F59:J59))+K59</f>
        <v>244</v>
      </c>
      <c r="M59" s="18"/>
    </row>
    <row r="60" spans="1:13" ht="15.75">
      <c r="A60" s="31"/>
      <c r="B60" s="33" t="s">
        <v>87</v>
      </c>
      <c r="C60" s="33" t="s">
        <v>88</v>
      </c>
      <c r="D60" s="9">
        <v>11</v>
      </c>
      <c r="E60" s="58" t="s">
        <v>45</v>
      </c>
      <c r="F60" s="9">
        <v>43</v>
      </c>
      <c r="G60" s="9">
        <v>42</v>
      </c>
      <c r="H60" s="9">
        <v>38</v>
      </c>
      <c r="I60" s="9">
        <v>45</v>
      </c>
      <c r="J60" s="9">
        <v>39</v>
      </c>
      <c r="K60" s="9">
        <v>77</v>
      </c>
      <c r="L60" s="32">
        <f>(SUM(F60:J60)-MAX(F60:J60))+K60</f>
        <v>239</v>
      </c>
      <c r="M60" s="18"/>
    </row>
    <row r="61" spans="1:13" ht="15.75">
      <c r="A61" s="31"/>
      <c r="B61" s="33" t="s">
        <v>37</v>
      </c>
      <c r="C61" s="33" t="s">
        <v>47</v>
      </c>
      <c r="D61" s="9">
        <v>11</v>
      </c>
      <c r="E61" s="58" t="s">
        <v>45</v>
      </c>
      <c r="F61" s="9">
        <v>42</v>
      </c>
      <c r="G61" s="9">
        <v>41</v>
      </c>
      <c r="H61" s="9">
        <v>42</v>
      </c>
      <c r="I61" s="9">
        <v>40</v>
      </c>
      <c r="J61" s="9">
        <v>43</v>
      </c>
      <c r="K61" s="9">
        <v>93</v>
      </c>
      <c r="L61" s="32">
        <f>(SUM(F61:J61)-MAX(F61:J61))+K61</f>
        <v>258</v>
      </c>
      <c r="M61" s="18"/>
    </row>
    <row r="62" spans="1:13" ht="15.75">
      <c r="A62" s="31"/>
      <c r="B62" s="33" t="s">
        <v>37</v>
      </c>
      <c r="C62" s="33" t="s">
        <v>90</v>
      </c>
      <c r="D62" s="45">
        <v>11</v>
      </c>
      <c r="E62" s="58" t="s">
        <v>45</v>
      </c>
      <c r="F62" s="9">
        <v>45</v>
      </c>
      <c r="G62" s="9">
        <v>48</v>
      </c>
      <c r="H62" s="9"/>
      <c r="I62" s="9"/>
      <c r="J62" s="9"/>
      <c r="K62" s="9"/>
      <c r="L62" s="32" t="s">
        <v>0</v>
      </c>
      <c r="M62" s="18"/>
    </row>
    <row r="63" spans="1:13" ht="15.75">
      <c r="A63" s="31"/>
      <c r="B63" s="33" t="s">
        <v>97</v>
      </c>
      <c r="C63" s="33" t="s">
        <v>107</v>
      </c>
      <c r="D63" s="45"/>
      <c r="E63" s="58"/>
      <c r="F63" s="9"/>
      <c r="G63" s="9"/>
      <c r="H63" s="9"/>
      <c r="I63" s="9">
        <v>44</v>
      </c>
      <c r="J63" s="9">
        <v>47</v>
      </c>
      <c r="K63" s="9">
        <v>82</v>
      </c>
      <c r="L63" s="32"/>
      <c r="M63" s="18"/>
    </row>
    <row r="64" spans="1:13" ht="15.75">
      <c r="A64" s="31" t="s">
        <v>0</v>
      </c>
      <c r="B64" s="33" t="s">
        <v>92</v>
      </c>
      <c r="C64" s="33" t="s">
        <v>108</v>
      </c>
      <c r="D64" s="45"/>
      <c r="E64" s="58"/>
      <c r="F64" s="9"/>
      <c r="G64" s="9"/>
      <c r="H64" s="9"/>
      <c r="I64" s="9">
        <v>45</v>
      </c>
      <c r="J64" s="9"/>
      <c r="K64" s="9">
        <v>85</v>
      </c>
      <c r="L64" s="32"/>
      <c r="M64" s="18"/>
    </row>
    <row r="65" spans="1:13" ht="15.75">
      <c r="A65" s="31"/>
      <c r="B65" s="33" t="s">
        <v>56</v>
      </c>
      <c r="C65" s="33" t="s">
        <v>101</v>
      </c>
      <c r="D65" s="45"/>
      <c r="E65" s="58" t="s">
        <v>45</v>
      </c>
      <c r="F65" s="9"/>
      <c r="G65" s="9">
        <v>48</v>
      </c>
      <c r="H65" s="9">
        <v>46</v>
      </c>
      <c r="I65" s="9"/>
      <c r="J65" s="9">
        <v>46</v>
      </c>
      <c r="K65" s="9"/>
      <c r="L65" s="32" t="s">
        <v>0</v>
      </c>
      <c r="M65" s="18"/>
    </row>
    <row r="66" spans="1:13" ht="15.75">
      <c r="A66" s="31"/>
      <c r="B66" s="33" t="s">
        <v>37</v>
      </c>
      <c r="C66" s="59" t="s">
        <v>89</v>
      </c>
      <c r="D66" s="9">
        <v>11</v>
      </c>
      <c r="E66" s="58" t="s">
        <v>45</v>
      </c>
      <c r="F66" s="9">
        <v>49</v>
      </c>
      <c r="G66" s="9"/>
      <c r="H66" s="9">
        <v>42</v>
      </c>
      <c r="I66" s="9"/>
      <c r="J66" s="9"/>
      <c r="K66" s="9"/>
      <c r="L66" s="32" t="s">
        <v>0</v>
      </c>
      <c r="M66" s="18"/>
    </row>
    <row r="67" spans="1:13" ht="15.75">
      <c r="A67" s="34"/>
      <c r="B67" s="35"/>
      <c r="C67" s="35"/>
      <c r="D67" s="35"/>
      <c r="E67" s="35"/>
      <c r="F67" s="36">
        <f>(SUM(F59:F66)-MAX(F59:F66))</f>
        <v>169</v>
      </c>
      <c r="G67" s="36">
        <f>(SUM(G59:G66)-MAX(G59:G66))</f>
        <v>175</v>
      </c>
      <c r="H67" s="36">
        <f>(SUM(H59:H66)-MAX(H59:H66))</f>
        <v>168</v>
      </c>
      <c r="I67" s="60">
        <f>(SUM(I59:I66)-MAX(I59:I66))</f>
        <v>169</v>
      </c>
      <c r="J67" s="36">
        <f>(SUM(J59:J66)-MAX(J59:J66))</f>
        <v>167</v>
      </c>
      <c r="K67" s="36">
        <f>(SUM(K59:K66)-MAX(K59:K66))</f>
        <v>326</v>
      </c>
      <c r="L67" s="32" t="s">
        <v>0</v>
      </c>
      <c r="M67" s="37"/>
    </row>
    <row r="68" spans="1:13" ht="24.75">
      <c r="A68" s="40" t="s">
        <v>48</v>
      </c>
      <c r="B68" s="41"/>
      <c r="C68" s="41"/>
      <c r="D68" s="41"/>
      <c r="E68" s="41"/>
      <c r="F68" s="43"/>
      <c r="G68" s="43"/>
      <c r="H68" s="43"/>
      <c r="I68" s="43"/>
      <c r="J68" s="43"/>
      <c r="K68" s="43"/>
      <c r="L68" s="38">
        <f>(SUM(F68:J68)-MAX(F68:J68))+K68</f>
        <v>0</v>
      </c>
      <c r="M68" s="44"/>
    </row>
    <row r="69" spans="1:13" ht="15.75">
      <c r="A69" s="31"/>
      <c r="B69" s="7" t="s">
        <v>23</v>
      </c>
      <c r="C69" s="7" t="s">
        <v>50</v>
      </c>
      <c r="D69" s="9">
        <v>10</v>
      </c>
      <c r="E69" s="58" t="s">
        <v>49</v>
      </c>
      <c r="F69" s="9">
        <v>58</v>
      </c>
      <c r="G69" s="9">
        <v>46</v>
      </c>
      <c r="H69" s="9">
        <v>54</v>
      </c>
      <c r="I69" s="9">
        <v>47</v>
      </c>
      <c r="J69" s="9">
        <v>51</v>
      </c>
      <c r="K69" s="9">
        <v>105</v>
      </c>
      <c r="L69" s="32">
        <f>(SUM(F69:J69)-MAX(F69:J69))+K69</f>
        <v>303</v>
      </c>
      <c r="M69" s="18"/>
    </row>
    <row r="70" spans="1:13" ht="15.75">
      <c r="A70" s="31"/>
      <c r="B70" s="33" t="s">
        <v>51</v>
      </c>
      <c r="C70" s="33" t="s">
        <v>52</v>
      </c>
      <c r="D70" s="9">
        <v>11</v>
      </c>
      <c r="E70" s="58" t="s">
        <v>49</v>
      </c>
      <c r="F70" s="9">
        <v>58</v>
      </c>
      <c r="G70" s="9">
        <v>54</v>
      </c>
      <c r="H70" s="9">
        <v>53</v>
      </c>
      <c r="I70" s="9">
        <v>49</v>
      </c>
      <c r="J70" s="9">
        <v>50</v>
      </c>
      <c r="K70" s="9">
        <v>100</v>
      </c>
      <c r="L70" s="32">
        <f>(SUM(F70:J70)-MAX(F70:J70))+K70</f>
        <v>306</v>
      </c>
      <c r="M70" s="18"/>
    </row>
    <row r="71" spans="1:13" ht="15.75">
      <c r="A71" s="31"/>
      <c r="B71" s="33" t="s">
        <v>92</v>
      </c>
      <c r="C71" s="33" t="s">
        <v>73</v>
      </c>
      <c r="D71" s="9">
        <v>10</v>
      </c>
      <c r="E71" s="58" t="s">
        <v>49</v>
      </c>
      <c r="F71" s="9">
        <v>58</v>
      </c>
      <c r="G71" s="9">
        <v>57</v>
      </c>
      <c r="H71" s="9">
        <v>50</v>
      </c>
      <c r="I71" s="9">
        <v>53</v>
      </c>
      <c r="J71" s="9">
        <v>57</v>
      </c>
      <c r="K71" s="9">
        <v>105</v>
      </c>
      <c r="L71" s="32">
        <f>(SUM(F71:J71)-MAX(F71:J71))+K71</f>
        <v>322</v>
      </c>
      <c r="M71" s="18"/>
    </row>
    <row r="72" spans="1:13" ht="15.75">
      <c r="A72" s="31"/>
      <c r="B72" s="33" t="s">
        <v>103</v>
      </c>
      <c r="C72" s="33" t="s">
        <v>104</v>
      </c>
      <c r="D72" s="9">
        <v>11</v>
      </c>
      <c r="E72" s="58" t="s">
        <v>49</v>
      </c>
      <c r="F72" s="9"/>
      <c r="G72" s="9">
        <v>68</v>
      </c>
      <c r="H72" s="9">
        <v>54</v>
      </c>
      <c r="I72" s="9">
        <v>59</v>
      </c>
      <c r="J72" s="9">
        <v>51</v>
      </c>
      <c r="K72" s="9">
        <v>99</v>
      </c>
      <c r="L72" s="32">
        <f>(SUM(F72:J72))+K72</f>
        <v>331</v>
      </c>
      <c r="M72" s="18"/>
    </row>
    <row r="73" spans="1:13" ht="15.75">
      <c r="A73" s="31"/>
      <c r="B73" s="33" t="s">
        <v>91</v>
      </c>
      <c r="C73" s="33" t="s">
        <v>74</v>
      </c>
      <c r="D73" s="9">
        <v>9</v>
      </c>
      <c r="E73" s="58" t="s">
        <v>49</v>
      </c>
      <c r="F73" s="9">
        <v>65</v>
      </c>
      <c r="G73" s="9"/>
      <c r="H73" s="9"/>
      <c r="I73" s="9">
        <v>55</v>
      </c>
      <c r="J73" s="9">
        <v>61</v>
      </c>
      <c r="K73" s="9">
        <v>110</v>
      </c>
      <c r="L73" s="32" t="s">
        <v>0</v>
      </c>
      <c r="M73" s="18"/>
    </row>
    <row r="74" spans="1:13" ht="15.75">
      <c r="A74" s="31"/>
      <c r="B74" s="33" t="s">
        <v>23</v>
      </c>
      <c r="C74" s="33" t="s">
        <v>102</v>
      </c>
      <c r="D74" s="9">
        <v>11</v>
      </c>
      <c r="E74" s="58" t="s">
        <v>49</v>
      </c>
      <c r="F74" s="9"/>
      <c r="G74" s="9">
        <v>51</v>
      </c>
      <c r="H74" s="9">
        <v>56</v>
      </c>
      <c r="I74" s="9"/>
      <c r="J74" s="9"/>
      <c r="K74" s="9"/>
      <c r="L74" s="32" t="s">
        <v>0</v>
      </c>
      <c r="M74" s="18"/>
    </row>
    <row r="75" spans="1:13" ht="15.75">
      <c r="A75" s="34"/>
      <c r="B75" s="35"/>
      <c r="C75" s="35"/>
      <c r="D75" s="35"/>
      <c r="E75" s="35"/>
      <c r="F75" s="36">
        <f>(SUM(F68:F74))</f>
        <v>239</v>
      </c>
      <c r="G75" s="36">
        <f>(SUM(G68:G74)-MAX(G68:G74))</f>
        <v>208</v>
      </c>
      <c r="H75" s="36">
        <f>(SUM(H68:H74)-MAX(H68:H74))</f>
        <v>211</v>
      </c>
      <c r="I75" s="36">
        <f>(SUM(I68:I74)-MAX(I68:I74))</f>
        <v>204</v>
      </c>
      <c r="J75" s="36">
        <f>(SUM(J68:J74)-MAX(J68:J74))</f>
        <v>209</v>
      </c>
      <c r="K75" s="36">
        <f>(SUM(K69:K74)-MAX(K69:K74))</f>
        <v>409</v>
      </c>
      <c r="L75" s="32" t="s">
        <v>0</v>
      </c>
      <c r="M75" s="37"/>
    </row>
    <row r="76" spans="1:13" ht="24.75">
      <c r="A76" s="40" t="s">
        <v>53</v>
      </c>
      <c r="B76" s="41"/>
      <c r="C76" s="41"/>
      <c r="D76" s="41"/>
      <c r="E76" s="41"/>
      <c r="F76" s="43"/>
      <c r="G76" s="43"/>
      <c r="H76" s="43"/>
      <c r="I76" s="43"/>
      <c r="J76" s="43"/>
      <c r="K76" s="43"/>
      <c r="L76" s="38">
        <f aca="true" t="shared" si="4" ref="L76:L81">(SUM(F76:J76)-MAX(F76:J76))+K76</f>
        <v>0</v>
      </c>
      <c r="M76" s="44"/>
    </row>
    <row r="77" spans="1:13" ht="15.75">
      <c r="A77" s="31"/>
      <c r="B77" s="7" t="s">
        <v>56</v>
      </c>
      <c r="C77" s="7" t="s">
        <v>57</v>
      </c>
      <c r="D77" s="9">
        <v>11</v>
      </c>
      <c r="E77" s="58" t="s">
        <v>55</v>
      </c>
      <c r="F77" s="9">
        <v>45</v>
      </c>
      <c r="G77" s="9">
        <v>44</v>
      </c>
      <c r="H77" s="9">
        <v>43</v>
      </c>
      <c r="I77" s="9">
        <v>43</v>
      </c>
      <c r="J77" s="9">
        <v>42</v>
      </c>
      <c r="K77" s="9">
        <v>82</v>
      </c>
      <c r="L77" s="32">
        <f t="shared" si="4"/>
        <v>254</v>
      </c>
      <c r="M77" s="18"/>
    </row>
    <row r="78" spans="1:13" ht="15.75">
      <c r="A78" s="31"/>
      <c r="B78" s="33" t="s">
        <v>23</v>
      </c>
      <c r="C78" s="33" t="s">
        <v>54</v>
      </c>
      <c r="D78" s="9">
        <v>12</v>
      </c>
      <c r="E78" s="58" t="s">
        <v>55</v>
      </c>
      <c r="F78" s="9">
        <v>51</v>
      </c>
      <c r="G78" s="9">
        <v>45</v>
      </c>
      <c r="H78" s="9">
        <v>45</v>
      </c>
      <c r="I78" s="9">
        <v>40</v>
      </c>
      <c r="J78" s="9">
        <v>44</v>
      </c>
      <c r="K78" s="9">
        <v>91</v>
      </c>
      <c r="L78" s="32">
        <f t="shared" si="4"/>
        <v>265</v>
      </c>
      <c r="M78" s="18"/>
    </row>
    <row r="79" spans="1:13" ht="15.75">
      <c r="A79" s="31"/>
      <c r="B79" s="33" t="s">
        <v>32</v>
      </c>
      <c r="C79" s="33" t="s">
        <v>60</v>
      </c>
      <c r="D79" s="45">
        <v>12</v>
      </c>
      <c r="E79" s="61" t="s">
        <v>55</v>
      </c>
      <c r="F79" s="9">
        <v>48</v>
      </c>
      <c r="G79" s="9">
        <v>46</v>
      </c>
      <c r="H79" s="9">
        <v>44</v>
      </c>
      <c r="I79" s="9">
        <v>46</v>
      </c>
      <c r="J79" s="9">
        <v>42</v>
      </c>
      <c r="K79" s="9">
        <v>83</v>
      </c>
      <c r="L79" s="32">
        <f t="shared" si="4"/>
        <v>261</v>
      </c>
      <c r="M79" s="18"/>
    </row>
    <row r="80" spans="1:13" ht="15.75">
      <c r="A80" s="31"/>
      <c r="B80" s="33" t="s">
        <v>58</v>
      </c>
      <c r="C80" s="33" t="s">
        <v>59</v>
      </c>
      <c r="D80" s="45">
        <v>12</v>
      </c>
      <c r="E80" s="61" t="s">
        <v>55</v>
      </c>
      <c r="F80" s="9">
        <v>47</v>
      </c>
      <c r="G80" s="9">
        <v>48</v>
      </c>
      <c r="H80" s="9">
        <v>47</v>
      </c>
      <c r="I80" s="9">
        <v>46</v>
      </c>
      <c r="J80" s="9">
        <v>43</v>
      </c>
      <c r="K80" s="9">
        <v>87</v>
      </c>
      <c r="L80" s="32">
        <f t="shared" si="4"/>
        <v>270</v>
      </c>
      <c r="M80" s="18"/>
    </row>
    <row r="81" spans="1:13" ht="15.75">
      <c r="A81" s="31"/>
      <c r="B81" s="33" t="s">
        <v>93</v>
      </c>
      <c r="C81" s="33" t="s">
        <v>75</v>
      </c>
      <c r="D81" s="45">
        <v>11</v>
      </c>
      <c r="E81" s="61" t="s">
        <v>55</v>
      </c>
      <c r="F81" s="9">
        <v>50</v>
      </c>
      <c r="G81" s="9">
        <v>49</v>
      </c>
      <c r="H81" s="9">
        <v>50</v>
      </c>
      <c r="I81" s="9">
        <v>50</v>
      </c>
      <c r="J81" s="9">
        <v>51</v>
      </c>
      <c r="K81" s="9">
        <v>86</v>
      </c>
      <c r="L81" s="32">
        <f t="shared" si="4"/>
        <v>285</v>
      </c>
      <c r="M81" s="18"/>
    </row>
    <row r="82" spans="1:13" ht="16.5" thickBot="1">
      <c r="A82" s="54"/>
      <c r="B82" s="20"/>
      <c r="C82" s="20"/>
      <c r="D82" s="20"/>
      <c r="E82" s="20"/>
      <c r="F82" s="55">
        <f aca="true" t="shared" si="5" ref="F82:K82">(SUM(F77:F81)-MAX(F77:F81))</f>
        <v>190</v>
      </c>
      <c r="G82" s="55">
        <f t="shared" si="5"/>
        <v>183</v>
      </c>
      <c r="H82" s="55">
        <f t="shared" si="5"/>
        <v>179</v>
      </c>
      <c r="I82" s="55">
        <f t="shared" si="5"/>
        <v>175</v>
      </c>
      <c r="J82" s="55">
        <f t="shared" si="5"/>
        <v>171</v>
      </c>
      <c r="K82" s="55">
        <f t="shared" si="5"/>
        <v>338</v>
      </c>
      <c r="L82" s="56" t="s">
        <v>0</v>
      </c>
      <c r="M82" s="24"/>
    </row>
    <row r="83" spans="1:13" ht="16.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</row>
    <row r="84" spans="1:13" ht="16.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</row>
    <row r="85" spans="1:13" ht="16.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</row>
    <row r="86" spans="1:13" ht="16.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</row>
    <row r="87" spans="1:13" ht="16.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</row>
    <row r="88" spans="1:13" ht="16.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</row>
    <row r="89" spans="1:13" ht="16.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110" zoomScaleNormal="110" zoomScalePageLayoutView="0" workbookViewId="0" topLeftCell="A1">
      <selection activeCell="G6" sqref="G6"/>
    </sheetView>
  </sheetViews>
  <sheetFormatPr defaultColWidth="8.8515625" defaultRowHeight="15"/>
  <cols>
    <col min="1" max="1" width="4.00390625" style="0" customWidth="1"/>
    <col min="2" max="2" width="8.8515625" style="0" customWidth="1"/>
    <col min="3" max="3" width="12.8515625" style="0" customWidth="1"/>
    <col min="4" max="4" width="5.7109375" style="0" customWidth="1"/>
    <col min="5" max="5" width="6.421875" style="0" customWidth="1"/>
    <col min="6" max="13" width="5.7109375" style="0" customWidth="1"/>
  </cols>
  <sheetData>
    <row r="1" spans="1:13" ht="32.25" thickBot="1">
      <c r="A1" s="1"/>
      <c r="B1" s="2" t="s">
        <v>114</v>
      </c>
      <c r="C1" s="3"/>
      <c r="D1" s="3"/>
      <c r="E1" s="3"/>
      <c r="F1" s="4"/>
      <c r="G1" s="4"/>
      <c r="H1" s="4"/>
      <c r="I1" s="4"/>
      <c r="J1" s="4"/>
      <c r="K1" s="4"/>
      <c r="L1" s="4"/>
      <c r="M1" s="5"/>
    </row>
    <row r="2" spans="1:13" ht="16.5" thickBot="1">
      <c r="A2" s="25"/>
      <c r="B2" s="25"/>
      <c r="C2" s="25"/>
      <c r="D2" s="25"/>
      <c r="E2" s="25"/>
      <c r="F2" s="10"/>
      <c r="G2" s="10"/>
      <c r="H2" s="10"/>
      <c r="I2" s="10"/>
      <c r="J2" s="10"/>
      <c r="K2" s="10"/>
      <c r="L2" s="10"/>
      <c r="M2" s="10"/>
    </row>
    <row r="3" spans="1:13" ht="16.5" thickBot="1">
      <c r="A3" s="63"/>
      <c r="B3" s="11"/>
      <c r="C3" s="11"/>
      <c r="D3" s="11"/>
      <c r="E3" s="69"/>
      <c r="F3" s="70" t="s">
        <v>1</v>
      </c>
      <c r="G3" s="70" t="s">
        <v>2</v>
      </c>
      <c r="H3" s="70" t="s">
        <v>2</v>
      </c>
      <c r="I3" s="70" t="s">
        <v>3</v>
      </c>
      <c r="J3" s="70" t="s">
        <v>4</v>
      </c>
      <c r="K3" s="70" t="s">
        <v>95</v>
      </c>
      <c r="L3" s="70" t="s">
        <v>5</v>
      </c>
      <c r="M3" s="70" t="s">
        <v>6</v>
      </c>
    </row>
    <row r="4" spans="1:13" ht="15.75">
      <c r="A4" s="63"/>
      <c r="B4" s="11" t="s">
        <v>18</v>
      </c>
      <c r="C4" s="11" t="s">
        <v>19</v>
      </c>
      <c r="D4" s="84">
        <v>10</v>
      </c>
      <c r="E4" s="84" t="s">
        <v>17</v>
      </c>
      <c r="F4" s="84">
        <v>39</v>
      </c>
      <c r="G4" s="84">
        <v>43</v>
      </c>
      <c r="H4" s="84">
        <v>36</v>
      </c>
      <c r="I4" s="84">
        <v>35</v>
      </c>
      <c r="J4" s="84">
        <v>38</v>
      </c>
      <c r="K4" s="84">
        <v>71</v>
      </c>
      <c r="L4" s="85">
        <f aca="true" t="shared" si="0" ref="L4:L27">(SUM(F4:J4)-MAX(F4:J4))+K4</f>
        <v>219</v>
      </c>
      <c r="M4" s="13"/>
    </row>
    <row r="5" spans="1:13" ht="15.75">
      <c r="A5" s="73"/>
      <c r="B5" s="7" t="s">
        <v>24</v>
      </c>
      <c r="C5" s="7" t="s">
        <v>25</v>
      </c>
      <c r="D5" s="45">
        <v>12</v>
      </c>
      <c r="E5" s="9" t="s">
        <v>26</v>
      </c>
      <c r="F5" s="9">
        <v>38</v>
      </c>
      <c r="G5" s="9">
        <v>41</v>
      </c>
      <c r="H5" s="9">
        <v>40</v>
      </c>
      <c r="I5" s="9">
        <v>36</v>
      </c>
      <c r="J5" s="9">
        <v>35</v>
      </c>
      <c r="K5" s="9">
        <v>71</v>
      </c>
      <c r="L5" s="32">
        <f t="shared" si="0"/>
        <v>220</v>
      </c>
      <c r="M5" s="18"/>
    </row>
    <row r="6" spans="1:13" ht="15.75">
      <c r="A6" s="73"/>
      <c r="B6" s="7" t="s">
        <v>30</v>
      </c>
      <c r="C6" s="7" t="s">
        <v>31</v>
      </c>
      <c r="D6" s="9">
        <v>12</v>
      </c>
      <c r="E6" s="9" t="s">
        <v>29</v>
      </c>
      <c r="F6" s="9">
        <v>39</v>
      </c>
      <c r="G6" s="9">
        <v>40</v>
      </c>
      <c r="H6" s="9">
        <v>40</v>
      </c>
      <c r="I6" s="9">
        <v>35</v>
      </c>
      <c r="J6" s="9">
        <v>35</v>
      </c>
      <c r="K6" s="9">
        <v>72</v>
      </c>
      <c r="L6" s="32">
        <f t="shared" si="0"/>
        <v>221</v>
      </c>
      <c r="M6" s="18"/>
    </row>
    <row r="7" spans="1:13" ht="15.75">
      <c r="A7" s="73"/>
      <c r="B7" s="33" t="s">
        <v>79</v>
      </c>
      <c r="C7" s="33" t="s">
        <v>65</v>
      </c>
      <c r="D7" s="9">
        <v>11</v>
      </c>
      <c r="E7" s="9" t="s">
        <v>29</v>
      </c>
      <c r="F7" s="9">
        <v>42</v>
      </c>
      <c r="G7" s="9">
        <v>40</v>
      </c>
      <c r="H7" s="9">
        <v>38</v>
      </c>
      <c r="I7" s="9">
        <v>36</v>
      </c>
      <c r="J7" s="9">
        <v>41</v>
      </c>
      <c r="K7" s="9">
        <v>72</v>
      </c>
      <c r="L7" s="32">
        <f t="shared" si="0"/>
        <v>227</v>
      </c>
      <c r="M7" s="18"/>
    </row>
    <row r="8" spans="1:13" ht="16.5" thickBot="1">
      <c r="A8" s="73"/>
      <c r="B8" s="33" t="s">
        <v>23</v>
      </c>
      <c r="C8" s="33" t="s">
        <v>22</v>
      </c>
      <c r="D8" s="9">
        <v>11</v>
      </c>
      <c r="E8" s="9" t="s">
        <v>17</v>
      </c>
      <c r="F8" s="9">
        <v>37</v>
      </c>
      <c r="G8" s="9">
        <v>39</v>
      </c>
      <c r="H8" s="9">
        <v>40</v>
      </c>
      <c r="I8" s="9">
        <v>41</v>
      </c>
      <c r="J8" s="9">
        <v>37</v>
      </c>
      <c r="K8" s="9">
        <v>76</v>
      </c>
      <c r="L8" s="32">
        <f t="shared" si="0"/>
        <v>229</v>
      </c>
      <c r="M8" s="18"/>
    </row>
    <row r="9" spans="1:13" ht="15.75">
      <c r="A9" s="74"/>
      <c r="B9" s="11" t="s">
        <v>38</v>
      </c>
      <c r="C9" s="11" t="s">
        <v>39</v>
      </c>
      <c r="D9" s="84">
        <v>11</v>
      </c>
      <c r="E9" s="86" t="s">
        <v>40</v>
      </c>
      <c r="F9" s="84">
        <v>39</v>
      </c>
      <c r="G9" s="84">
        <v>37</v>
      </c>
      <c r="H9" s="84">
        <v>41</v>
      </c>
      <c r="I9" s="84">
        <v>42</v>
      </c>
      <c r="J9" s="84">
        <v>36</v>
      </c>
      <c r="K9" s="84">
        <v>79</v>
      </c>
      <c r="L9" s="85">
        <f t="shared" si="0"/>
        <v>232</v>
      </c>
      <c r="M9" s="13"/>
    </row>
    <row r="10" spans="1:13" ht="15.75">
      <c r="A10" s="75"/>
      <c r="B10" s="7" t="s">
        <v>28</v>
      </c>
      <c r="C10" s="7" t="s">
        <v>64</v>
      </c>
      <c r="D10" s="9">
        <v>12</v>
      </c>
      <c r="E10" s="9" t="s">
        <v>29</v>
      </c>
      <c r="F10" s="9">
        <v>42</v>
      </c>
      <c r="G10" s="9">
        <v>42</v>
      </c>
      <c r="H10" s="9">
        <v>47</v>
      </c>
      <c r="I10" s="9">
        <v>37</v>
      </c>
      <c r="J10" s="9">
        <v>40</v>
      </c>
      <c r="K10" s="9">
        <v>72</v>
      </c>
      <c r="L10" s="32">
        <f t="shared" si="0"/>
        <v>233</v>
      </c>
      <c r="M10" s="18"/>
    </row>
    <row r="11" spans="1:13" ht="15.75">
      <c r="A11" s="75"/>
      <c r="B11" s="33" t="s">
        <v>33</v>
      </c>
      <c r="C11" s="33" t="s">
        <v>34</v>
      </c>
      <c r="D11" s="9">
        <v>10</v>
      </c>
      <c r="E11" s="9" t="s">
        <v>35</v>
      </c>
      <c r="F11" s="9">
        <v>42</v>
      </c>
      <c r="G11" s="9">
        <v>47</v>
      </c>
      <c r="H11" s="9">
        <v>41</v>
      </c>
      <c r="I11" s="9">
        <v>41</v>
      </c>
      <c r="J11" s="9">
        <v>35</v>
      </c>
      <c r="K11" s="9">
        <v>75</v>
      </c>
      <c r="L11" s="32">
        <f t="shared" si="0"/>
        <v>234</v>
      </c>
      <c r="M11" s="18"/>
    </row>
    <row r="12" spans="1:13" ht="15.75">
      <c r="A12" s="75"/>
      <c r="B12" s="33" t="s">
        <v>80</v>
      </c>
      <c r="C12" s="33" t="s">
        <v>66</v>
      </c>
      <c r="D12" s="9">
        <v>12</v>
      </c>
      <c r="E12" s="9" t="s">
        <v>29</v>
      </c>
      <c r="F12" s="9">
        <v>42</v>
      </c>
      <c r="G12" s="9">
        <v>43</v>
      </c>
      <c r="H12" s="9">
        <v>38</v>
      </c>
      <c r="I12" s="9">
        <v>42</v>
      </c>
      <c r="J12" s="9">
        <v>38</v>
      </c>
      <c r="K12" s="9">
        <v>74</v>
      </c>
      <c r="L12" s="32">
        <f t="shared" si="0"/>
        <v>234</v>
      </c>
      <c r="M12" s="18"/>
    </row>
    <row r="13" spans="1:13" ht="16.5" thickBot="1">
      <c r="A13" s="76"/>
      <c r="B13" s="20" t="s">
        <v>15</v>
      </c>
      <c r="C13" s="20" t="s">
        <v>16</v>
      </c>
      <c r="D13" s="55">
        <v>12</v>
      </c>
      <c r="E13" s="55" t="s">
        <v>17</v>
      </c>
      <c r="F13" s="55">
        <v>45</v>
      </c>
      <c r="G13" s="55">
        <v>42</v>
      </c>
      <c r="H13" s="55">
        <v>39</v>
      </c>
      <c r="I13" s="55">
        <v>41</v>
      </c>
      <c r="J13" s="55">
        <v>38</v>
      </c>
      <c r="K13" s="55">
        <v>78</v>
      </c>
      <c r="L13" s="56">
        <f t="shared" si="0"/>
        <v>238</v>
      </c>
      <c r="M13" s="24"/>
    </row>
    <row r="14" spans="1:13" ht="15.75">
      <c r="A14" s="63"/>
      <c r="B14" s="11" t="s">
        <v>87</v>
      </c>
      <c r="C14" s="11" t="s">
        <v>88</v>
      </c>
      <c r="D14" s="84">
        <v>11</v>
      </c>
      <c r="E14" s="87" t="s">
        <v>45</v>
      </c>
      <c r="F14" s="84">
        <v>43</v>
      </c>
      <c r="G14" s="84">
        <v>42</v>
      </c>
      <c r="H14" s="84">
        <v>38</v>
      </c>
      <c r="I14" s="84">
        <v>45</v>
      </c>
      <c r="J14" s="84">
        <v>39</v>
      </c>
      <c r="K14" s="84">
        <v>77</v>
      </c>
      <c r="L14" s="85">
        <f t="shared" si="0"/>
        <v>239</v>
      </c>
      <c r="M14" s="13"/>
    </row>
    <row r="15" spans="1:13" ht="15.75">
      <c r="A15" s="75"/>
      <c r="B15" s="33" t="s">
        <v>23</v>
      </c>
      <c r="C15" s="33" t="s">
        <v>61</v>
      </c>
      <c r="D15" s="9">
        <v>11</v>
      </c>
      <c r="E15" s="9" t="s">
        <v>17</v>
      </c>
      <c r="F15" s="9">
        <v>41</v>
      </c>
      <c r="G15" s="9">
        <v>40</v>
      </c>
      <c r="H15" s="9">
        <v>39</v>
      </c>
      <c r="I15" s="9">
        <v>40</v>
      </c>
      <c r="J15" s="9">
        <v>44</v>
      </c>
      <c r="K15" s="9">
        <v>83</v>
      </c>
      <c r="L15" s="32">
        <f t="shared" si="0"/>
        <v>243</v>
      </c>
      <c r="M15" s="18"/>
    </row>
    <row r="16" spans="1:13" ht="15.75">
      <c r="A16" s="75"/>
      <c r="B16" s="33" t="s">
        <v>41</v>
      </c>
      <c r="C16" s="33" t="s">
        <v>46</v>
      </c>
      <c r="D16" s="9">
        <v>11</v>
      </c>
      <c r="E16" s="58" t="s">
        <v>45</v>
      </c>
      <c r="F16" s="9">
        <v>39</v>
      </c>
      <c r="G16" s="9">
        <v>44</v>
      </c>
      <c r="H16" s="9">
        <v>46</v>
      </c>
      <c r="I16" s="9">
        <v>40</v>
      </c>
      <c r="J16" s="9">
        <v>39</v>
      </c>
      <c r="K16" s="9">
        <v>82</v>
      </c>
      <c r="L16" s="32">
        <f t="shared" si="0"/>
        <v>244</v>
      </c>
      <c r="M16" s="18"/>
    </row>
    <row r="17" spans="1:13" ht="15.75">
      <c r="A17" s="75"/>
      <c r="B17" s="33" t="s">
        <v>20</v>
      </c>
      <c r="C17" s="33" t="s">
        <v>36</v>
      </c>
      <c r="D17" s="9">
        <v>12</v>
      </c>
      <c r="E17" s="9" t="s">
        <v>35</v>
      </c>
      <c r="F17" s="45">
        <v>42</v>
      </c>
      <c r="G17" s="9">
        <v>40</v>
      </c>
      <c r="H17" s="9">
        <v>46</v>
      </c>
      <c r="I17" s="9">
        <v>41</v>
      </c>
      <c r="J17" s="9">
        <v>44</v>
      </c>
      <c r="K17" s="9">
        <v>81</v>
      </c>
      <c r="L17" s="32">
        <f t="shared" si="0"/>
        <v>248</v>
      </c>
      <c r="M17" s="18"/>
    </row>
    <row r="18" spans="1:13" ht="16.5" thickBot="1">
      <c r="A18" s="76"/>
      <c r="B18" s="68" t="s">
        <v>20</v>
      </c>
      <c r="C18" s="68" t="s">
        <v>21</v>
      </c>
      <c r="D18" s="55">
        <v>12</v>
      </c>
      <c r="E18" s="55" t="s">
        <v>17</v>
      </c>
      <c r="F18" s="55">
        <v>42</v>
      </c>
      <c r="G18" s="55">
        <v>45</v>
      </c>
      <c r="H18" s="55">
        <v>38</v>
      </c>
      <c r="I18" s="55">
        <v>43</v>
      </c>
      <c r="J18" s="55">
        <v>41</v>
      </c>
      <c r="K18" s="55">
        <v>84</v>
      </c>
      <c r="L18" s="56">
        <f t="shared" si="0"/>
        <v>248</v>
      </c>
      <c r="M18" s="24"/>
    </row>
    <row r="19" spans="1:13" ht="15.75">
      <c r="A19" s="72"/>
      <c r="B19" s="33" t="s">
        <v>41</v>
      </c>
      <c r="C19" s="33" t="s">
        <v>84</v>
      </c>
      <c r="D19" s="9">
        <v>10</v>
      </c>
      <c r="E19" s="45" t="s">
        <v>40</v>
      </c>
      <c r="F19" s="9">
        <v>42</v>
      </c>
      <c r="G19" s="9">
        <v>43</v>
      </c>
      <c r="H19" s="45">
        <v>40</v>
      </c>
      <c r="I19" s="9">
        <v>43</v>
      </c>
      <c r="J19" s="9">
        <v>41</v>
      </c>
      <c r="K19" s="9">
        <v>84</v>
      </c>
      <c r="L19" s="32">
        <f t="shared" si="0"/>
        <v>250</v>
      </c>
      <c r="M19" s="9"/>
    </row>
    <row r="20" spans="1:13" ht="15.75">
      <c r="A20" s="33"/>
      <c r="B20" s="7" t="s">
        <v>28</v>
      </c>
      <c r="C20" s="7" t="s">
        <v>78</v>
      </c>
      <c r="D20" s="9">
        <v>12</v>
      </c>
      <c r="E20" s="9" t="s">
        <v>26</v>
      </c>
      <c r="F20" s="9">
        <v>47</v>
      </c>
      <c r="G20" s="9">
        <v>47</v>
      </c>
      <c r="H20" s="9">
        <v>43</v>
      </c>
      <c r="I20" s="9">
        <v>43</v>
      </c>
      <c r="J20" s="9">
        <v>41</v>
      </c>
      <c r="K20" s="9">
        <v>79</v>
      </c>
      <c r="L20" s="32">
        <f t="shared" si="0"/>
        <v>253</v>
      </c>
      <c r="M20" s="9"/>
    </row>
    <row r="21" spans="1:13" ht="15.75">
      <c r="A21" s="33"/>
      <c r="B21" s="7" t="s">
        <v>56</v>
      </c>
      <c r="C21" s="7" t="s">
        <v>57</v>
      </c>
      <c r="D21" s="9">
        <v>11</v>
      </c>
      <c r="E21" s="58" t="s">
        <v>55</v>
      </c>
      <c r="F21" s="9">
        <v>45</v>
      </c>
      <c r="G21" s="9">
        <v>44</v>
      </c>
      <c r="H21" s="9">
        <v>43</v>
      </c>
      <c r="I21" s="9">
        <v>43</v>
      </c>
      <c r="J21" s="9">
        <v>42</v>
      </c>
      <c r="K21" s="9">
        <v>82</v>
      </c>
      <c r="L21" s="32">
        <f t="shared" si="0"/>
        <v>254</v>
      </c>
      <c r="M21" s="9"/>
    </row>
    <row r="22" spans="1:15" ht="15.75">
      <c r="A22" s="72"/>
      <c r="B22" s="33" t="s">
        <v>86</v>
      </c>
      <c r="C22" s="33" t="s">
        <v>72</v>
      </c>
      <c r="D22" s="9">
        <v>9</v>
      </c>
      <c r="E22" s="45" t="s">
        <v>40</v>
      </c>
      <c r="F22" s="9">
        <v>43</v>
      </c>
      <c r="G22" s="9">
        <v>47</v>
      </c>
      <c r="H22" s="9">
        <v>41</v>
      </c>
      <c r="I22" s="9">
        <v>42</v>
      </c>
      <c r="J22" s="9">
        <v>44</v>
      </c>
      <c r="K22" s="9">
        <v>87</v>
      </c>
      <c r="L22" s="32">
        <f t="shared" si="0"/>
        <v>257</v>
      </c>
      <c r="M22" s="9"/>
      <c r="O22" t="s">
        <v>113</v>
      </c>
    </row>
    <row r="23" spans="1:13" ht="15.75">
      <c r="A23" s="72"/>
      <c r="B23" s="33" t="s">
        <v>37</v>
      </c>
      <c r="C23" s="33" t="s">
        <v>47</v>
      </c>
      <c r="D23" s="9">
        <v>11</v>
      </c>
      <c r="E23" s="58" t="s">
        <v>45</v>
      </c>
      <c r="F23" s="9">
        <v>42</v>
      </c>
      <c r="G23" s="9">
        <v>41</v>
      </c>
      <c r="H23" s="9">
        <v>42</v>
      </c>
      <c r="I23" s="9">
        <v>40</v>
      </c>
      <c r="J23" s="9">
        <v>43</v>
      </c>
      <c r="K23" s="9">
        <v>93</v>
      </c>
      <c r="L23" s="32">
        <f t="shared" si="0"/>
        <v>258</v>
      </c>
      <c r="M23" s="9"/>
    </row>
    <row r="24" spans="1:13" ht="15.75">
      <c r="A24" s="72"/>
      <c r="B24" s="7" t="s">
        <v>82</v>
      </c>
      <c r="C24" s="7" t="s">
        <v>68</v>
      </c>
      <c r="D24" s="9">
        <v>12</v>
      </c>
      <c r="E24" s="9" t="s">
        <v>35</v>
      </c>
      <c r="F24" s="45">
        <v>42</v>
      </c>
      <c r="G24" s="9">
        <v>44</v>
      </c>
      <c r="H24" s="9">
        <v>43</v>
      </c>
      <c r="I24" s="9">
        <v>42</v>
      </c>
      <c r="J24" s="9">
        <v>44</v>
      </c>
      <c r="K24" s="9">
        <v>87</v>
      </c>
      <c r="L24" s="32">
        <f t="shared" si="0"/>
        <v>258</v>
      </c>
      <c r="M24" s="9"/>
    </row>
    <row r="25" spans="1:13" ht="15.75">
      <c r="A25" s="72"/>
      <c r="B25" s="33" t="s">
        <v>32</v>
      </c>
      <c r="C25" s="33" t="s">
        <v>60</v>
      </c>
      <c r="D25" s="45">
        <v>12</v>
      </c>
      <c r="E25" s="61" t="s">
        <v>55</v>
      </c>
      <c r="F25" s="9">
        <v>48</v>
      </c>
      <c r="G25" s="9">
        <v>46</v>
      </c>
      <c r="H25" s="9">
        <v>44</v>
      </c>
      <c r="I25" s="9">
        <v>46</v>
      </c>
      <c r="J25" s="9">
        <v>42</v>
      </c>
      <c r="K25" s="9">
        <v>83</v>
      </c>
      <c r="L25" s="32">
        <f t="shared" si="0"/>
        <v>261</v>
      </c>
      <c r="M25" s="9"/>
    </row>
    <row r="26" spans="1:13" ht="15.75">
      <c r="A26" s="72"/>
      <c r="B26" s="33" t="s">
        <v>23</v>
      </c>
      <c r="C26" s="33" t="s">
        <v>54</v>
      </c>
      <c r="D26" s="9">
        <v>12</v>
      </c>
      <c r="E26" s="58" t="s">
        <v>55</v>
      </c>
      <c r="F26" s="9">
        <v>51</v>
      </c>
      <c r="G26" s="9">
        <v>45</v>
      </c>
      <c r="H26" s="9">
        <v>45</v>
      </c>
      <c r="I26" s="9">
        <v>40</v>
      </c>
      <c r="J26" s="9">
        <v>44</v>
      </c>
      <c r="K26" s="9">
        <v>91</v>
      </c>
      <c r="L26" s="32">
        <f t="shared" si="0"/>
        <v>265</v>
      </c>
      <c r="M26" s="9"/>
    </row>
    <row r="27" spans="1:13" ht="15.75">
      <c r="A27" s="33"/>
      <c r="B27" s="7" t="s">
        <v>62</v>
      </c>
      <c r="C27" s="7" t="s">
        <v>63</v>
      </c>
      <c r="D27" s="9">
        <v>9</v>
      </c>
      <c r="E27" s="9" t="s">
        <v>26</v>
      </c>
      <c r="F27" s="9">
        <v>47</v>
      </c>
      <c r="G27" s="9">
        <v>54</v>
      </c>
      <c r="H27" s="9">
        <v>43</v>
      </c>
      <c r="I27" s="9">
        <v>52</v>
      </c>
      <c r="J27" s="9">
        <v>40</v>
      </c>
      <c r="K27" s="9">
        <v>84</v>
      </c>
      <c r="L27" s="32">
        <f t="shared" si="0"/>
        <v>266</v>
      </c>
      <c r="M27" s="9"/>
    </row>
    <row r="28" spans="1:13" ht="15.75">
      <c r="A28" s="72"/>
      <c r="B28" s="33" t="s">
        <v>99</v>
      </c>
      <c r="C28" s="33" t="s">
        <v>100</v>
      </c>
      <c r="D28" s="9">
        <v>11</v>
      </c>
      <c r="E28" s="9" t="s">
        <v>35</v>
      </c>
      <c r="F28" s="9"/>
      <c r="G28" s="9">
        <v>41</v>
      </c>
      <c r="H28" s="9">
        <v>50</v>
      </c>
      <c r="I28" s="9">
        <v>46</v>
      </c>
      <c r="J28" s="9">
        <v>44</v>
      </c>
      <c r="K28" s="9">
        <v>86</v>
      </c>
      <c r="L28" s="32">
        <f>(SUM(F28:J28))+K28</f>
        <v>267</v>
      </c>
      <c r="M28" s="9"/>
    </row>
    <row r="29" spans="1:13" ht="15.75">
      <c r="A29" s="72"/>
      <c r="B29" s="33" t="s">
        <v>58</v>
      </c>
      <c r="C29" s="33" t="s">
        <v>59</v>
      </c>
      <c r="D29" s="45">
        <v>12</v>
      </c>
      <c r="E29" s="61" t="s">
        <v>55</v>
      </c>
      <c r="F29" s="9">
        <v>47</v>
      </c>
      <c r="G29" s="9">
        <v>48</v>
      </c>
      <c r="H29" s="9">
        <v>47</v>
      </c>
      <c r="I29" s="9">
        <v>46</v>
      </c>
      <c r="J29" s="9">
        <v>43</v>
      </c>
      <c r="K29" s="9">
        <v>87</v>
      </c>
      <c r="L29" s="32">
        <f aca="true" t="shared" si="1" ref="L29:L34">(SUM(F29:J29)-MAX(F29:J29))+K29</f>
        <v>270</v>
      </c>
      <c r="M29" s="9"/>
    </row>
    <row r="30" spans="1:13" ht="15.75">
      <c r="A30" s="72"/>
      <c r="B30" s="33" t="s">
        <v>85</v>
      </c>
      <c r="C30" s="33" t="s">
        <v>71</v>
      </c>
      <c r="D30" s="9">
        <v>11</v>
      </c>
      <c r="E30" s="45" t="s">
        <v>40</v>
      </c>
      <c r="F30" s="9">
        <v>57</v>
      </c>
      <c r="G30" s="9">
        <v>44</v>
      </c>
      <c r="H30" s="9">
        <v>50</v>
      </c>
      <c r="I30" s="9">
        <v>47</v>
      </c>
      <c r="J30" s="9">
        <v>47</v>
      </c>
      <c r="K30" s="9">
        <v>89</v>
      </c>
      <c r="L30" s="32">
        <f t="shared" si="1"/>
        <v>277</v>
      </c>
      <c r="M30" s="9"/>
    </row>
    <row r="31" spans="1:13" ht="15.75">
      <c r="A31" s="72"/>
      <c r="B31" s="33" t="s">
        <v>93</v>
      </c>
      <c r="C31" s="33" t="s">
        <v>75</v>
      </c>
      <c r="D31" s="45">
        <v>11</v>
      </c>
      <c r="E31" s="61" t="s">
        <v>55</v>
      </c>
      <c r="F31" s="9">
        <v>50</v>
      </c>
      <c r="G31" s="9">
        <v>49</v>
      </c>
      <c r="H31" s="9">
        <v>50</v>
      </c>
      <c r="I31" s="9">
        <v>50</v>
      </c>
      <c r="J31" s="9">
        <v>51</v>
      </c>
      <c r="K31" s="9">
        <v>86</v>
      </c>
      <c r="L31" s="32">
        <f t="shared" si="1"/>
        <v>285</v>
      </c>
      <c r="M31" s="9"/>
    </row>
    <row r="32" spans="1:13" ht="15.75">
      <c r="A32" s="72"/>
      <c r="B32" s="7" t="s">
        <v>23</v>
      </c>
      <c r="C32" s="7" t="s">
        <v>50</v>
      </c>
      <c r="D32" s="9">
        <v>10</v>
      </c>
      <c r="E32" s="58" t="s">
        <v>49</v>
      </c>
      <c r="F32" s="9">
        <v>58</v>
      </c>
      <c r="G32" s="9">
        <v>46</v>
      </c>
      <c r="H32" s="9">
        <v>54</v>
      </c>
      <c r="I32" s="9">
        <v>47</v>
      </c>
      <c r="J32" s="9">
        <v>51</v>
      </c>
      <c r="K32" s="9">
        <v>105</v>
      </c>
      <c r="L32" s="32">
        <f t="shared" si="1"/>
        <v>303</v>
      </c>
      <c r="M32" s="9"/>
    </row>
    <row r="33" spans="1:13" ht="15.75">
      <c r="A33" s="72"/>
      <c r="B33" s="33" t="s">
        <v>51</v>
      </c>
      <c r="C33" s="33" t="s">
        <v>52</v>
      </c>
      <c r="D33" s="9">
        <v>11</v>
      </c>
      <c r="E33" s="58" t="s">
        <v>49</v>
      </c>
      <c r="F33" s="9">
        <v>58</v>
      </c>
      <c r="G33" s="9">
        <v>54</v>
      </c>
      <c r="H33" s="9">
        <v>53</v>
      </c>
      <c r="I33" s="9">
        <v>49</v>
      </c>
      <c r="J33" s="9">
        <v>50</v>
      </c>
      <c r="K33" s="9">
        <v>100</v>
      </c>
      <c r="L33" s="32">
        <f t="shared" si="1"/>
        <v>306</v>
      </c>
      <c r="M33" s="9"/>
    </row>
    <row r="34" spans="1:13" ht="15.75">
      <c r="A34" s="72"/>
      <c r="B34" s="33" t="s">
        <v>92</v>
      </c>
      <c r="C34" s="33" t="s">
        <v>73</v>
      </c>
      <c r="D34" s="9">
        <v>10</v>
      </c>
      <c r="E34" s="58" t="s">
        <v>49</v>
      </c>
      <c r="F34" s="9">
        <v>58</v>
      </c>
      <c r="G34" s="9">
        <v>57</v>
      </c>
      <c r="H34" s="9">
        <v>50</v>
      </c>
      <c r="I34" s="9">
        <v>53</v>
      </c>
      <c r="J34" s="9">
        <v>57</v>
      </c>
      <c r="K34" s="9">
        <v>105</v>
      </c>
      <c r="L34" s="32">
        <f t="shared" si="1"/>
        <v>322</v>
      </c>
      <c r="M34" s="9"/>
    </row>
    <row r="35" spans="1:13" ht="15.75">
      <c r="A35" s="72"/>
      <c r="B35" s="33" t="s">
        <v>103</v>
      </c>
      <c r="C35" s="33" t="s">
        <v>104</v>
      </c>
      <c r="D35" s="9">
        <v>11</v>
      </c>
      <c r="E35" s="58" t="s">
        <v>49</v>
      </c>
      <c r="F35" s="9"/>
      <c r="G35" s="9">
        <v>68</v>
      </c>
      <c r="H35" s="9">
        <v>54</v>
      </c>
      <c r="I35" s="9">
        <v>59</v>
      </c>
      <c r="J35" s="9">
        <v>51</v>
      </c>
      <c r="K35" s="9">
        <v>99</v>
      </c>
      <c r="L35" s="32">
        <f>(SUM(F35:J35))+K35</f>
        <v>331</v>
      </c>
      <c r="M35" s="9"/>
    </row>
    <row r="36" spans="1:13" ht="15.75">
      <c r="A36" s="72"/>
      <c r="B36" s="7" t="s">
        <v>27</v>
      </c>
      <c r="C36" s="7" t="s">
        <v>96</v>
      </c>
      <c r="D36" s="9">
        <v>11</v>
      </c>
      <c r="E36" s="9" t="s">
        <v>26</v>
      </c>
      <c r="F36" s="9">
        <v>43</v>
      </c>
      <c r="G36" s="9">
        <v>41</v>
      </c>
      <c r="H36" s="9">
        <v>41</v>
      </c>
      <c r="I36" s="9">
        <v>84</v>
      </c>
      <c r="J36" s="9">
        <v>46</v>
      </c>
      <c r="K36" s="9">
        <v>84</v>
      </c>
      <c r="L36" s="32">
        <f>(SUM(F36:J36))+K36</f>
        <v>339</v>
      </c>
      <c r="M36" s="9"/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askzak.com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cp:lastPrinted>2012-05-17T01:28:37Z</cp:lastPrinted>
  <dcterms:created xsi:type="dcterms:W3CDTF">2012-04-17T02:08:50Z</dcterms:created>
  <dcterms:modified xsi:type="dcterms:W3CDTF">2012-05-17T01:36:33Z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