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19440" windowHeight="12240"/>
  </bookViews>
  <sheets>
    <sheet name="Sheet1" sheetId="1" r:id="rId1"/>
    <sheet name="Sheet2" sheetId="2" r:id="rId2"/>
    <sheet name="Sheet3" sheetId="3" r:id="rId3"/>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L55" i="1"/>
  <c r="M55"/>
  <c r="K55"/>
  <c r="I55"/>
  <c r="D55"/>
  <c r="D57"/>
  <c r="D56"/>
</calcChain>
</file>

<file path=xl/sharedStrings.xml><?xml version="1.0" encoding="utf-8"?>
<sst xmlns="http://schemas.openxmlformats.org/spreadsheetml/2006/main" count="148" uniqueCount="87">
  <si>
    <t>Date</t>
  </si>
  <si>
    <t>Event</t>
  </si>
  <si>
    <t># of Players</t>
  </si>
  <si>
    <t>Score</t>
  </si>
  <si>
    <t>Place</t>
  </si>
  <si>
    <t># 9's</t>
  </si>
  <si>
    <t xml:space="preserve">Player:  </t>
  </si>
  <si>
    <t>School:</t>
  </si>
  <si>
    <t>Year in School:</t>
  </si>
  <si>
    <t xml:space="preserve">Coach: </t>
  </si>
  <si>
    <t>WIAA REGIONALS</t>
  </si>
  <si>
    <t>WIAA SECTIONALS</t>
  </si>
  <si>
    <t>*Course (specify 9's: front, back, etc))</t>
  </si>
  <si>
    <t>*Tees Played</t>
  </si>
  <si>
    <t>*Exact Yardage</t>
  </si>
  <si>
    <t>*Course Rating</t>
  </si>
  <si>
    <t>*Slope</t>
  </si>
  <si>
    <t>*All relevant course, yardage, course rating and slope rating information must be supplied by the nominating coach.  All data will be verified by the committee with each event manager and the WSGA course rating team.  Failure to supply accurate info will result in the committee using the shortest rated tees and lowest course rating for the holes played in their standardization of the nominees scoring average.</t>
  </si>
  <si>
    <t>Par</t>
  </si>
  <si>
    <r>
      <t xml:space="preserve">Special Considerations - </t>
    </r>
    <r>
      <rPr>
        <sz val="16"/>
        <color theme="1"/>
        <rFont val="Calibri"/>
        <family val="2"/>
        <scheme val="minor"/>
      </rPr>
      <t>Please list any special factors or considerations</t>
    </r>
  </si>
  <si>
    <t>Adjusted WIAA Tournament Avg</t>
  </si>
  <si>
    <t>Red-White Mix</t>
  </si>
  <si>
    <t>1)</t>
  </si>
  <si>
    <t>2)</t>
  </si>
  <si>
    <t>3)</t>
  </si>
  <si>
    <t>4)</t>
  </si>
  <si>
    <t>5)</t>
  </si>
  <si>
    <t>6)</t>
  </si>
  <si>
    <t xml:space="preserve"> </t>
  </si>
  <si>
    <t xml:space="preserve">SECTION 1: </t>
  </si>
  <si>
    <t xml:space="preserve">SECTION 2: </t>
  </si>
  <si>
    <t>MODIFIED FORMAT EVENTS:  Supply all information requested for Events where nominee was part of a Scramble, Best-ball or other modified format team</t>
  </si>
  <si>
    <t xml:space="preserve">SECTION 3: </t>
  </si>
  <si>
    <t xml:space="preserve">WIAA TOURNAMENT SERIES EVENTS: Supply all information requested for Events where the nominee played their own ball for a stipulated round </t>
  </si>
  <si>
    <t>University Ridge</t>
  </si>
  <si>
    <t>WIAA STATE TOURNAMENT</t>
  </si>
  <si>
    <t>Overall Place</t>
  </si>
  <si>
    <t>2014 GCAW Girl's ALL State Nomination Form</t>
  </si>
  <si>
    <t xml:space="preserve"> INDIVIDUAL STROKE PLAY EVENTS:  Supply all information requested for Events where the nominee played their own ball (tee to green) for a stipulated round</t>
  </si>
  <si>
    <t>Official GCAW Use Only - Do not edit</t>
  </si>
  <si>
    <t xml:space="preserve">Average 18 hole Yardage and Ratings Played: </t>
  </si>
  <si>
    <t>RAW 18 Hole STROKE AVERAGE</t>
  </si>
  <si>
    <t>Adjusted  18 Hole Season Avg</t>
  </si>
  <si>
    <t>Instructions for Nomination Form:  All nominations must be submitted by October 17, 2014</t>
  </si>
  <si>
    <t xml:space="preserve">                                                                                                                    </t>
  </si>
  <si>
    <t>Rockery Hudpeck</t>
  </si>
  <si>
    <t>Deserted Isle HS</t>
  </si>
  <si>
    <t>BCH Classic</t>
  </si>
  <si>
    <t>10th</t>
  </si>
  <si>
    <t>MeeKwon</t>
  </si>
  <si>
    <t>Wanaki</t>
  </si>
  <si>
    <t>Red - one shortened</t>
  </si>
  <si>
    <t>Red</t>
  </si>
  <si>
    <t>14th</t>
  </si>
  <si>
    <t>1st</t>
  </si>
  <si>
    <t>3rd</t>
  </si>
  <si>
    <t>Milton Scramble</t>
  </si>
  <si>
    <t>Morgan Stanley Shoot-Out</t>
  </si>
  <si>
    <t>4th</t>
  </si>
  <si>
    <t>Bonny Meade</t>
  </si>
  <si>
    <t>FRCC Mini</t>
  </si>
  <si>
    <t>5th</t>
  </si>
  <si>
    <t>2nd</t>
  </si>
  <si>
    <t>8th</t>
  </si>
  <si>
    <t>Whistling Straits Irish-FRONT</t>
  </si>
  <si>
    <t>Blackwolf Run Meadow Valleys - FRONT</t>
  </si>
  <si>
    <t>Thornberry Creek-FRONT New</t>
  </si>
  <si>
    <t>Branch River-FRONT</t>
  </si>
  <si>
    <t>Green Bay CC - FRONT</t>
  </si>
  <si>
    <t>FRCC Conference Tournament</t>
  </si>
  <si>
    <t>Sheboygan Town and Country - Berms and Riverwoods</t>
  </si>
  <si>
    <t>Dual Meet with Fond du lac</t>
  </si>
  <si>
    <t>DNP</t>
  </si>
  <si>
    <t>Crusade for Cure</t>
  </si>
  <si>
    <t>DQ</t>
  </si>
  <si>
    <t>Maple Bluff CC</t>
  </si>
  <si>
    <t>Rolling Meadows - 19-27</t>
  </si>
  <si>
    <t>Thornberry Creek - New</t>
  </si>
  <si>
    <t>Street Address:</t>
  </si>
  <si>
    <t>City,State, Zip:</t>
  </si>
  <si>
    <t>family email:</t>
  </si>
  <si>
    <t>Parents Names:</t>
  </si>
  <si>
    <t>Ginger Grant</t>
  </si>
  <si>
    <t>1111 Mary Ann Lane</t>
  </si>
  <si>
    <t>Gilligans Island, Hawaii  99999</t>
  </si>
  <si>
    <t>7castaways@hotmail.com</t>
  </si>
  <si>
    <t>Thurston and Lovey Howell</t>
  </si>
</sst>
</file>

<file path=xl/styles.xml><?xml version="1.0" encoding="utf-8"?>
<styleSheet xmlns="http://schemas.openxmlformats.org/spreadsheetml/2006/main">
  <numFmts count="2">
    <numFmt numFmtId="164" formatCode="0.0"/>
    <numFmt numFmtId="165" formatCode="m/d;@"/>
  </numFmts>
  <fonts count="18">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1"/>
      <name val="Calibri"/>
      <family val="2"/>
      <scheme val="minor"/>
    </font>
    <font>
      <b/>
      <sz val="11"/>
      <name val="Calibri"/>
      <family val="2"/>
      <scheme val="minor"/>
    </font>
    <font>
      <sz val="12"/>
      <color theme="0"/>
      <name val="Calibri"/>
      <family val="2"/>
      <scheme val="minor"/>
    </font>
    <font>
      <b/>
      <sz val="36"/>
      <color theme="1"/>
      <name val="Calibri"/>
      <family val="2"/>
      <scheme val="minor"/>
    </font>
    <font>
      <u/>
      <sz val="11"/>
      <color theme="10"/>
      <name val="Calibri"/>
      <family val="2"/>
      <scheme val="minor"/>
    </font>
    <font>
      <u/>
      <sz val="11"/>
      <color theme="11"/>
      <name val="Calibri"/>
      <family val="2"/>
      <scheme val="minor"/>
    </font>
    <font>
      <sz val="16"/>
      <color theme="1"/>
      <name val="Calibri"/>
      <family val="2"/>
      <scheme val="minor"/>
    </font>
    <font>
      <b/>
      <sz val="11"/>
      <color theme="1"/>
      <name val="Calibri"/>
      <family val="2"/>
    </font>
    <font>
      <b/>
      <sz val="16"/>
      <color theme="1"/>
      <name val="Calibri"/>
      <family val="2"/>
    </font>
    <font>
      <b/>
      <sz val="14"/>
      <color theme="1"/>
      <name val="Calibri"/>
      <family val="2"/>
      <scheme val="minor"/>
    </font>
    <font>
      <b/>
      <sz val="18"/>
      <color theme="1"/>
      <name val="Calibri"/>
      <family val="2"/>
      <scheme val="minor"/>
    </font>
    <font>
      <b/>
      <sz val="16"/>
      <name val="Calibri"/>
      <family val="2"/>
      <scheme val="minor"/>
    </font>
    <font>
      <u/>
      <sz val="7.25"/>
      <color theme="10"/>
      <name val="Calibri"/>
      <family val="2"/>
    </font>
    <font>
      <u/>
      <sz val="18"/>
      <color theme="10"/>
      <name val="Calibri"/>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1"/>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0"/>
      </left>
      <right style="medium">
        <color indexed="64"/>
      </right>
      <top/>
      <bottom style="thin">
        <color indexed="0"/>
      </bottom>
      <diagonal/>
    </border>
    <border>
      <left style="thin">
        <color indexed="0"/>
      </left>
      <right style="medium">
        <color indexed="64"/>
      </right>
      <top style="thin">
        <color indexed="0"/>
      </top>
      <bottom style="thin">
        <color indexed="0"/>
      </bottom>
      <diagonal/>
    </border>
    <border>
      <left style="thin">
        <color indexed="0"/>
      </left>
      <right style="thin">
        <color indexed="0"/>
      </right>
      <top style="thin">
        <color indexed="0"/>
      </top>
      <bottom style="medium">
        <color indexed="64"/>
      </bottom>
      <diagonal/>
    </border>
    <border>
      <left style="thin">
        <color indexed="0"/>
      </left>
      <right style="thin">
        <color indexed="0"/>
      </right>
      <top/>
      <bottom style="medium">
        <color indexed="64"/>
      </bottom>
      <diagonal/>
    </border>
    <border>
      <left style="thin">
        <color indexed="0"/>
      </left>
      <right style="medium">
        <color indexed="64"/>
      </right>
      <top style="thin">
        <color indexed="0"/>
      </top>
      <bottom style="medium">
        <color indexed="64"/>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thin">
        <color auto="1"/>
      </left>
      <right style="thin">
        <color auto="1"/>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0"/>
      </left>
      <right style="thin">
        <color indexed="0"/>
      </right>
      <top style="thin">
        <color indexed="0"/>
      </top>
      <bottom style="thin">
        <color indexed="0"/>
      </bottom>
      <diagonal/>
    </border>
  </borders>
  <cellStyleXfs count="6">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6" fillId="0" borderId="0" applyNumberFormat="0" applyFill="0" applyBorder="0" applyAlignment="0" applyProtection="0">
      <alignment vertical="top"/>
      <protection locked="0"/>
    </xf>
  </cellStyleXfs>
  <cellXfs count="148">
    <xf numFmtId="0" fontId="0" fillId="0" borderId="0" xfId="0"/>
    <xf numFmtId="0" fontId="0" fillId="0" borderId="1" xfId="0" applyBorder="1"/>
    <xf numFmtId="0" fontId="1" fillId="0" borderId="1" xfId="0" applyFont="1" applyBorder="1" applyAlignment="1">
      <alignment horizontal="center"/>
    </xf>
    <xf numFmtId="14" fontId="0" fillId="0" borderId="1" xfId="0" applyNumberFormat="1" applyBorder="1"/>
    <xf numFmtId="0" fontId="0" fillId="0" borderId="1" xfId="0" applyBorder="1" applyAlignment="1">
      <alignment horizontal="center"/>
    </xf>
    <xf numFmtId="164" fontId="0" fillId="0" borderId="1" xfId="0" applyNumberFormat="1" applyBorder="1" applyAlignment="1">
      <alignment horizontal="center"/>
    </xf>
    <xf numFmtId="0" fontId="0" fillId="0" borderId="4" xfId="0" applyBorder="1"/>
    <xf numFmtId="0" fontId="0" fillId="0" borderId="5" xfId="0" applyBorder="1" applyAlignment="1">
      <alignment horizontal="center"/>
    </xf>
    <xf numFmtId="0" fontId="2" fillId="2" borderId="0" xfId="0" applyFont="1" applyFill="1" applyBorder="1" applyAlignment="1">
      <alignment horizontal="center" vertical="center" wrapText="1"/>
    </xf>
    <xf numFmtId="0" fontId="0" fillId="0" borderId="7" xfId="0" applyBorder="1"/>
    <xf numFmtId="0" fontId="0" fillId="0" borderId="0" xfId="0" applyBorder="1"/>
    <xf numFmtId="0" fontId="0" fillId="2" borderId="8" xfId="0" applyFill="1" applyBorder="1"/>
    <xf numFmtId="0" fontId="0" fillId="2" borderId="11" xfId="0" applyFill="1" applyBorder="1"/>
    <xf numFmtId="0" fontId="2" fillId="2" borderId="12" xfId="0" applyFont="1" applyFill="1" applyBorder="1" applyAlignment="1">
      <alignment horizontal="center" vertical="center" wrapText="1"/>
    </xf>
    <xf numFmtId="0" fontId="0" fillId="0" borderId="13" xfId="0" applyBorder="1"/>
    <xf numFmtId="14" fontId="0" fillId="0" borderId="6" xfId="0" applyNumberFormat="1" applyBorder="1"/>
    <xf numFmtId="0" fontId="0" fillId="3" borderId="12" xfId="0" applyFill="1" applyBorder="1" applyAlignment="1">
      <alignment horizontal="center"/>
    </xf>
    <xf numFmtId="0" fontId="0" fillId="0" borderId="0" xfId="0" applyAlignment="1" applyProtection="1">
      <alignment vertical="center"/>
    </xf>
    <xf numFmtId="0" fontId="10" fillId="0" borderId="0" xfId="0" applyFont="1"/>
    <xf numFmtId="0" fontId="1" fillId="0" borderId="1" xfId="0" applyFont="1" applyBorder="1"/>
    <xf numFmtId="0" fontId="1" fillId="0" borderId="6" xfId="0" applyFont="1" applyBorder="1"/>
    <xf numFmtId="14" fontId="0" fillId="0" borderId="18" xfId="0" applyNumberFormat="1" applyBorder="1"/>
    <xf numFmtId="0" fontId="0" fillId="0" borderId="18" xfId="0" applyNumberFormat="1" applyBorder="1"/>
    <xf numFmtId="0" fontId="0" fillId="0" borderId="18" xfId="0" applyNumberFormat="1" applyBorder="1" applyAlignment="1">
      <alignment horizontal="center"/>
    </xf>
    <xf numFmtId="0" fontId="11" fillId="0" borderId="18" xfId="0" applyNumberFormat="1" applyFont="1" applyBorder="1" applyAlignment="1">
      <alignment horizontal="center"/>
    </xf>
    <xf numFmtId="164" fontId="0" fillId="0" borderId="18" xfId="0" applyNumberFormat="1" applyBorder="1" applyAlignment="1">
      <alignment horizontal="center"/>
    </xf>
    <xf numFmtId="14" fontId="0" fillId="0" borderId="19" xfId="0" applyNumberFormat="1" applyBorder="1"/>
    <xf numFmtId="0" fontId="0" fillId="0" borderId="19" xfId="0" applyNumberFormat="1" applyBorder="1"/>
    <xf numFmtId="0" fontId="0" fillId="0" borderId="19" xfId="0" applyNumberFormat="1" applyBorder="1" applyAlignment="1">
      <alignment horizontal="center"/>
    </xf>
    <xf numFmtId="0" fontId="11" fillId="0" borderId="19" xfId="0" applyNumberFormat="1" applyFont="1" applyBorder="1" applyAlignment="1">
      <alignment horizontal="center"/>
    </xf>
    <xf numFmtId="164" fontId="0" fillId="0" borderId="19" xfId="0" applyNumberFormat="1" applyBorder="1" applyAlignment="1">
      <alignment horizontal="center"/>
    </xf>
    <xf numFmtId="0" fontId="11" fillId="0" borderId="19" xfId="0" applyNumberFormat="1" applyFont="1" applyBorder="1" applyAlignment="1">
      <alignment horizontal="center" wrapText="1"/>
    </xf>
    <xf numFmtId="0" fontId="12" fillId="2" borderId="0" xfId="0" applyNumberFormat="1" applyFont="1" applyFill="1" applyAlignment="1">
      <alignment horizontal="center" vertical="center" wrapText="1"/>
    </xf>
    <xf numFmtId="165" fontId="0" fillId="0" borderId="19" xfId="0" applyNumberFormat="1" applyBorder="1" applyAlignment="1">
      <alignment horizontal="left"/>
    </xf>
    <xf numFmtId="0" fontId="11" fillId="0" borderId="20" xfId="0" applyNumberFormat="1" applyFont="1" applyFill="1" applyBorder="1" applyAlignment="1">
      <alignment horizontal="center"/>
    </xf>
    <xf numFmtId="0" fontId="0" fillId="0" borderId="20" xfId="0" applyNumberFormat="1" applyFill="1" applyBorder="1" applyAlignment="1">
      <alignment horizontal="center"/>
    </xf>
    <xf numFmtId="0" fontId="0" fillId="2" borderId="1" xfId="0" applyFill="1" applyBorder="1" applyAlignment="1">
      <alignment horizontal="center"/>
    </xf>
    <xf numFmtId="164" fontId="0" fillId="2" borderId="1" xfId="0" applyNumberForma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0" fontId="0" fillId="0" borderId="19" xfId="0" applyNumberFormat="1" applyFill="1" applyBorder="1" applyAlignment="1">
      <alignment horizontal="center"/>
    </xf>
    <xf numFmtId="164" fontId="0" fillId="0" borderId="19" xfId="0" applyNumberFormat="1" applyFill="1" applyBorder="1" applyAlignment="1">
      <alignment horizontal="center"/>
    </xf>
    <xf numFmtId="0" fontId="0" fillId="2" borderId="0" xfId="0" applyFill="1" applyBorder="1"/>
    <xf numFmtId="0" fontId="0" fillId="2" borderId="12" xfId="0" applyFill="1" applyBorder="1"/>
    <xf numFmtId="0" fontId="0" fillId="2" borderId="15" xfId="0" applyFill="1" applyBorder="1"/>
    <xf numFmtId="0" fontId="0" fillId="2" borderId="16" xfId="0" applyFill="1" applyBorder="1"/>
    <xf numFmtId="0" fontId="0" fillId="2" borderId="17" xfId="0" applyFill="1" applyBorder="1"/>
    <xf numFmtId="0" fontId="0" fillId="5" borderId="11" xfId="0" applyFill="1" applyBorder="1"/>
    <xf numFmtId="0" fontId="10" fillId="5" borderId="0" xfId="0" applyFont="1" applyFill="1" applyBorder="1"/>
    <xf numFmtId="0" fontId="2" fillId="5" borderId="0" xfId="0" applyFont="1" applyFill="1" applyBorder="1"/>
    <xf numFmtId="2" fontId="10" fillId="5" borderId="0" xfId="0" applyNumberFormat="1" applyFont="1" applyFill="1" applyBorder="1"/>
    <xf numFmtId="0" fontId="0" fillId="5" borderId="11" xfId="0" applyFill="1" applyBorder="1" applyAlignment="1">
      <alignment wrapText="1"/>
    </xf>
    <xf numFmtId="0" fontId="0" fillId="0" borderId="25" xfId="0" applyNumberFormat="1" applyBorder="1" applyAlignment="1">
      <alignment horizontal="center"/>
    </xf>
    <xf numFmtId="0" fontId="0" fillId="0" borderId="26" xfId="0" applyNumberFormat="1" applyBorder="1" applyAlignment="1">
      <alignment horizontal="center"/>
    </xf>
    <xf numFmtId="0" fontId="0" fillId="0" borderId="0" xfId="0" applyNumberFormat="1" applyBorder="1"/>
    <xf numFmtId="0" fontId="0" fillId="0" borderId="27" xfId="0" applyNumberFormat="1" applyBorder="1" applyAlignment="1">
      <alignment horizontal="center"/>
    </xf>
    <xf numFmtId="0" fontId="11" fillId="0" borderId="27" xfId="0" applyNumberFormat="1" applyFont="1" applyBorder="1" applyAlignment="1">
      <alignment horizontal="center"/>
    </xf>
    <xf numFmtId="0" fontId="0" fillId="0" borderId="28" xfId="0" applyNumberFormat="1" applyBorder="1" applyAlignment="1">
      <alignment horizontal="center"/>
    </xf>
    <xf numFmtId="0" fontId="0" fillId="0" borderId="29" xfId="0" applyNumberFormat="1" applyBorder="1" applyAlignment="1">
      <alignment horizontal="center"/>
    </xf>
    <xf numFmtId="14" fontId="0" fillId="0" borderId="30" xfId="0" applyNumberFormat="1" applyBorder="1"/>
    <xf numFmtId="0" fontId="1" fillId="0" borderId="30" xfId="0" applyFont="1" applyBorder="1"/>
    <xf numFmtId="0" fontId="0" fillId="6" borderId="30" xfId="0" applyFill="1" applyBorder="1"/>
    <xf numFmtId="14" fontId="0" fillId="6" borderId="30" xfId="0" applyNumberFormat="1" applyFill="1" applyBorder="1"/>
    <xf numFmtId="0" fontId="0" fillId="6" borderId="30" xfId="0" applyFill="1" applyBorder="1" applyAlignment="1">
      <alignment horizontal="center"/>
    </xf>
    <xf numFmtId="0" fontId="1" fillId="6" borderId="30" xfId="0" applyFont="1" applyFill="1" applyBorder="1" applyAlignment="1">
      <alignment horizontal="center"/>
    </xf>
    <xf numFmtId="0" fontId="0" fillId="0" borderId="6" xfId="0" applyBorder="1"/>
    <xf numFmtId="0" fontId="0" fillId="0" borderId="6" xfId="0" applyBorder="1" applyAlignment="1">
      <alignment horizontal="center"/>
    </xf>
    <xf numFmtId="0" fontId="1" fillId="0" borderId="6" xfId="0" applyFont="1" applyBorder="1" applyAlignment="1">
      <alignment horizontal="center"/>
    </xf>
    <xf numFmtId="164" fontId="0" fillId="0" borderId="6" xfId="0" applyNumberFormat="1" applyBorder="1" applyAlignment="1">
      <alignment horizontal="center"/>
    </xf>
    <xf numFmtId="0" fontId="0" fillId="0" borderId="31" xfId="0" applyBorder="1" applyAlignment="1">
      <alignment horizontal="center"/>
    </xf>
    <xf numFmtId="0" fontId="1" fillId="0" borderId="30" xfId="0" applyFont="1" applyBorder="1" applyAlignment="1">
      <alignment horizontal="center" wrapText="1"/>
    </xf>
    <xf numFmtId="0" fontId="0" fillId="0" borderId="7" xfId="0" applyBorder="1" applyAlignment="1">
      <alignment horizontal="center" wrapText="1"/>
    </xf>
    <xf numFmtId="0" fontId="1" fillId="0" borderId="32" xfId="0" applyFont="1" applyBorder="1" applyAlignment="1">
      <alignment horizontal="center" wrapText="1"/>
    </xf>
    <xf numFmtId="14" fontId="0" fillId="2" borderId="16" xfId="0" applyNumberFormat="1" applyFill="1" applyBorder="1"/>
    <xf numFmtId="0" fontId="0" fillId="2" borderId="16" xfId="0" applyFill="1" applyBorder="1" applyAlignment="1">
      <alignment horizontal="center"/>
    </xf>
    <xf numFmtId="0" fontId="1" fillId="2" borderId="16" xfId="0" applyFont="1" applyFill="1" applyBorder="1" applyAlignment="1">
      <alignment horizontal="center"/>
    </xf>
    <xf numFmtId="164" fontId="0" fillId="2" borderId="16" xfId="0" applyNumberFormat="1" applyFill="1" applyBorder="1" applyAlignment="1">
      <alignment horizontal="center"/>
    </xf>
    <xf numFmtId="0" fontId="0" fillId="2" borderId="17" xfId="0" applyFill="1" applyBorder="1" applyAlignment="1">
      <alignment horizontal="center"/>
    </xf>
    <xf numFmtId="0" fontId="0" fillId="6" borderId="7" xfId="0" applyFill="1" applyBorder="1"/>
    <xf numFmtId="0" fontId="0" fillId="6" borderId="32" xfId="0" applyFill="1" applyBorder="1" applyAlignment="1">
      <alignment horizontal="center"/>
    </xf>
    <xf numFmtId="0" fontId="0" fillId="6" borderId="13" xfId="0" applyFill="1" applyBorder="1"/>
    <xf numFmtId="14" fontId="0" fillId="6" borderId="6" xfId="0" applyNumberFormat="1" applyFill="1" applyBorder="1"/>
    <xf numFmtId="0" fontId="0" fillId="6" borderId="6" xfId="0" applyFill="1" applyBorder="1"/>
    <xf numFmtId="0" fontId="0" fillId="6" borderId="6" xfId="0" applyFill="1" applyBorder="1" applyAlignment="1">
      <alignment horizontal="center"/>
    </xf>
    <xf numFmtId="0" fontId="1" fillId="6" borderId="6" xfId="0" applyFont="1" applyFill="1" applyBorder="1" applyAlignment="1">
      <alignment horizontal="center"/>
    </xf>
    <xf numFmtId="0" fontId="0" fillId="6" borderId="31" xfId="0" applyFill="1" applyBorder="1" applyAlignment="1">
      <alignment horizontal="center"/>
    </xf>
    <xf numFmtId="0" fontId="0" fillId="2" borderId="19" xfId="0" applyNumberFormat="1" applyFill="1" applyBorder="1" applyAlignment="1">
      <alignment horizontal="center"/>
    </xf>
    <xf numFmtId="0" fontId="0" fillId="2" borderId="27" xfId="0" applyNumberFormat="1" applyFill="1" applyBorder="1" applyAlignment="1">
      <alignment horizontal="center"/>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 fillId="2" borderId="0" xfId="0" applyFont="1" applyFill="1" applyBorder="1" applyAlignment="1">
      <alignment horizontal="center" wrapText="1"/>
    </xf>
    <xf numFmtId="164" fontId="0" fillId="2" borderId="0" xfId="0" applyNumberFormat="1" applyFill="1" applyBorder="1" applyAlignment="1">
      <alignment horizontal="center"/>
    </xf>
    <xf numFmtId="0" fontId="0" fillId="2" borderId="0" xfId="0" applyFill="1" applyBorder="1" applyAlignment="1">
      <alignment horizontal="center"/>
    </xf>
    <xf numFmtId="0" fontId="1" fillId="2" borderId="12" xfId="0" applyFont="1" applyFill="1" applyBorder="1" applyAlignment="1">
      <alignment horizontal="center" wrapText="1"/>
    </xf>
    <xf numFmtId="0" fontId="0" fillId="2" borderId="12" xfId="0" applyFill="1" applyBorder="1" applyAlignment="1">
      <alignment horizontal="center"/>
    </xf>
    <xf numFmtId="2" fontId="0" fillId="2" borderId="0" xfId="0" applyNumberFormat="1" applyFill="1" applyBorder="1"/>
    <xf numFmtId="2" fontId="0" fillId="2" borderId="16" xfId="0" applyNumberFormat="1" applyFill="1" applyBorder="1"/>
    <xf numFmtId="0" fontId="0" fillId="2" borderId="23" xfId="0" applyFill="1" applyBorder="1" applyAlignment="1" applyProtection="1">
      <alignment vertical="center"/>
    </xf>
    <xf numFmtId="0" fontId="2" fillId="2" borderId="1" xfId="0" applyFont="1" applyFill="1" applyBorder="1" applyAlignment="1" applyProtection="1">
      <alignment vertical="center"/>
    </xf>
    <xf numFmtId="0" fontId="4" fillId="2" borderId="1" xfId="0" applyFont="1" applyFill="1" applyBorder="1" applyAlignment="1" applyProtection="1">
      <alignment vertical="center"/>
    </xf>
    <xf numFmtId="0" fontId="5" fillId="2" borderId="1" xfId="0" applyFont="1" applyFill="1" applyBorder="1" applyAlignment="1" applyProtection="1">
      <alignment horizontal="right" vertical="center"/>
    </xf>
    <xf numFmtId="1" fontId="1" fillId="2" borderId="1" xfId="0" applyNumberFormat="1"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0" fontId="0" fillId="2" borderId="11" xfId="0" applyFill="1" applyBorder="1" applyAlignment="1" applyProtection="1">
      <alignment vertical="center"/>
    </xf>
    <xf numFmtId="0" fontId="0" fillId="2" borderId="0" xfId="0" applyFill="1" applyBorder="1" applyAlignment="1" applyProtection="1">
      <alignment vertical="center"/>
    </xf>
    <xf numFmtId="0" fontId="10" fillId="5" borderId="11" xfId="0" applyFont="1" applyFill="1" applyBorder="1"/>
    <xf numFmtId="0" fontId="2" fillId="2" borderId="33" xfId="0" applyFont="1" applyFill="1" applyBorder="1" applyAlignment="1" applyProtection="1">
      <alignment vertical="center"/>
    </xf>
    <xf numFmtId="0" fontId="10" fillId="5" borderId="12" xfId="0" applyFont="1" applyFill="1" applyBorder="1"/>
    <xf numFmtId="0" fontId="0" fillId="2" borderId="34" xfId="0" applyFill="1" applyBorder="1" applyAlignment="1" applyProtection="1">
      <alignment vertical="center"/>
    </xf>
    <xf numFmtId="0" fontId="1" fillId="2" borderId="5" xfId="0" applyFont="1" applyFill="1" applyBorder="1" applyAlignment="1" applyProtection="1">
      <alignment vertical="center"/>
    </xf>
    <xf numFmtId="0" fontId="0" fillId="2" borderId="35" xfId="0" applyFill="1" applyBorder="1" applyAlignment="1" applyProtection="1">
      <alignment vertical="center"/>
    </xf>
    <xf numFmtId="0" fontId="0" fillId="2" borderId="36" xfId="0" applyFill="1" applyBorder="1" applyAlignment="1" applyProtection="1">
      <alignment vertical="center"/>
    </xf>
    <xf numFmtId="0" fontId="13" fillId="2" borderId="6" xfId="0" applyFont="1" applyFill="1" applyBorder="1" applyAlignment="1" applyProtection="1">
      <alignment vertical="center"/>
    </xf>
    <xf numFmtId="0" fontId="15" fillId="4" borderId="0" xfId="0" applyFont="1" applyFill="1" applyBorder="1" applyAlignment="1">
      <alignment horizontal="center" vertical="center" wrapText="1"/>
    </xf>
    <xf numFmtId="0" fontId="4" fillId="4" borderId="0" xfId="0" applyFont="1" applyFill="1" applyAlignment="1">
      <alignment horizontal="center" vertical="center" wrapText="1"/>
    </xf>
    <xf numFmtId="0" fontId="0" fillId="7" borderId="6" xfId="0" applyFill="1" applyBorder="1" applyAlignment="1">
      <alignment horizontal="center"/>
    </xf>
    <xf numFmtId="0" fontId="0" fillId="7" borderId="30" xfId="0" applyFill="1" applyBorder="1" applyAlignment="1">
      <alignment horizontal="center"/>
    </xf>
    <xf numFmtId="0" fontId="1" fillId="7" borderId="30" xfId="0" applyFont="1" applyFill="1" applyBorder="1" applyAlignment="1">
      <alignment horizont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2"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0" fillId="2" borderId="1" xfId="0" applyFill="1" applyBorder="1" applyAlignment="1" applyProtection="1">
      <alignment vertical="center"/>
    </xf>
    <xf numFmtId="0" fontId="14" fillId="0" borderId="2" xfId="0" applyFont="1" applyFill="1" applyBorder="1" applyAlignment="1">
      <alignment horizontal="left" vertical="center" wrapText="1"/>
    </xf>
    <xf numFmtId="0" fontId="0" fillId="0" borderId="14" xfId="0" applyBorder="1" applyAlignment="1">
      <alignment horizontal="left" vertical="center" wrapText="1"/>
    </xf>
    <xf numFmtId="0" fontId="2" fillId="0" borderId="2" xfId="0" applyFont="1" applyFill="1" applyBorder="1" applyAlignment="1">
      <alignment horizontal="left" vertical="center" wrapText="1"/>
    </xf>
    <xf numFmtId="0" fontId="0" fillId="0" borderId="3" xfId="0" applyBorder="1" applyAlignment="1">
      <alignment vertical="center" wrapText="1"/>
    </xf>
    <xf numFmtId="0" fontId="0" fillId="0" borderId="14" xfId="0" applyBorder="1" applyAlignment="1">
      <alignment vertical="center" wrapText="1"/>
    </xf>
    <xf numFmtId="0" fontId="15" fillId="4" borderId="0" xfId="0" applyFont="1" applyFill="1" applyBorder="1" applyAlignment="1">
      <alignment horizontal="center" vertical="center" wrapText="1"/>
    </xf>
    <xf numFmtId="0" fontId="4" fillId="4" borderId="0" xfId="0" applyFont="1" applyFill="1" applyAlignment="1">
      <alignment horizontal="center" vertical="center" wrapText="1"/>
    </xf>
    <xf numFmtId="0" fontId="6" fillId="4" borderId="0" xfId="0" applyFont="1" applyFill="1" applyBorder="1" applyAlignment="1">
      <alignment horizontal="left" vertical="center" wrapText="1"/>
    </xf>
    <xf numFmtId="0" fontId="0" fillId="4" borderId="0" xfId="0" applyFill="1" applyAlignment="1">
      <alignment vertical="center" wrapText="1"/>
    </xf>
    <xf numFmtId="0" fontId="0" fillId="5" borderId="21" xfId="0" applyFill="1" applyBorder="1" applyAlignment="1">
      <alignment wrapText="1"/>
    </xf>
    <xf numFmtId="0" fontId="0" fillId="5" borderId="22" xfId="0" applyFill="1" applyBorder="1" applyAlignment="1">
      <alignment wrapText="1"/>
    </xf>
    <xf numFmtId="0" fontId="0" fillId="5" borderId="24" xfId="0" applyFill="1" applyBorder="1" applyAlignment="1">
      <alignment wrapText="1"/>
    </xf>
    <xf numFmtId="0" fontId="3" fillId="3" borderId="8" xfId="0" applyFont="1" applyFill="1" applyBorder="1" applyAlignment="1">
      <alignment horizontal="center" vertical="center" wrapText="1"/>
    </xf>
    <xf numFmtId="0" fontId="0" fillId="0" borderId="9" xfId="0" applyBorder="1" applyAlignment="1">
      <alignment horizontal="center" vertical="center"/>
    </xf>
    <xf numFmtId="0" fontId="3" fillId="2" borderId="8" xfId="0" applyFont="1"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2" fontId="2" fillId="2" borderId="6" xfId="0" applyNumberFormat="1"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0" fillId="2" borderId="6" xfId="0" applyFill="1" applyBorder="1" applyAlignment="1" applyProtection="1">
      <alignment vertical="center"/>
    </xf>
    <xf numFmtId="0" fontId="1" fillId="2" borderId="0" xfId="0" applyFont="1" applyFill="1" applyBorder="1" applyAlignment="1">
      <alignment horizontal="center" vertical="center" wrapText="1"/>
    </xf>
    <xf numFmtId="0" fontId="12" fillId="0" borderId="37" xfId="0" applyNumberFormat="1" applyFont="1" applyBorder="1" applyAlignment="1">
      <alignment horizontal="center" vertical="center" wrapText="1"/>
    </xf>
    <xf numFmtId="0" fontId="12" fillId="2" borderId="0"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7" fillId="0" borderId="1" xfId="5" applyNumberFormat="1" applyFont="1" applyBorder="1" applyAlignment="1" applyProtection="1">
      <alignment horizontal="center" vertical="center" wrapText="1"/>
    </xf>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1601932</xdr:colOff>
      <xdr:row>13</xdr:row>
      <xdr:rowOff>0</xdr:rowOff>
    </xdr:from>
    <xdr:ext cx="184731" cy="264560"/>
    <xdr:sp macro="" textlink="">
      <xdr:nvSpPr>
        <xdr:cNvPr id="2" name="TextBox 1"/>
        <xdr:cNvSpPr txBox="1"/>
      </xdr:nvSpPr>
      <xdr:spPr>
        <a:xfrm>
          <a:off x="8673523" y="21792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4</xdr:col>
      <xdr:colOff>72159</xdr:colOff>
      <xdr:row>9</xdr:row>
      <xdr:rowOff>360796</xdr:rowOff>
    </xdr:from>
    <xdr:ext cx="11891819" cy="3564659"/>
    <xdr:sp macro="" textlink="">
      <xdr:nvSpPr>
        <xdr:cNvPr id="3" name="TextBox 2"/>
        <xdr:cNvSpPr txBox="1"/>
      </xdr:nvSpPr>
      <xdr:spPr>
        <a:xfrm>
          <a:off x="5455227" y="966932"/>
          <a:ext cx="11891819" cy="35646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400"/>
        </a:p>
      </xdr:txBody>
    </xdr:sp>
    <xdr:clientData/>
  </xdr:oneCellAnchor>
  <xdr:oneCellAnchor>
    <xdr:from>
      <xdr:col>6</xdr:col>
      <xdr:colOff>1601932</xdr:colOff>
      <xdr:row>13</xdr:row>
      <xdr:rowOff>0</xdr:rowOff>
    </xdr:from>
    <xdr:ext cx="184731" cy="264560"/>
    <xdr:sp macro="" textlink="">
      <xdr:nvSpPr>
        <xdr:cNvPr id="4" name="TextBox 3"/>
        <xdr:cNvSpPr txBox="1"/>
      </xdr:nvSpPr>
      <xdr:spPr>
        <a:xfrm>
          <a:off x="8688532"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4</xdr:col>
      <xdr:colOff>72159</xdr:colOff>
      <xdr:row>2</xdr:row>
      <xdr:rowOff>360796</xdr:rowOff>
    </xdr:from>
    <xdr:ext cx="11891819" cy="3564659"/>
    <xdr:sp macro="" textlink="">
      <xdr:nvSpPr>
        <xdr:cNvPr id="5" name="TextBox 4"/>
        <xdr:cNvSpPr txBox="1"/>
      </xdr:nvSpPr>
      <xdr:spPr>
        <a:xfrm>
          <a:off x="5463309" y="970396"/>
          <a:ext cx="11891819" cy="35646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400"/>
        </a:p>
      </xdr:txBody>
    </xdr:sp>
    <xdr:clientData/>
  </xdr:oneCellAnchor>
  <xdr:oneCellAnchor>
    <xdr:from>
      <xdr:col>6</xdr:col>
      <xdr:colOff>1601932</xdr:colOff>
      <xdr:row>13</xdr:row>
      <xdr:rowOff>0</xdr:rowOff>
    </xdr:from>
    <xdr:ext cx="184731" cy="264560"/>
    <xdr:sp macro="" textlink="">
      <xdr:nvSpPr>
        <xdr:cNvPr id="6" name="TextBox 5"/>
        <xdr:cNvSpPr txBox="1"/>
      </xdr:nvSpPr>
      <xdr:spPr>
        <a:xfrm>
          <a:off x="8688532"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4</xdr:col>
      <xdr:colOff>72159</xdr:colOff>
      <xdr:row>2</xdr:row>
      <xdr:rowOff>360796</xdr:rowOff>
    </xdr:from>
    <xdr:ext cx="11891819" cy="3564659"/>
    <xdr:sp macro="" textlink="">
      <xdr:nvSpPr>
        <xdr:cNvPr id="7" name="TextBox 6"/>
        <xdr:cNvSpPr txBox="1"/>
      </xdr:nvSpPr>
      <xdr:spPr>
        <a:xfrm>
          <a:off x="5463309" y="970396"/>
          <a:ext cx="11891819" cy="35646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lvl="0"/>
          <a:r>
            <a:rPr lang="en-US" sz="1400" b="1">
              <a:solidFill>
                <a:schemeClr val="tx1"/>
              </a:solidFill>
              <a:latin typeface="+mn-lt"/>
              <a:ea typeface="+mn-ea"/>
              <a:cs typeface="+mn-cs"/>
            </a:rPr>
            <a:t>a</a:t>
          </a:r>
          <a:r>
            <a:rPr lang="en-US" sz="1400">
              <a:solidFill>
                <a:schemeClr val="tx1"/>
              </a:solidFill>
              <a:latin typeface="+mn-lt"/>
              <a:ea typeface="+mn-ea"/>
              <a:cs typeface="+mn-cs"/>
            </a:rPr>
            <a:t>.Coach must be member of Golf Coaches Association</a:t>
          </a:r>
        </a:p>
        <a:p>
          <a:pPr lvl="0"/>
          <a:r>
            <a:rPr lang="en-US" sz="1400" b="1">
              <a:solidFill>
                <a:schemeClr val="tx1"/>
              </a:solidFill>
              <a:latin typeface="+mn-lt"/>
              <a:ea typeface="+mn-ea"/>
              <a:cs typeface="+mn-cs"/>
            </a:rPr>
            <a:t>b.Complete SECTION 1 </a:t>
          </a:r>
          <a:r>
            <a:rPr lang="en-US" sz="1400">
              <a:solidFill>
                <a:schemeClr val="tx1"/>
              </a:solidFill>
              <a:latin typeface="+mn-lt"/>
              <a:ea typeface="+mn-ea"/>
              <a:cs typeface="+mn-cs"/>
            </a:rPr>
            <a:t>(Individual Stroke Play Events) with all relevant course information including exact yardage played, course rating and slope rating.  Use   the WSGA Course Rating Guide found on GCAW the web-site to find accurate course rating information.  Remember for 9-hole rounds to only input the 9-HOLE COURSE RATING listed in the WSGA Course Rating Guide.  If you played mixed tees or unable to find that rating, contact Dirk Willis at dirk.willis@kohler.com.  Please list each round of a multi-round event individually.  The tournament "Place" of the nominee can be listed in under the 2nd round score.  All yardage and rating data will be verified by the All State Committee.                                                                                                                                                                                                                                                                                                     </a:t>
          </a:r>
        </a:p>
        <a:p>
          <a:pPr lvl="0"/>
          <a:r>
            <a:rPr lang="en-US" sz="1400" b="1">
              <a:solidFill>
                <a:schemeClr val="tx1"/>
              </a:solidFill>
              <a:latin typeface="+mn-lt"/>
              <a:ea typeface="+mn-ea"/>
              <a:cs typeface="+mn-cs"/>
            </a:rPr>
            <a:t>c.Complete SECTION 2 </a:t>
          </a:r>
          <a:r>
            <a:rPr lang="en-US" sz="1400">
              <a:solidFill>
                <a:schemeClr val="tx1"/>
              </a:solidFill>
              <a:latin typeface="+mn-lt"/>
              <a:ea typeface="+mn-ea"/>
              <a:cs typeface="+mn-cs"/>
            </a:rPr>
            <a:t>(Modified Events) with all requested information.  This section is for scrambles, best-balls, etc. where the nominees individual stroke play score was not recorded.  This information will be considered for nomination by the committee, but not used in determining the nominee’s raw or adjusted scoring average.                                                                                                                                                                                                                                                                    </a:t>
          </a:r>
        </a:p>
        <a:p>
          <a:pPr lvl="0"/>
          <a:r>
            <a:rPr lang="en-US" sz="1400" b="1">
              <a:solidFill>
                <a:schemeClr val="tx1"/>
              </a:solidFill>
              <a:latin typeface="+mn-lt"/>
              <a:ea typeface="+mn-ea"/>
              <a:cs typeface="+mn-cs"/>
            </a:rPr>
            <a:t>d.Complete SECTION 3 </a:t>
          </a:r>
          <a:r>
            <a:rPr lang="en-US" sz="1400">
              <a:solidFill>
                <a:schemeClr val="tx1"/>
              </a:solidFill>
              <a:latin typeface="+mn-lt"/>
              <a:ea typeface="+mn-ea"/>
              <a:cs typeface="+mn-cs"/>
            </a:rPr>
            <a:t>(WIAA Tournaments) with all relevant course information including exact yardage played, course rating and slope.  Yardage and Ratings for State Tournament are pre-determined, do not edit them.                                                                                                                                                               </a:t>
          </a:r>
        </a:p>
        <a:p>
          <a:pPr lvl="0"/>
          <a:r>
            <a:rPr lang="en-US" sz="1400" b="1">
              <a:solidFill>
                <a:schemeClr val="tx1"/>
              </a:solidFill>
              <a:latin typeface="+mn-lt"/>
              <a:ea typeface="+mn-ea"/>
              <a:cs typeface="+mn-cs"/>
            </a:rPr>
            <a:t>e.</a:t>
          </a:r>
          <a:r>
            <a:rPr lang="en-US" sz="1400">
              <a:solidFill>
                <a:schemeClr val="tx1"/>
              </a:solidFill>
              <a:latin typeface="+mn-lt"/>
              <a:ea typeface="+mn-ea"/>
              <a:cs typeface="+mn-cs"/>
            </a:rPr>
            <a:t>Please refrain from nominating any student athletes with Athletic Code Violations or "conduct unbecoming".                                                                                       </a:t>
          </a:r>
        </a:p>
        <a:p>
          <a:pPr lvl="0"/>
          <a:r>
            <a:rPr lang="en-US" sz="1400" b="1">
              <a:solidFill>
                <a:schemeClr val="tx1"/>
              </a:solidFill>
              <a:latin typeface="+mn-lt"/>
              <a:ea typeface="+mn-ea"/>
              <a:cs typeface="+mn-cs"/>
            </a:rPr>
            <a:t>f.</a:t>
          </a:r>
          <a:r>
            <a:rPr lang="en-US" sz="1400">
              <a:solidFill>
                <a:schemeClr val="tx1"/>
              </a:solidFill>
              <a:latin typeface="+mn-lt"/>
              <a:ea typeface="+mn-ea"/>
              <a:cs typeface="+mn-cs"/>
            </a:rPr>
            <a:t>List All Team Events including events the nominee had a DNP, WD or DQ.  For these events, list "DNP, WD or DQ" in the score column, but do not include course rating, slope or #9/s played.  Also provide explanation under "Special Considerations".                                                                                                                 </a:t>
          </a:r>
        </a:p>
        <a:p>
          <a:pPr lvl="0"/>
          <a:r>
            <a:rPr lang="en-US" sz="1400" b="1">
              <a:solidFill>
                <a:schemeClr val="tx1"/>
              </a:solidFill>
              <a:latin typeface="+mn-lt"/>
              <a:ea typeface="+mn-ea"/>
              <a:cs typeface="+mn-cs"/>
            </a:rPr>
            <a:t>g.</a:t>
          </a:r>
          <a:r>
            <a:rPr lang="en-US" sz="1400">
              <a:solidFill>
                <a:schemeClr val="tx1"/>
              </a:solidFill>
              <a:latin typeface="+mn-lt"/>
              <a:ea typeface="+mn-ea"/>
              <a:cs typeface="+mn-cs"/>
            </a:rPr>
            <a:t>DO NOT EDIT the Scoring Average Section.  This is for official use.  If the score average or average rating information looks inaccurate, you have likely omitted or input inaccurate information into the score, course rating, slope or # of 9's.                                                                                                                     </a:t>
          </a:r>
        </a:p>
        <a:p>
          <a:endParaRPr lang="en-US" sz="14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7castaways@hotmail.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M64"/>
  <sheetViews>
    <sheetView tabSelected="1" zoomScale="66" zoomScaleNormal="66" workbookViewId="0">
      <selection activeCell="C32" sqref="C32"/>
    </sheetView>
  </sheetViews>
  <sheetFormatPr defaultColWidth="8.85546875" defaultRowHeight="15"/>
  <cols>
    <col min="1" max="1" width="4.7109375" customWidth="1"/>
    <col min="2" max="2" width="14.140625" customWidth="1"/>
    <col min="3" max="3" width="50" customWidth="1"/>
    <col min="4" max="4" width="12" customWidth="1"/>
    <col min="5" max="5" width="11.7109375" customWidth="1"/>
    <col min="6" max="6" width="13.7109375" customWidth="1"/>
    <col min="7" max="7" width="71.85546875" customWidth="1"/>
    <col min="8" max="8" width="23" customWidth="1"/>
    <col min="9" max="9" width="18.28515625" customWidth="1"/>
    <col min="10" max="10" width="12.7109375" customWidth="1"/>
    <col min="11" max="11" width="16.5703125" customWidth="1"/>
    <col min="12" max="12" width="13.7109375" customWidth="1"/>
  </cols>
  <sheetData>
    <row r="1" spans="1:13" ht="37.5" customHeight="1">
      <c r="A1" s="11"/>
      <c r="B1" s="118" t="s">
        <v>37</v>
      </c>
      <c r="C1" s="118"/>
      <c r="D1" s="118"/>
      <c r="E1" s="118"/>
      <c r="F1" s="118"/>
      <c r="G1" s="118"/>
      <c r="H1" s="118"/>
      <c r="I1" s="118"/>
      <c r="J1" s="118"/>
      <c r="K1" s="118"/>
      <c r="L1" s="118"/>
      <c r="M1" s="119"/>
    </row>
    <row r="2" spans="1:13" ht="10.5" customHeight="1">
      <c r="A2" s="12"/>
      <c r="B2" s="88"/>
      <c r="C2" s="88"/>
      <c r="D2" s="88"/>
      <c r="E2" s="88"/>
      <c r="F2" s="88"/>
      <c r="G2" s="88"/>
      <c r="H2" s="88"/>
      <c r="I2" s="88"/>
      <c r="J2" s="88"/>
      <c r="K2" s="88"/>
      <c r="L2" s="88"/>
      <c r="M2" s="89"/>
    </row>
    <row r="3" spans="1:13" ht="39.75" customHeight="1">
      <c r="A3" s="12"/>
      <c r="B3" s="143" t="s">
        <v>6</v>
      </c>
      <c r="C3" s="144" t="s">
        <v>82</v>
      </c>
      <c r="D3" s="8"/>
      <c r="E3" s="128" t="s">
        <v>43</v>
      </c>
      <c r="F3" s="129"/>
      <c r="G3" s="129"/>
      <c r="H3" s="129"/>
      <c r="I3" s="129"/>
      <c r="J3" s="129"/>
      <c r="K3" s="129"/>
      <c r="L3" s="129"/>
      <c r="M3" s="13"/>
    </row>
    <row r="4" spans="1:13" ht="9" customHeight="1">
      <c r="A4" s="12"/>
      <c r="B4" s="143"/>
      <c r="C4" s="145"/>
      <c r="D4" s="8"/>
      <c r="E4" s="113"/>
      <c r="F4" s="114"/>
      <c r="G4" s="114"/>
      <c r="H4" s="114"/>
      <c r="I4" s="114"/>
      <c r="J4" s="114"/>
      <c r="K4" s="114"/>
      <c r="L4" s="114"/>
      <c r="M4" s="13"/>
    </row>
    <row r="5" spans="1:13" ht="32.1" customHeight="1">
      <c r="A5" s="12"/>
      <c r="B5" s="143" t="s">
        <v>78</v>
      </c>
      <c r="C5" s="146" t="s">
        <v>83</v>
      </c>
      <c r="D5" s="8"/>
      <c r="E5" s="113"/>
      <c r="F5" s="114"/>
      <c r="G5" s="114"/>
      <c r="H5" s="114"/>
      <c r="I5" s="114"/>
      <c r="J5" s="114"/>
      <c r="K5" s="114"/>
      <c r="L5" s="114"/>
      <c r="M5" s="13"/>
    </row>
    <row r="6" spans="1:13" ht="9" customHeight="1">
      <c r="A6" s="12"/>
      <c r="B6" s="143"/>
      <c r="C6" s="145"/>
      <c r="D6" s="8"/>
      <c r="E6" s="113"/>
      <c r="F6" s="114"/>
      <c r="G6" s="114"/>
      <c r="H6" s="114"/>
      <c r="I6" s="114"/>
      <c r="J6" s="114"/>
      <c r="K6" s="114"/>
      <c r="L6" s="114"/>
      <c r="M6" s="13"/>
    </row>
    <row r="7" spans="1:13" ht="32.1" customHeight="1">
      <c r="A7" s="12"/>
      <c r="B7" s="143" t="s">
        <v>79</v>
      </c>
      <c r="C7" s="146" t="s">
        <v>84</v>
      </c>
      <c r="D7" s="8"/>
      <c r="E7" s="113"/>
      <c r="F7" s="114"/>
      <c r="G7" s="114"/>
      <c r="H7" s="114"/>
      <c r="I7" s="114"/>
      <c r="J7" s="114"/>
      <c r="K7" s="114"/>
      <c r="L7" s="114"/>
      <c r="M7" s="13"/>
    </row>
    <row r="8" spans="1:13" ht="7.5" customHeight="1">
      <c r="A8" s="12"/>
      <c r="B8" s="143"/>
      <c r="C8" s="145"/>
      <c r="D8" s="8"/>
      <c r="E8" s="113"/>
      <c r="F8" s="114"/>
      <c r="G8" s="114"/>
      <c r="H8" s="114"/>
      <c r="I8" s="114"/>
      <c r="J8" s="114"/>
      <c r="K8" s="114"/>
      <c r="L8" s="114"/>
      <c r="M8" s="13"/>
    </row>
    <row r="9" spans="1:13" ht="32.1" customHeight="1">
      <c r="A9" s="12"/>
      <c r="B9" s="143" t="s">
        <v>80</v>
      </c>
      <c r="C9" s="147" t="s">
        <v>85</v>
      </c>
      <c r="D9" s="8"/>
      <c r="E9" s="113"/>
      <c r="F9" s="114"/>
      <c r="G9" s="114"/>
      <c r="H9" s="114"/>
      <c r="I9" s="114"/>
      <c r="J9" s="114"/>
      <c r="K9" s="114"/>
      <c r="L9" s="114"/>
      <c r="M9" s="13"/>
    </row>
    <row r="10" spans="1:13" ht="9.75" customHeight="1">
      <c r="A10" s="12"/>
      <c r="B10" s="143"/>
      <c r="C10" s="145"/>
      <c r="D10" s="8"/>
      <c r="E10" s="113"/>
      <c r="F10" s="114"/>
      <c r="G10" s="114"/>
      <c r="H10" s="114"/>
      <c r="I10" s="114"/>
      <c r="J10" s="114"/>
      <c r="K10" s="114"/>
      <c r="L10" s="114"/>
      <c r="M10" s="13"/>
    </row>
    <row r="11" spans="1:13" ht="32.1" customHeight="1">
      <c r="A11" s="12"/>
      <c r="B11" s="143" t="s">
        <v>81</v>
      </c>
      <c r="C11" s="146" t="s">
        <v>86</v>
      </c>
      <c r="D11" s="8"/>
      <c r="E11" s="113"/>
      <c r="F11" s="114"/>
      <c r="G11" s="114"/>
      <c r="H11" s="114"/>
      <c r="I11" s="114"/>
      <c r="J11" s="114"/>
      <c r="K11" s="114"/>
      <c r="L11" s="114"/>
      <c r="M11" s="13"/>
    </row>
    <row r="12" spans="1:13" ht="12.75" customHeight="1">
      <c r="A12" s="12"/>
      <c r="B12" s="143"/>
      <c r="C12" s="32"/>
      <c r="D12" s="8"/>
      <c r="E12" s="130" t="s">
        <v>44</v>
      </c>
      <c r="F12" s="131"/>
      <c r="G12" s="131"/>
      <c r="H12" s="131"/>
      <c r="I12" s="131"/>
      <c r="J12" s="131"/>
      <c r="K12" s="131"/>
      <c r="L12" s="131"/>
      <c r="M12" s="13"/>
    </row>
    <row r="13" spans="1:13" ht="34.5" customHeight="1">
      <c r="A13" s="12"/>
      <c r="B13" s="143" t="s">
        <v>7</v>
      </c>
      <c r="C13" s="144" t="s">
        <v>46</v>
      </c>
      <c r="D13" s="8"/>
      <c r="E13" s="131"/>
      <c r="F13" s="131"/>
      <c r="G13" s="131"/>
      <c r="H13" s="131"/>
      <c r="I13" s="131"/>
      <c r="J13" s="131"/>
      <c r="K13" s="131"/>
      <c r="L13" s="131"/>
      <c r="M13" s="13"/>
    </row>
    <row r="14" spans="1:13" ht="8.25" customHeight="1">
      <c r="A14" s="12"/>
      <c r="B14" s="143"/>
      <c r="C14" s="32"/>
      <c r="D14" s="8"/>
      <c r="E14" s="131"/>
      <c r="F14" s="131"/>
      <c r="G14" s="131"/>
      <c r="H14" s="131"/>
      <c r="I14" s="131"/>
      <c r="J14" s="131"/>
      <c r="K14" s="131"/>
      <c r="L14" s="131"/>
      <c r="M14" s="13"/>
    </row>
    <row r="15" spans="1:13" ht="31.5" customHeight="1">
      <c r="A15" s="12"/>
      <c r="B15" s="143" t="s">
        <v>8</v>
      </c>
      <c r="C15" s="144">
        <v>12</v>
      </c>
      <c r="D15" s="8"/>
      <c r="E15" s="131"/>
      <c r="F15" s="131"/>
      <c r="G15" s="131"/>
      <c r="H15" s="131"/>
      <c r="I15" s="131"/>
      <c r="J15" s="131"/>
      <c r="K15" s="131"/>
      <c r="L15" s="131"/>
      <c r="M15" s="13"/>
    </row>
    <row r="16" spans="1:13" ht="14.25" customHeight="1">
      <c r="A16" s="12"/>
      <c r="B16" s="143"/>
      <c r="C16" s="32"/>
      <c r="D16" s="8"/>
      <c r="E16" s="131"/>
      <c r="F16" s="131"/>
      <c r="G16" s="131"/>
      <c r="H16" s="131"/>
      <c r="I16" s="131"/>
      <c r="J16" s="131"/>
      <c r="K16" s="131"/>
      <c r="L16" s="131"/>
      <c r="M16" s="13"/>
    </row>
    <row r="17" spans="1:13" ht="26.25" customHeight="1">
      <c r="A17" s="12"/>
      <c r="B17" s="143" t="s">
        <v>9</v>
      </c>
      <c r="C17" s="144" t="s">
        <v>45</v>
      </c>
      <c r="D17" s="8"/>
      <c r="E17" s="131"/>
      <c r="F17" s="131"/>
      <c r="G17" s="131"/>
      <c r="H17" s="131"/>
      <c r="I17" s="131"/>
      <c r="J17" s="131"/>
      <c r="K17" s="131"/>
      <c r="L17" s="131"/>
      <c r="M17" s="13"/>
    </row>
    <row r="18" spans="1:13" s="10" customFormat="1" ht="17.25" customHeight="1" thickBot="1">
      <c r="A18" s="12"/>
      <c r="B18" s="8"/>
      <c r="C18" s="8"/>
      <c r="D18" s="8"/>
      <c r="E18" s="8"/>
      <c r="F18" s="8"/>
      <c r="G18" s="8"/>
      <c r="H18" s="8"/>
      <c r="I18" s="8"/>
      <c r="J18" s="8"/>
      <c r="K18" s="8"/>
      <c r="L18" s="8"/>
      <c r="M18" s="13"/>
    </row>
    <row r="19" spans="1:13" s="10" customFormat="1" ht="30.75" customHeight="1" thickBot="1">
      <c r="A19" s="123" t="s">
        <v>29</v>
      </c>
      <c r="B19" s="124"/>
      <c r="C19" s="125" t="s">
        <v>38</v>
      </c>
      <c r="D19" s="126"/>
      <c r="E19" s="126"/>
      <c r="F19" s="126"/>
      <c r="G19" s="126"/>
      <c r="H19" s="126"/>
      <c r="I19" s="126"/>
      <c r="J19" s="126"/>
      <c r="K19" s="126"/>
      <c r="L19" s="126"/>
      <c r="M19" s="127"/>
    </row>
    <row r="20" spans="1:13" ht="34.5" customHeight="1">
      <c r="A20" s="71"/>
      <c r="B20" s="70" t="s">
        <v>0</v>
      </c>
      <c r="C20" s="70" t="s">
        <v>1</v>
      </c>
      <c r="D20" s="70" t="s">
        <v>2</v>
      </c>
      <c r="E20" s="70" t="s">
        <v>3</v>
      </c>
      <c r="F20" s="70" t="s">
        <v>4</v>
      </c>
      <c r="G20" s="70" t="s">
        <v>12</v>
      </c>
      <c r="H20" s="70" t="s">
        <v>13</v>
      </c>
      <c r="I20" s="70" t="s">
        <v>14</v>
      </c>
      <c r="J20" s="70" t="s">
        <v>18</v>
      </c>
      <c r="K20" s="70" t="s">
        <v>15</v>
      </c>
      <c r="L20" s="70" t="s">
        <v>16</v>
      </c>
      <c r="M20" s="72" t="s">
        <v>5</v>
      </c>
    </row>
    <row r="21" spans="1:13" ht="20.100000000000001" customHeight="1">
      <c r="A21" s="9" t="s">
        <v>28</v>
      </c>
      <c r="B21" s="21">
        <v>41869</v>
      </c>
      <c r="C21" s="22" t="s">
        <v>47</v>
      </c>
      <c r="D21" s="23">
        <v>100</v>
      </c>
      <c r="E21" s="24">
        <v>74</v>
      </c>
      <c r="F21" s="23"/>
      <c r="G21" s="23" t="s">
        <v>49</v>
      </c>
      <c r="H21" s="23" t="s">
        <v>51</v>
      </c>
      <c r="I21" s="23">
        <v>5235</v>
      </c>
      <c r="J21" s="23">
        <v>70</v>
      </c>
      <c r="K21" s="25">
        <v>69.400000000000006</v>
      </c>
      <c r="L21" s="23">
        <v>116</v>
      </c>
      <c r="M21" s="52">
        <v>2</v>
      </c>
    </row>
    <row r="22" spans="1:13" ht="20.100000000000001" customHeight="1">
      <c r="A22" s="6" t="s">
        <v>28</v>
      </c>
      <c r="B22" s="26">
        <v>41870</v>
      </c>
      <c r="C22" s="27" t="s">
        <v>47</v>
      </c>
      <c r="D22" s="28">
        <v>100</v>
      </c>
      <c r="E22" s="29">
        <v>75</v>
      </c>
      <c r="F22" s="23" t="s">
        <v>48</v>
      </c>
      <c r="G22" s="28" t="s">
        <v>50</v>
      </c>
      <c r="H22" s="28" t="s">
        <v>51</v>
      </c>
      <c r="I22" s="28">
        <v>4912</v>
      </c>
      <c r="J22" s="28">
        <v>69</v>
      </c>
      <c r="K22" s="30">
        <v>68.5</v>
      </c>
      <c r="L22" s="28">
        <v>115</v>
      </c>
      <c r="M22" s="53">
        <v>2</v>
      </c>
    </row>
    <row r="23" spans="1:13" ht="20.100000000000001" customHeight="1">
      <c r="A23" s="6" t="s">
        <v>28</v>
      </c>
      <c r="B23" s="26">
        <v>41871</v>
      </c>
      <c r="C23" s="27" t="s">
        <v>57</v>
      </c>
      <c r="D23" s="28">
        <v>100</v>
      </c>
      <c r="E23" s="29">
        <v>72</v>
      </c>
      <c r="F23" s="23" t="s">
        <v>58</v>
      </c>
      <c r="G23" s="28" t="s">
        <v>34</v>
      </c>
      <c r="H23" s="28" t="s">
        <v>21</v>
      </c>
      <c r="I23" s="28">
        <v>5216</v>
      </c>
      <c r="J23" s="28">
        <v>72</v>
      </c>
      <c r="K23" s="30">
        <v>70</v>
      </c>
      <c r="L23" s="28">
        <v>124</v>
      </c>
      <c r="M23" s="53">
        <v>2</v>
      </c>
    </row>
    <row r="24" spans="1:13" ht="20.100000000000001" customHeight="1">
      <c r="A24" s="6"/>
      <c r="B24" s="26"/>
      <c r="C24" s="27" t="s">
        <v>60</v>
      </c>
      <c r="D24" s="28">
        <v>40</v>
      </c>
      <c r="E24" s="29">
        <v>44</v>
      </c>
      <c r="F24" s="23" t="s">
        <v>61</v>
      </c>
      <c r="G24" s="28" t="s">
        <v>64</v>
      </c>
      <c r="H24" s="28" t="s">
        <v>52</v>
      </c>
      <c r="I24" s="28">
        <v>2535</v>
      </c>
      <c r="J24" s="28">
        <v>36</v>
      </c>
      <c r="K24" s="30">
        <v>34.9</v>
      </c>
      <c r="L24" s="28">
        <v>126</v>
      </c>
      <c r="M24" s="53">
        <v>1</v>
      </c>
    </row>
    <row r="25" spans="1:13" ht="20.100000000000001" customHeight="1">
      <c r="A25" s="6"/>
      <c r="B25" s="26"/>
      <c r="C25" s="27" t="s">
        <v>60</v>
      </c>
      <c r="D25" s="28">
        <v>40</v>
      </c>
      <c r="E25" s="29">
        <v>46</v>
      </c>
      <c r="F25" s="23" t="s">
        <v>63</v>
      </c>
      <c r="G25" s="28" t="s">
        <v>67</v>
      </c>
      <c r="H25" s="28" t="s">
        <v>52</v>
      </c>
      <c r="I25" s="28">
        <v>2805</v>
      </c>
      <c r="J25" s="28">
        <v>36</v>
      </c>
      <c r="K25" s="30">
        <v>36.200000000000003</v>
      </c>
      <c r="L25" s="28">
        <v>120</v>
      </c>
      <c r="M25" s="53">
        <v>1</v>
      </c>
    </row>
    <row r="26" spans="1:13" ht="20.100000000000001" customHeight="1">
      <c r="A26" s="6" t="s">
        <v>28</v>
      </c>
      <c r="B26" s="26"/>
      <c r="C26" s="27" t="s">
        <v>60</v>
      </c>
      <c r="D26" s="28">
        <v>40</v>
      </c>
      <c r="E26" s="29">
        <v>36</v>
      </c>
      <c r="F26" s="23" t="s">
        <v>54</v>
      </c>
      <c r="G26" s="28" t="s">
        <v>65</v>
      </c>
      <c r="H26" s="28" t="s">
        <v>52</v>
      </c>
      <c r="I26" s="28">
        <v>2580</v>
      </c>
      <c r="J26" s="28">
        <v>36</v>
      </c>
      <c r="K26" s="30">
        <v>34.9</v>
      </c>
      <c r="L26" s="28">
        <v>119</v>
      </c>
      <c r="M26" s="53">
        <v>1</v>
      </c>
    </row>
    <row r="27" spans="1:13" ht="20.100000000000001" customHeight="1">
      <c r="A27" s="6" t="s">
        <v>28</v>
      </c>
      <c r="B27" s="26"/>
      <c r="C27" s="27" t="s">
        <v>60</v>
      </c>
      <c r="D27" s="28">
        <v>40</v>
      </c>
      <c r="E27" s="29">
        <v>37</v>
      </c>
      <c r="F27" s="23" t="s">
        <v>54</v>
      </c>
      <c r="G27" s="28" t="s">
        <v>66</v>
      </c>
      <c r="H27" s="28" t="s">
        <v>52</v>
      </c>
      <c r="I27" s="28">
        <v>2470</v>
      </c>
      <c r="J27" s="28">
        <v>36</v>
      </c>
      <c r="K27" s="30">
        <v>34.200000000000003</v>
      </c>
      <c r="L27" s="28">
        <v>115</v>
      </c>
      <c r="M27" s="53">
        <v>1</v>
      </c>
    </row>
    <row r="28" spans="1:13" ht="20.100000000000001" customHeight="1">
      <c r="A28" s="6" t="s">
        <v>28</v>
      </c>
      <c r="B28" s="26"/>
      <c r="C28" s="27" t="s">
        <v>60</v>
      </c>
      <c r="D28" s="28">
        <v>40</v>
      </c>
      <c r="E28" s="31">
        <v>39</v>
      </c>
      <c r="F28" s="23" t="s">
        <v>62</v>
      </c>
      <c r="G28" s="28" t="s">
        <v>68</v>
      </c>
      <c r="H28" s="28" t="s">
        <v>21</v>
      </c>
      <c r="I28" s="28">
        <v>2540</v>
      </c>
      <c r="J28" s="28">
        <v>36</v>
      </c>
      <c r="K28" s="30">
        <v>34.799999999999997</v>
      </c>
      <c r="L28" s="28">
        <v>124</v>
      </c>
      <c r="M28" s="53">
        <v>1</v>
      </c>
    </row>
    <row r="29" spans="1:13" ht="20.100000000000001" customHeight="1">
      <c r="A29" s="6" t="s">
        <v>28</v>
      </c>
      <c r="B29" s="26"/>
      <c r="C29" s="27" t="s">
        <v>69</v>
      </c>
      <c r="D29" s="28">
        <v>40</v>
      </c>
      <c r="E29" s="29">
        <v>79</v>
      </c>
      <c r="F29" s="23" t="s">
        <v>55</v>
      </c>
      <c r="G29" s="28" t="s">
        <v>70</v>
      </c>
      <c r="H29" s="28" t="s">
        <v>52</v>
      </c>
      <c r="I29" s="28">
        <v>5066</v>
      </c>
      <c r="J29" s="28">
        <v>71</v>
      </c>
      <c r="K29" s="30">
        <v>68.400000000000006</v>
      </c>
      <c r="L29" s="28">
        <v>117</v>
      </c>
      <c r="M29" s="53">
        <v>2</v>
      </c>
    </row>
    <row r="30" spans="1:13" ht="20.100000000000001" customHeight="1">
      <c r="A30" s="6" t="s">
        <v>28</v>
      </c>
      <c r="B30" s="26"/>
      <c r="C30" s="27" t="s">
        <v>71</v>
      </c>
      <c r="D30" s="28">
        <v>10</v>
      </c>
      <c r="E30" s="29" t="s">
        <v>72</v>
      </c>
      <c r="F30" s="23"/>
      <c r="G30" s="28" t="s">
        <v>76</v>
      </c>
      <c r="H30" s="40"/>
      <c r="I30" s="40"/>
      <c r="J30" s="40"/>
      <c r="K30" s="41"/>
      <c r="L30" s="40"/>
      <c r="M30" s="53"/>
    </row>
    <row r="31" spans="1:13" ht="20.100000000000001" customHeight="1">
      <c r="A31" s="6" t="s">
        <v>28</v>
      </c>
      <c r="B31" s="33"/>
      <c r="C31" s="27" t="s">
        <v>73</v>
      </c>
      <c r="D31" s="28">
        <v>100</v>
      </c>
      <c r="E31" s="29" t="s">
        <v>74</v>
      </c>
      <c r="F31" s="23"/>
      <c r="G31" s="28" t="s">
        <v>75</v>
      </c>
      <c r="H31" s="28"/>
      <c r="I31" s="28"/>
      <c r="J31" s="28"/>
      <c r="K31" s="30"/>
      <c r="L31" s="28"/>
      <c r="M31" s="53"/>
    </row>
    <row r="32" spans="1:13" ht="20.100000000000001" customHeight="1">
      <c r="A32" s="6" t="s">
        <v>28</v>
      </c>
      <c r="B32" s="33"/>
      <c r="C32" s="27"/>
      <c r="D32" s="35"/>
      <c r="E32" s="34"/>
      <c r="F32" s="23"/>
      <c r="G32" s="28"/>
      <c r="H32" s="28"/>
      <c r="I32" s="28"/>
      <c r="J32" s="28"/>
      <c r="K32" s="30"/>
      <c r="L32" s="28"/>
      <c r="M32" s="53"/>
    </row>
    <row r="33" spans="1:13" ht="20.100000000000001" customHeight="1">
      <c r="A33" s="6" t="s">
        <v>28</v>
      </c>
      <c r="B33" s="26"/>
      <c r="C33" s="27"/>
      <c r="D33" s="28"/>
      <c r="E33" s="29"/>
      <c r="F33" s="23"/>
      <c r="G33" s="28"/>
      <c r="H33" s="28"/>
      <c r="I33" s="28"/>
      <c r="J33" s="28"/>
      <c r="K33" s="30"/>
      <c r="L33" s="28"/>
      <c r="M33" s="53"/>
    </row>
    <row r="34" spans="1:13" ht="20.100000000000001" customHeight="1">
      <c r="A34" s="6" t="s">
        <v>28</v>
      </c>
      <c r="B34" s="26"/>
      <c r="C34" s="27"/>
      <c r="D34" s="28"/>
      <c r="E34" s="29"/>
      <c r="F34" s="23"/>
      <c r="G34" s="28"/>
      <c r="H34" s="28"/>
      <c r="I34" s="28"/>
      <c r="J34" s="28"/>
      <c r="K34" s="30"/>
      <c r="L34" s="28"/>
      <c r="M34" s="53"/>
    </row>
    <row r="35" spans="1:13" ht="20.100000000000001" customHeight="1">
      <c r="A35" s="6" t="s">
        <v>28</v>
      </c>
      <c r="B35" s="54"/>
      <c r="C35" s="27"/>
      <c r="D35" s="28"/>
      <c r="E35" s="29"/>
      <c r="F35" s="23"/>
      <c r="G35" s="28"/>
      <c r="H35" s="28"/>
      <c r="I35" s="28"/>
      <c r="J35" s="28"/>
      <c r="K35" s="30"/>
      <c r="L35" s="28"/>
      <c r="M35" s="53"/>
    </row>
    <row r="36" spans="1:13" ht="20.100000000000001" customHeight="1">
      <c r="A36" s="6" t="s">
        <v>28</v>
      </c>
      <c r="B36" s="3"/>
      <c r="C36" s="1"/>
      <c r="D36" s="4"/>
      <c r="E36" s="2"/>
      <c r="F36" s="4"/>
      <c r="G36" s="4"/>
      <c r="H36" s="4"/>
      <c r="I36" s="4"/>
      <c r="J36" s="4"/>
      <c r="K36" s="5"/>
      <c r="L36" s="4"/>
      <c r="M36" s="7"/>
    </row>
    <row r="37" spans="1:13" ht="20.100000000000001" customHeight="1" thickBot="1">
      <c r="A37" s="14" t="s">
        <v>28</v>
      </c>
      <c r="B37" s="15"/>
      <c r="C37" s="65"/>
      <c r="D37" s="66"/>
      <c r="E37" s="67"/>
      <c r="F37" s="66"/>
      <c r="G37" s="66"/>
      <c r="H37" s="66"/>
      <c r="I37" s="66"/>
      <c r="J37" s="66"/>
      <c r="K37" s="68"/>
      <c r="L37" s="66"/>
      <c r="M37" s="69"/>
    </row>
    <row r="38" spans="1:13" ht="12.75" customHeight="1" thickBot="1">
      <c r="A38" s="44"/>
      <c r="B38" s="73"/>
      <c r="C38" s="45"/>
      <c r="D38" s="74"/>
      <c r="E38" s="75"/>
      <c r="F38" s="74"/>
      <c r="G38" s="74"/>
      <c r="H38" s="74"/>
      <c r="I38" s="74"/>
      <c r="J38" s="74"/>
      <c r="K38" s="76"/>
      <c r="L38" s="74"/>
      <c r="M38" s="77"/>
    </row>
    <row r="39" spans="1:13" s="10" customFormat="1" ht="30.75" customHeight="1" thickBot="1">
      <c r="A39" s="123" t="s">
        <v>30</v>
      </c>
      <c r="B39" s="124"/>
      <c r="C39" s="125" t="s">
        <v>31</v>
      </c>
      <c r="D39" s="126"/>
      <c r="E39" s="126"/>
      <c r="F39" s="126"/>
      <c r="G39" s="126"/>
      <c r="H39" s="126"/>
      <c r="I39" s="126"/>
      <c r="J39" s="126"/>
      <c r="K39" s="126"/>
      <c r="L39" s="126"/>
      <c r="M39" s="127"/>
    </row>
    <row r="40" spans="1:13" ht="34.5" customHeight="1">
      <c r="A40" s="71"/>
      <c r="B40" s="70" t="s">
        <v>0</v>
      </c>
      <c r="C40" s="70" t="s">
        <v>1</v>
      </c>
      <c r="D40" s="70" t="s">
        <v>2</v>
      </c>
      <c r="E40" s="70" t="s">
        <v>3</v>
      </c>
      <c r="F40" s="70" t="s">
        <v>4</v>
      </c>
      <c r="G40" s="70" t="s">
        <v>12</v>
      </c>
      <c r="H40" s="70" t="s">
        <v>13</v>
      </c>
      <c r="I40" s="117" t="s">
        <v>14</v>
      </c>
      <c r="J40" s="72" t="s">
        <v>18</v>
      </c>
      <c r="K40" s="90" t="s">
        <v>28</v>
      </c>
      <c r="L40" s="90" t="s">
        <v>28</v>
      </c>
      <c r="M40" s="93" t="s">
        <v>28</v>
      </c>
    </row>
    <row r="41" spans="1:13" ht="20.100000000000001" customHeight="1">
      <c r="A41" s="78"/>
      <c r="B41" s="62">
        <v>41892</v>
      </c>
      <c r="C41" s="61" t="s">
        <v>56</v>
      </c>
      <c r="D41" s="63">
        <v>60</v>
      </c>
      <c r="E41" s="64">
        <v>68</v>
      </c>
      <c r="F41" s="63" t="s">
        <v>55</v>
      </c>
      <c r="G41" s="63" t="s">
        <v>59</v>
      </c>
      <c r="H41" s="63" t="s">
        <v>52</v>
      </c>
      <c r="I41" s="116"/>
      <c r="J41" s="79">
        <v>72</v>
      </c>
      <c r="K41" s="91"/>
      <c r="L41" s="92"/>
      <c r="M41" s="94"/>
    </row>
    <row r="42" spans="1:13" ht="20.100000000000001" customHeight="1">
      <c r="A42" s="78"/>
      <c r="B42" s="62"/>
      <c r="C42" s="61"/>
      <c r="D42" s="63"/>
      <c r="E42" s="64"/>
      <c r="F42" s="63"/>
      <c r="G42" s="63"/>
      <c r="H42" s="63"/>
      <c r="I42" s="116"/>
      <c r="J42" s="79"/>
      <c r="K42" s="91"/>
      <c r="L42" s="92"/>
      <c r="M42" s="94"/>
    </row>
    <row r="43" spans="1:13" ht="20.100000000000001" customHeight="1">
      <c r="A43" s="78"/>
      <c r="B43" s="62"/>
      <c r="C43" s="61"/>
      <c r="D43" s="63"/>
      <c r="E43" s="64"/>
      <c r="F43" s="63"/>
      <c r="G43" s="63"/>
      <c r="H43" s="63"/>
      <c r="I43" s="116"/>
      <c r="J43" s="79"/>
      <c r="K43" s="91"/>
      <c r="L43" s="92"/>
      <c r="M43" s="94"/>
    </row>
    <row r="44" spans="1:13" ht="20.100000000000001" customHeight="1">
      <c r="A44" s="78"/>
      <c r="B44" s="62"/>
      <c r="C44" s="61"/>
      <c r="D44" s="63"/>
      <c r="E44" s="64"/>
      <c r="F44" s="63"/>
      <c r="G44" s="63"/>
      <c r="H44" s="63"/>
      <c r="I44" s="116"/>
      <c r="J44" s="79"/>
      <c r="K44" s="91"/>
      <c r="L44" s="92"/>
      <c r="M44" s="94"/>
    </row>
    <row r="45" spans="1:13" ht="20.100000000000001" customHeight="1" thickBot="1">
      <c r="A45" s="80"/>
      <c r="B45" s="81"/>
      <c r="C45" s="82"/>
      <c r="D45" s="83"/>
      <c r="E45" s="84"/>
      <c r="F45" s="83"/>
      <c r="G45" s="83"/>
      <c r="H45" s="83"/>
      <c r="I45" s="115"/>
      <c r="J45" s="85"/>
      <c r="K45" s="91"/>
      <c r="L45" s="92"/>
      <c r="M45" s="94"/>
    </row>
    <row r="46" spans="1:13" ht="13.5" customHeight="1" thickBot="1">
      <c r="A46" s="44"/>
      <c r="B46" s="73"/>
      <c r="C46" s="45"/>
      <c r="D46" s="74"/>
      <c r="E46" s="75"/>
      <c r="F46" s="74"/>
      <c r="G46" s="74"/>
      <c r="H46" s="74"/>
      <c r="I46" s="74"/>
      <c r="J46" s="74"/>
      <c r="K46" s="76"/>
      <c r="L46" s="74"/>
      <c r="M46" s="77"/>
    </row>
    <row r="47" spans="1:13" s="10" customFormat="1" ht="30.75" customHeight="1" thickBot="1">
      <c r="A47" s="123" t="s">
        <v>32</v>
      </c>
      <c r="B47" s="124"/>
      <c r="C47" s="125" t="s">
        <v>33</v>
      </c>
      <c r="D47" s="126"/>
      <c r="E47" s="126"/>
      <c r="F47" s="126"/>
      <c r="G47" s="126"/>
      <c r="H47" s="126"/>
      <c r="I47" s="126"/>
      <c r="J47" s="126"/>
      <c r="K47" s="126"/>
      <c r="L47" s="126"/>
      <c r="M47" s="127"/>
    </row>
    <row r="48" spans="1:13" ht="34.5" customHeight="1">
      <c r="A48" s="71"/>
      <c r="B48" s="70" t="s">
        <v>0</v>
      </c>
      <c r="C48" s="70" t="s">
        <v>1</v>
      </c>
      <c r="D48" s="70" t="s">
        <v>2</v>
      </c>
      <c r="E48" s="70" t="s">
        <v>3</v>
      </c>
      <c r="F48" s="70" t="s">
        <v>36</v>
      </c>
      <c r="G48" s="70" t="s">
        <v>12</v>
      </c>
      <c r="H48" s="70" t="s">
        <v>13</v>
      </c>
      <c r="I48" s="70" t="s">
        <v>14</v>
      </c>
      <c r="J48" s="70" t="s">
        <v>18</v>
      </c>
      <c r="K48" s="70" t="s">
        <v>15</v>
      </c>
      <c r="L48" s="70" t="s">
        <v>16</v>
      </c>
      <c r="M48" s="72" t="s">
        <v>5</v>
      </c>
    </row>
    <row r="49" spans="1:13" ht="20.100000000000001" customHeight="1">
      <c r="A49" s="9"/>
      <c r="B49" s="59"/>
      <c r="C49" s="60" t="s">
        <v>10</v>
      </c>
      <c r="D49" s="23">
        <v>48</v>
      </c>
      <c r="E49" s="24">
        <v>80</v>
      </c>
      <c r="F49" s="23" t="s">
        <v>55</v>
      </c>
      <c r="G49" s="23" t="s">
        <v>70</v>
      </c>
      <c r="H49" s="23" t="s">
        <v>52</v>
      </c>
      <c r="I49" s="23">
        <v>5066</v>
      </c>
      <c r="J49" s="23">
        <v>71</v>
      </c>
      <c r="K49" s="25">
        <v>68.400000000000006</v>
      </c>
      <c r="L49" s="23">
        <v>117</v>
      </c>
      <c r="M49" s="52">
        <v>2</v>
      </c>
    </row>
    <row r="50" spans="1:13" ht="20.100000000000001" customHeight="1">
      <c r="A50" s="6"/>
      <c r="B50" s="3"/>
      <c r="C50" s="19" t="s">
        <v>11</v>
      </c>
      <c r="D50" s="28">
        <v>72</v>
      </c>
      <c r="E50" s="29">
        <v>72</v>
      </c>
      <c r="F50" s="23" t="s">
        <v>54</v>
      </c>
      <c r="G50" s="28" t="s">
        <v>77</v>
      </c>
      <c r="H50" s="28" t="s">
        <v>21</v>
      </c>
      <c r="I50" s="28">
        <v>5395</v>
      </c>
      <c r="J50" s="28">
        <v>72</v>
      </c>
      <c r="K50" s="30">
        <v>71.400000000000006</v>
      </c>
      <c r="L50" s="28">
        <v>121</v>
      </c>
      <c r="M50" s="53">
        <v>2</v>
      </c>
    </row>
    <row r="51" spans="1:13" ht="20.100000000000001" customHeight="1">
      <c r="A51" s="6"/>
      <c r="B51" s="3"/>
      <c r="C51" s="19" t="s">
        <v>35</v>
      </c>
      <c r="D51" s="86">
        <v>117</v>
      </c>
      <c r="E51" s="29">
        <v>78</v>
      </c>
      <c r="F51" s="23"/>
      <c r="G51" s="28" t="s">
        <v>34</v>
      </c>
      <c r="H51" s="36" t="s">
        <v>21</v>
      </c>
      <c r="I51" s="36">
        <v>5216</v>
      </c>
      <c r="J51" s="36">
        <v>72</v>
      </c>
      <c r="K51" s="37">
        <v>70</v>
      </c>
      <c r="L51" s="36">
        <v>124</v>
      </c>
      <c r="M51" s="53">
        <v>2</v>
      </c>
    </row>
    <row r="52" spans="1:13" ht="20.100000000000001" customHeight="1" thickBot="1">
      <c r="A52" s="14"/>
      <c r="B52" s="15"/>
      <c r="C52" s="20" t="s">
        <v>35</v>
      </c>
      <c r="D52" s="87">
        <v>117</v>
      </c>
      <c r="E52" s="56">
        <v>77</v>
      </c>
      <c r="F52" s="57" t="s">
        <v>53</v>
      </c>
      <c r="G52" s="55" t="s">
        <v>34</v>
      </c>
      <c r="H52" s="38" t="s">
        <v>21</v>
      </c>
      <c r="I52" s="38">
        <v>5216</v>
      </c>
      <c r="J52" s="38">
        <v>72</v>
      </c>
      <c r="K52" s="39">
        <v>70</v>
      </c>
      <c r="L52" s="38">
        <v>124</v>
      </c>
      <c r="M52" s="58">
        <v>2</v>
      </c>
    </row>
    <row r="53" spans="1:13" ht="84.75" customHeight="1" thickBot="1">
      <c r="A53" s="135" t="s">
        <v>17</v>
      </c>
      <c r="B53" s="136"/>
      <c r="C53" s="136"/>
      <c r="D53" s="136"/>
      <c r="E53" s="136"/>
      <c r="F53" s="136"/>
      <c r="G53" s="136"/>
      <c r="H53" s="136"/>
      <c r="I53" s="136"/>
      <c r="J53" s="136"/>
      <c r="K53" s="136"/>
      <c r="L53" s="136"/>
      <c r="M53" s="16"/>
    </row>
    <row r="54" spans="1:13" ht="23.25" customHeight="1">
      <c r="A54" s="137" t="s">
        <v>39</v>
      </c>
      <c r="B54" s="138"/>
      <c r="C54" s="138"/>
      <c r="D54" s="138"/>
      <c r="E54" s="138"/>
      <c r="F54" s="138"/>
      <c r="G54" s="138"/>
      <c r="H54" s="138"/>
      <c r="I54" s="138"/>
      <c r="J54" s="138"/>
      <c r="K54" s="138"/>
      <c r="L54" s="138"/>
      <c r="M54" s="139"/>
    </row>
    <row r="55" spans="1:13" s="17" customFormat="1" ht="39.75" customHeight="1">
      <c r="A55" s="108"/>
      <c r="B55" s="97"/>
      <c r="C55" s="98" t="s">
        <v>41</v>
      </c>
      <c r="D55" s="120">
        <f>(SUM(E21:E37)+ SUM(E49:E52))/(M55*0.5)</f>
        <v>77.047619047619051</v>
      </c>
      <c r="E55" s="121"/>
      <c r="F55" s="122"/>
      <c r="G55" s="99"/>
      <c r="H55" s="100" t="s">
        <v>40</v>
      </c>
      <c r="I55" s="101">
        <f>SUM(I21:I50)/(($M55-M51-M52)*0.5)</f>
        <v>5155.2941176470586</v>
      </c>
      <c r="J55" s="101"/>
      <c r="K55" s="102">
        <f>SUM(K21:K50)/(($M55-M51-M52)*0.5)</f>
        <v>69.541176470588226</v>
      </c>
      <c r="L55" s="101">
        <f>AVERAGE(L21:L50)</f>
        <v>119.45454545454545</v>
      </c>
      <c r="M55" s="109">
        <f>SUM(M21:M37)+SUM(M49:M52)</f>
        <v>21</v>
      </c>
    </row>
    <row r="56" spans="1:13" ht="30" customHeight="1">
      <c r="A56" s="103"/>
      <c r="B56" s="104"/>
      <c r="C56" s="106" t="s">
        <v>42</v>
      </c>
      <c r="D56" s="120">
        <f>(((D55-K55)*(113/L55))*0.96)+72</f>
        <v>78.816809587762052</v>
      </c>
      <c r="E56" s="121"/>
      <c r="F56" s="122"/>
      <c r="G56" s="42"/>
      <c r="H56" s="95"/>
      <c r="I56" s="95"/>
      <c r="J56" s="95"/>
      <c r="K56" s="95"/>
      <c r="L56" s="42"/>
      <c r="M56" s="43"/>
    </row>
    <row r="57" spans="1:13" ht="30" customHeight="1" thickBot="1">
      <c r="A57" s="110"/>
      <c r="B57" s="111"/>
      <c r="C57" s="112" t="s">
        <v>20</v>
      </c>
      <c r="D57" s="140">
        <f>(((AVERAGE(E49:E52)-AVERAGE(K49:K52))*(113/AVERAGE(L49:L52)))*0.96)+72</f>
        <v>78.071308641975307</v>
      </c>
      <c r="E57" s="141"/>
      <c r="F57" s="142"/>
      <c r="G57" s="45"/>
      <c r="H57" s="96"/>
      <c r="I57" s="96"/>
      <c r="J57" s="96"/>
      <c r="K57" s="96"/>
      <c r="L57" s="45"/>
      <c r="M57" s="46"/>
    </row>
    <row r="58" spans="1:13" s="18" customFormat="1" ht="21">
      <c r="A58" s="105"/>
      <c r="B58" s="49" t="s">
        <v>19</v>
      </c>
      <c r="C58" s="48"/>
      <c r="D58" s="48"/>
      <c r="E58" s="48"/>
      <c r="F58" s="48"/>
      <c r="G58" s="48"/>
      <c r="H58" s="50"/>
      <c r="I58" s="50"/>
      <c r="J58" s="50"/>
      <c r="K58" s="50"/>
      <c r="L58" s="48"/>
      <c r="M58" s="107"/>
    </row>
    <row r="59" spans="1:13" ht="24.95" customHeight="1">
      <c r="A59" s="51" t="s">
        <v>22</v>
      </c>
      <c r="B59" s="132"/>
      <c r="C59" s="133"/>
      <c r="D59" s="133"/>
      <c r="E59" s="133"/>
      <c r="F59" s="133"/>
      <c r="G59" s="133"/>
      <c r="H59" s="133"/>
      <c r="I59" s="133"/>
      <c r="J59" s="133"/>
      <c r="K59" s="133"/>
      <c r="L59" s="133"/>
      <c r="M59" s="134"/>
    </row>
    <row r="60" spans="1:13" ht="24.95" customHeight="1">
      <c r="A60" s="47" t="s">
        <v>23</v>
      </c>
      <c r="B60" s="132"/>
      <c r="C60" s="133"/>
      <c r="D60" s="133"/>
      <c r="E60" s="133"/>
      <c r="F60" s="133"/>
      <c r="G60" s="133"/>
      <c r="H60" s="133"/>
      <c r="I60" s="133"/>
      <c r="J60" s="133"/>
      <c r="K60" s="133"/>
      <c r="L60" s="133"/>
      <c r="M60" s="134"/>
    </row>
    <row r="61" spans="1:13" ht="24.95" customHeight="1">
      <c r="A61" s="47" t="s">
        <v>24</v>
      </c>
      <c r="B61" s="132"/>
      <c r="C61" s="133"/>
      <c r="D61" s="133"/>
      <c r="E61" s="133"/>
      <c r="F61" s="133"/>
      <c r="G61" s="133"/>
      <c r="H61" s="133"/>
      <c r="I61" s="133"/>
      <c r="J61" s="133"/>
      <c r="K61" s="133"/>
      <c r="L61" s="133"/>
      <c r="M61" s="134"/>
    </row>
    <row r="62" spans="1:13" ht="24.95" customHeight="1">
      <c r="A62" s="47" t="s">
        <v>25</v>
      </c>
      <c r="B62" s="132"/>
      <c r="C62" s="133"/>
      <c r="D62" s="133"/>
      <c r="E62" s="133"/>
      <c r="F62" s="133"/>
      <c r="G62" s="133"/>
      <c r="H62" s="133"/>
      <c r="I62" s="133"/>
      <c r="J62" s="133"/>
      <c r="K62" s="133"/>
      <c r="L62" s="133"/>
      <c r="M62" s="134"/>
    </row>
    <row r="63" spans="1:13" ht="24.95" customHeight="1">
      <c r="A63" s="47" t="s">
        <v>26</v>
      </c>
      <c r="B63" s="132"/>
      <c r="C63" s="133"/>
      <c r="D63" s="133"/>
      <c r="E63" s="133"/>
      <c r="F63" s="133"/>
      <c r="G63" s="133"/>
      <c r="H63" s="133"/>
      <c r="I63" s="133"/>
      <c r="J63" s="133"/>
      <c r="K63" s="133"/>
      <c r="L63" s="133"/>
      <c r="M63" s="134"/>
    </row>
    <row r="64" spans="1:13" ht="24.95" customHeight="1">
      <c r="A64" s="47" t="s">
        <v>27</v>
      </c>
      <c r="B64" s="132"/>
      <c r="C64" s="133"/>
      <c r="D64" s="133"/>
      <c r="E64" s="133"/>
      <c r="F64" s="133"/>
      <c r="G64" s="133"/>
      <c r="H64" s="133"/>
      <c r="I64" s="133"/>
      <c r="J64" s="133"/>
      <c r="K64" s="133"/>
      <c r="L64" s="133"/>
      <c r="M64" s="134"/>
    </row>
  </sheetData>
  <mergeCells count="20">
    <mergeCell ref="D56:F56"/>
    <mergeCell ref="D57:F57"/>
    <mergeCell ref="E3:L3"/>
    <mergeCell ref="E12:L17"/>
    <mergeCell ref="B63:M63"/>
    <mergeCell ref="B64:M64"/>
    <mergeCell ref="B59:M59"/>
    <mergeCell ref="B60:M60"/>
    <mergeCell ref="B61:M61"/>
    <mergeCell ref="B62:M62"/>
    <mergeCell ref="B1:M1"/>
    <mergeCell ref="D55:F55"/>
    <mergeCell ref="A19:B19"/>
    <mergeCell ref="C19:M19"/>
    <mergeCell ref="A39:B39"/>
    <mergeCell ref="C39:M39"/>
    <mergeCell ref="A47:B47"/>
    <mergeCell ref="C47:M47"/>
    <mergeCell ref="A53:L53"/>
    <mergeCell ref="A54:M54"/>
  </mergeCells>
  <hyperlinks>
    <hyperlink ref="C9" r:id="rId1"/>
  </hyperlinks>
  <printOptions horizontalCentered="1" verticalCentered="1"/>
  <pageMargins left="0.2" right="0.2" top="0.25" bottom="0.25" header="0" footer="0"/>
  <pageSetup scale="40" orientation="landscape" r:id="rId2"/>
  <ignoredErrors>
    <ignoredError sqref="D56:D57 J55" evalError="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election activeCell="I12" sqref="I12"/>
    </sheetView>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Kohler 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ko46670</cp:lastModifiedBy>
  <cp:lastPrinted>2014-09-06T17:37:45Z</cp:lastPrinted>
  <dcterms:created xsi:type="dcterms:W3CDTF">2014-03-27T16:13:53Z</dcterms:created>
  <dcterms:modified xsi:type="dcterms:W3CDTF">2014-09-15T21:24:14Z</dcterms:modified>
</cp:coreProperties>
</file>